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0" windowWidth="28800" windowHeight="11790" activeTab="1" xr2:uid="{00000000-000D-0000-FFFF-FFFF00000000}"/>
  </bookViews>
  <sheets>
    <sheet name="一网" sheetId="1" r:id="rId1"/>
    <sheet name="LL" sheetId="4" r:id="rId2"/>
    <sheet name="10K 3950" sheetId="5" r:id="rId3"/>
    <sheet name="10K 3435" sheetId="6" r:id="rId4"/>
  </sheets>
  <calcPr calcId="171027"/>
</workbook>
</file>

<file path=xl/calcChain.xml><?xml version="1.0" encoding="utf-8"?>
<calcChain xmlns="http://schemas.openxmlformats.org/spreadsheetml/2006/main">
  <c r="C2" i="6" l="1"/>
  <c r="E2" i="6" s="1"/>
  <c r="D2" i="6"/>
  <c r="D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E4" i="5"/>
  <c r="F4" i="5"/>
  <c r="G4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F5" i="5" l="1"/>
  <c r="H4" i="5"/>
  <c r="I4" i="5" s="1"/>
  <c r="E3" i="6"/>
  <c r="F3" i="6"/>
  <c r="G3" i="6" s="1"/>
  <c r="D4" i="6"/>
  <c r="F2" i="6"/>
  <c r="G2" i="6" s="1"/>
  <c r="G5" i="5" l="1"/>
  <c r="H5" i="5" s="1"/>
  <c r="I5" i="5" s="1"/>
  <c r="F6" i="5"/>
  <c r="E4" i="6"/>
  <c r="F4" i="6" s="1"/>
  <c r="G4" i="6" s="1"/>
  <c r="D5" i="6"/>
  <c r="F7" i="5" l="1"/>
  <c r="G6" i="5"/>
  <c r="H6" i="5" s="1"/>
  <c r="I6" i="5" s="1"/>
  <c r="E5" i="6"/>
  <c r="D6" i="6"/>
  <c r="F5" i="6"/>
  <c r="G5" i="6" s="1"/>
  <c r="G7" i="5" l="1"/>
  <c r="F8" i="5"/>
  <c r="H7" i="5"/>
  <c r="I7" i="5" s="1"/>
  <c r="D7" i="6"/>
  <c r="E6" i="6"/>
  <c r="F6" i="6" s="1"/>
  <c r="G6" i="6" s="1"/>
  <c r="F9" i="5" l="1"/>
  <c r="G8" i="5"/>
  <c r="H8" i="5" s="1"/>
  <c r="I8" i="5" s="1"/>
  <c r="D8" i="6"/>
  <c r="E7" i="6"/>
  <c r="F7" i="6" s="1"/>
  <c r="G7" i="6" s="1"/>
  <c r="G9" i="5" l="1"/>
  <c r="H9" i="5" s="1"/>
  <c r="I9" i="5" s="1"/>
  <c r="F10" i="5"/>
  <c r="E8" i="6"/>
  <c r="F8" i="6" s="1"/>
  <c r="G8" i="6" s="1"/>
  <c r="D9" i="6"/>
  <c r="F11" i="5" l="1"/>
  <c r="G10" i="5"/>
  <c r="H10" i="5" s="1"/>
  <c r="I10" i="5" s="1"/>
  <c r="E9" i="6"/>
  <c r="F9" i="6" s="1"/>
  <c r="G9" i="6" s="1"/>
  <c r="D10" i="6"/>
  <c r="F12" i="5" l="1"/>
  <c r="G11" i="5"/>
  <c r="H11" i="5" s="1"/>
  <c r="I11" i="5" s="1"/>
  <c r="D11" i="6"/>
  <c r="E10" i="6"/>
  <c r="F10" i="6" s="1"/>
  <c r="G10" i="6" s="1"/>
  <c r="F13" i="5" l="1"/>
  <c r="G12" i="5"/>
  <c r="H12" i="5" s="1"/>
  <c r="I12" i="5" s="1"/>
  <c r="D12" i="6"/>
  <c r="E11" i="6"/>
  <c r="F11" i="6" s="1"/>
  <c r="G11" i="6" s="1"/>
  <c r="F14" i="5" l="1"/>
  <c r="G13" i="5"/>
  <c r="H13" i="5" s="1"/>
  <c r="I13" i="5" s="1"/>
  <c r="E12" i="6"/>
  <c r="F12" i="6" s="1"/>
  <c r="G12" i="6" s="1"/>
  <c r="D13" i="6"/>
  <c r="F15" i="5" l="1"/>
  <c r="G14" i="5"/>
  <c r="H14" i="5" s="1"/>
  <c r="I14" i="5" s="1"/>
  <c r="E13" i="6"/>
  <c r="F13" i="6" s="1"/>
  <c r="G13" i="6" s="1"/>
  <c r="D14" i="6"/>
  <c r="F16" i="5" l="1"/>
  <c r="G15" i="5"/>
  <c r="H15" i="5"/>
  <c r="I15" i="5" s="1"/>
  <c r="D15" i="6"/>
  <c r="E14" i="6"/>
  <c r="F14" i="6" s="1"/>
  <c r="G14" i="6" s="1"/>
  <c r="F17" i="5" l="1"/>
  <c r="G16" i="5"/>
  <c r="H16" i="5" s="1"/>
  <c r="I16" i="5" s="1"/>
  <c r="D16" i="6"/>
  <c r="E15" i="6"/>
  <c r="F15" i="6" s="1"/>
  <c r="G15" i="6" s="1"/>
  <c r="F18" i="5" l="1"/>
  <c r="G17" i="5"/>
  <c r="H17" i="5" s="1"/>
  <c r="I17" i="5" s="1"/>
  <c r="E16" i="6"/>
  <c r="F16" i="6" s="1"/>
  <c r="G16" i="6" s="1"/>
  <c r="D17" i="6"/>
  <c r="F19" i="5" l="1"/>
  <c r="G18" i="5"/>
  <c r="H18" i="5" s="1"/>
  <c r="I18" i="5" s="1"/>
  <c r="E17" i="6"/>
  <c r="F17" i="6" s="1"/>
  <c r="G17" i="6" s="1"/>
  <c r="D18" i="6"/>
  <c r="F20" i="5" l="1"/>
  <c r="G19" i="5"/>
  <c r="H19" i="5"/>
  <c r="I19" i="5" s="1"/>
  <c r="D19" i="6"/>
  <c r="E18" i="6"/>
  <c r="F18" i="6" s="1"/>
  <c r="G18" i="6" s="1"/>
  <c r="F21" i="5" l="1"/>
  <c r="G20" i="5"/>
  <c r="H20" i="5" s="1"/>
  <c r="I20" i="5" s="1"/>
  <c r="D20" i="6"/>
  <c r="E19" i="6"/>
  <c r="F19" i="6" s="1"/>
  <c r="G19" i="6" s="1"/>
  <c r="F22" i="5" l="1"/>
  <c r="G21" i="5"/>
  <c r="H21" i="5" s="1"/>
  <c r="I21" i="5" s="1"/>
  <c r="E20" i="6"/>
  <c r="F20" i="6" s="1"/>
  <c r="G20" i="6" s="1"/>
  <c r="D21" i="6"/>
  <c r="F23" i="5" l="1"/>
  <c r="G22" i="5"/>
  <c r="H22" i="5" s="1"/>
  <c r="I22" i="5" s="1"/>
  <c r="E21" i="6"/>
  <c r="F21" i="6" s="1"/>
  <c r="G21" i="6" s="1"/>
  <c r="D22" i="6"/>
  <c r="G23" i="5" l="1"/>
  <c r="H23" i="5" s="1"/>
  <c r="I23" i="5" s="1"/>
  <c r="F24" i="5"/>
  <c r="D23" i="6"/>
  <c r="E22" i="6"/>
  <c r="F22" i="6" s="1"/>
  <c r="G22" i="6" s="1"/>
  <c r="G24" i="5" l="1"/>
  <c r="H24" i="5" s="1"/>
  <c r="I24" i="5" s="1"/>
  <c r="F25" i="5"/>
  <c r="D24" i="6"/>
  <c r="E23" i="6"/>
  <c r="F23" i="6" s="1"/>
  <c r="G23" i="6" s="1"/>
  <c r="F26" i="5" l="1"/>
  <c r="G25" i="5"/>
  <c r="H25" i="5" s="1"/>
  <c r="I25" i="5" s="1"/>
  <c r="E24" i="6"/>
  <c r="F24" i="6" s="1"/>
  <c r="G24" i="6" s="1"/>
  <c r="D25" i="6"/>
  <c r="G26" i="5" l="1"/>
  <c r="H26" i="5" s="1"/>
  <c r="I26" i="5" s="1"/>
  <c r="F27" i="5"/>
  <c r="E25" i="6"/>
  <c r="F25" i="6" s="1"/>
  <c r="G25" i="6" s="1"/>
  <c r="D26" i="6"/>
  <c r="G27" i="5" l="1"/>
  <c r="H27" i="5" s="1"/>
  <c r="I27" i="5" s="1"/>
  <c r="F28" i="5"/>
  <c r="D27" i="6"/>
  <c r="F26" i="6"/>
  <c r="G26" i="6" s="1"/>
  <c r="E26" i="6"/>
  <c r="F29" i="5" l="1"/>
  <c r="G28" i="5"/>
  <c r="H28" i="5" s="1"/>
  <c r="I28" i="5" s="1"/>
  <c r="D28" i="6"/>
  <c r="E27" i="6"/>
  <c r="F27" i="6" s="1"/>
  <c r="G27" i="6" s="1"/>
  <c r="F30" i="5" l="1"/>
  <c r="G29" i="5"/>
  <c r="H29" i="5" s="1"/>
  <c r="I29" i="5" s="1"/>
  <c r="E28" i="6"/>
  <c r="F28" i="6" s="1"/>
  <c r="G28" i="6" s="1"/>
  <c r="D29" i="6"/>
  <c r="G30" i="5" l="1"/>
  <c r="H30" i="5" s="1"/>
  <c r="I30" i="5" s="1"/>
  <c r="F31" i="5"/>
  <c r="E29" i="6"/>
  <c r="F29" i="6" s="1"/>
  <c r="G29" i="6" s="1"/>
  <c r="D30" i="6"/>
  <c r="G31" i="5" l="1"/>
  <c r="H31" i="5" s="1"/>
  <c r="I31" i="5" s="1"/>
  <c r="F32" i="5"/>
  <c r="D31" i="6"/>
  <c r="E30" i="6"/>
  <c r="F30" i="6" s="1"/>
  <c r="G30" i="6" s="1"/>
  <c r="G32" i="5" l="1"/>
  <c r="H32" i="5" s="1"/>
  <c r="I32" i="5" s="1"/>
  <c r="F33" i="5"/>
  <c r="D32" i="6"/>
  <c r="E31" i="6"/>
  <c r="F31" i="6" s="1"/>
  <c r="G31" i="6" s="1"/>
  <c r="G33" i="5" l="1"/>
  <c r="H33" i="5" s="1"/>
  <c r="I33" i="5" s="1"/>
  <c r="F34" i="5"/>
  <c r="E32" i="6"/>
  <c r="F32" i="6" s="1"/>
  <c r="G32" i="6" s="1"/>
  <c r="D33" i="6"/>
  <c r="G34" i="5" l="1"/>
  <c r="H34" i="5" s="1"/>
  <c r="I34" i="5" s="1"/>
  <c r="F35" i="5"/>
  <c r="E33" i="6"/>
  <c r="F33" i="6" s="1"/>
  <c r="G33" i="6" s="1"/>
  <c r="D34" i="6"/>
  <c r="G35" i="5" l="1"/>
  <c r="H35" i="5" s="1"/>
  <c r="I35" i="5" s="1"/>
  <c r="F36" i="5"/>
  <c r="D35" i="6"/>
  <c r="E34" i="6"/>
  <c r="F34" i="6" s="1"/>
  <c r="G34" i="6" s="1"/>
  <c r="G36" i="5" l="1"/>
  <c r="H36" i="5" s="1"/>
  <c r="I36" i="5" s="1"/>
  <c r="F37" i="5"/>
  <c r="D36" i="6"/>
  <c r="E35" i="6"/>
  <c r="F35" i="6" s="1"/>
  <c r="G35" i="6" s="1"/>
  <c r="F38" i="5" l="1"/>
  <c r="G37" i="5"/>
  <c r="H37" i="5" s="1"/>
  <c r="I37" i="5" s="1"/>
  <c r="E36" i="6"/>
  <c r="F36" i="6" s="1"/>
  <c r="G36" i="6" s="1"/>
  <c r="D37" i="6"/>
  <c r="G38" i="5" l="1"/>
  <c r="H38" i="5" s="1"/>
  <c r="I38" i="5" s="1"/>
  <c r="F39" i="5"/>
  <c r="D38" i="6"/>
  <c r="E37" i="6"/>
  <c r="F37" i="6" s="1"/>
  <c r="G37" i="6" s="1"/>
  <c r="F40" i="5" l="1"/>
  <c r="G39" i="5"/>
  <c r="H39" i="5" s="1"/>
  <c r="I39" i="5" s="1"/>
  <c r="D39" i="6"/>
  <c r="E38" i="6"/>
  <c r="F38" i="6" s="1"/>
  <c r="G38" i="6" s="1"/>
  <c r="F41" i="5" l="1"/>
  <c r="G40" i="5"/>
  <c r="H40" i="5" s="1"/>
  <c r="I40" i="5" s="1"/>
  <c r="D40" i="6"/>
  <c r="E39" i="6"/>
  <c r="F39" i="6" s="1"/>
  <c r="G39" i="6" s="1"/>
  <c r="G41" i="5" l="1"/>
  <c r="H41" i="5" s="1"/>
  <c r="I41" i="5" s="1"/>
  <c r="F42" i="5"/>
  <c r="E40" i="6"/>
  <c r="F40" i="6" s="1"/>
  <c r="G40" i="6" s="1"/>
  <c r="D41" i="6"/>
  <c r="F43" i="5" l="1"/>
  <c r="G42" i="5"/>
  <c r="H42" i="5" s="1"/>
  <c r="I42" i="5" s="1"/>
  <c r="D42" i="6"/>
  <c r="E41" i="6"/>
  <c r="F41" i="6" s="1"/>
  <c r="G41" i="6" s="1"/>
  <c r="F44" i="5" l="1"/>
  <c r="G43" i="5"/>
  <c r="H43" i="5" s="1"/>
  <c r="I43" i="5" s="1"/>
  <c r="D43" i="6"/>
  <c r="F42" i="6"/>
  <c r="G42" i="6" s="1"/>
  <c r="E42" i="6"/>
  <c r="F45" i="5" l="1"/>
  <c r="G44" i="5"/>
  <c r="H44" i="5" s="1"/>
  <c r="I44" i="5" s="1"/>
  <c r="D44" i="6"/>
  <c r="E43" i="6"/>
  <c r="F43" i="6" s="1"/>
  <c r="G43" i="6" s="1"/>
  <c r="F46" i="5" l="1"/>
  <c r="G45" i="5"/>
  <c r="H45" i="5" s="1"/>
  <c r="I45" i="5" s="1"/>
  <c r="E44" i="6"/>
  <c r="F44" i="6" s="1"/>
  <c r="G44" i="6" s="1"/>
  <c r="D45" i="6"/>
  <c r="F47" i="5" l="1"/>
  <c r="G46" i="5"/>
  <c r="H46" i="5" s="1"/>
  <c r="I46" i="5" s="1"/>
  <c r="D46" i="6"/>
  <c r="F45" i="6"/>
  <c r="G45" i="6" s="1"/>
  <c r="E45" i="6"/>
  <c r="F48" i="5" l="1"/>
  <c r="G47" i="5"/>
  <c r="H47" i="5" s="1"/>
  <c r="I47" i="5" s="1"/>
  <c r="D47" i="6"/>
  <c r="E46" i="6"/>
  <c r="F46" i="6" s="1"/>
  <c r="G46" i="6" s="1"/>
  <c r="G48" i="5" l="1"/>
  <c r="H48" i="5" s="1"/>
  <c r="I48" i="5" s="1"/>
  <c r="F49" i="5"/>
  <c r="D48" i="6"/>
  <c r="E47" i="6"/>
  <c r="F47" i="6" s="1"/>
  <c r="G47" i="6" s="1"/>
  <c r="F50" i="5" l="1"/>
  <c r="G49" i="5"/>
  <c r="H49" i="5" s="1"/>
  <c r="I49" i="5" s="1"/>
  <c r="E48" i="6"/>
  <c r="F48" i="6" s="1"/>
  <c r="G48" i="6" s="1"/>
  <c r="D49" i="6"/>
  <c r="G50" i="5" l="1"/>
  <c r="H50" i="5" s="1"/>
  <c r="I50" i="5" s="1"/>
  <c r="F51" i="5"/>
  <c r="D50" i="6"/>
  <c r="E49" i="6"/>
  <c r="F49" i="6" s="1"/>
  <c r="G49" i="6" s="1"/>
  <c r="F52" i="5" l="1"/>
  <c r="G51" i="5"/>
  <c r="H51" i="5" s="1"/>
  <c r="I51" i="5" s="1"/>
  <c r="D51" i="6"/>
  <c r="E50" i="6"/>
  <c r="F50" i="6" s="1"/>
  <c r="G50" i="6" s="1"/>
  <c r="F53" i="5" l="1"/>
  <c r="G52" i="5"/>
  <c r="H52" i="5" s="1"/>
  <c r="I52" i="5" s="1"/>
  <c r="D52" i="6"/>
  <c r="E51" i="6"/>
  <c r="F51" i="6" s="1"/>
  <c r="G51" i="6" s="1"/>
  <c r="H53" i="5" l="1"/>
  <c r="I53" i="5" s="1"/>
  <c r="G53" i="5"/>
  <c r="F54" i="5"/>
  <c r="E52" i="6"/>
  <c r="F52" i="6" s="1"/>
  <c r="G52" i="6" s="1"/>
  <c r="D53" i="6"/>
  <c r="F55" i="5" l="1"/>
  <c r="G54" i="5"/>
  <c r="H54" i="5" s="1"/>
  <c r="I54" i="5" s="1"/>
  <c r="D54" i="6"/>
  <c r="E53" i="6"/>
  <c r="F53" i="6" s="1"/>
  <c r="G53" i="6" s="1"/>
  <c r="G55" i="5" l="1"/>
  <c r="H55" i="5" s="1"/>
  <c r="I55" i="5" s="1"/>
  <c r="F56" i="5"/>
  <c r="D55" i="6"/>
  <c r="E54" i="6"/>
  <c r="F54" i="6" s="1"/>
  <c r="G54" i="6" s="1"/>
  <c r="F57" i="5" l="1"/>
  <c r="G56" i="5"/>
  <c r="H56" i="5" s="1"/>
  <c r="I56" i="5" s="1"/>
  <c r="D56" i="6"/>
  <c r="E55" i="6"/>
  <c r="F55" i="6" s="1"/>
  <c r="G55" i="6" s="1"/>
  <c r="G57" i="5" l="1"/>
  <c r="H57" i="5" s="1"/>
  <c r="I57" i="5" s="1"/>
  <c r="F58" i="5"/>
  <c r="E56" i="6"/>
  <c r="F56" i="6" s="1"/>
  <c r="G56" i="6" s="1"/>
  <c r="D57" i="6"/>
  <c r="G58" i="5" l="1"/>
  <c r="H58" i="5" s="1"/>
  <c r="I58" i="5" s="1"/>
  <c r="F59" i="5"/>
  <c r="D58" i="6"/>
  <c r="E57" i="6"/>
  <c r="F57" i="6" s="1"/>
  <c r="G57" i="6" s="1"/>
  <c r="G59" i="5" l="1"/>
  <c r="H59" i="5" s="1"/>
  <c r="I59" i="5" s="1"/>
  <c r="F60" i="5"/>
  <c r="D59" i="6"/>
  <c r="E58" i="6"/>
  <c r="F58" i="6" s="1"/>
  <c r="G58" i="6" s="1"/>
  <c r="F61" i="5" l="1"/>
  <c r="G60" i="5"/>
  <c r="H60" i="5" s="1"/>
  <c r="I60" i="5" s="1"/>
  <c r="D60" i="6"/>
  <c r="E59" i="6"/>
  <c r="F59" i="6" s="1"/>
  <c r="G59" i="6" s="1"/>
  <c r="G61" i="5" l="1"/>
  <c r="H61" i="5" s="1"/>
  <c r="I61" i="5" s="1"/>
  <c r="F62" i="5"/>
  <c r="E60" i="6"/>
  <c r="F60" i="6" s="1"/>
  <c r="G60" i="6" s="1"/>
  <c r="D61" i="6"/>
  <c r="G62" i="5" l="1"/>
  <c r="H62" i="5" s="1"/>
  <c r="I62" i="5" s="1"/>
  <c r="F63" i="5"/>
  <c r="D62" i="6"/>
  <c r="E61" i="6"/>
  <c r="F61" i="6" s="1"/>
  <c r="G61" i="6" s="1"/>
  <c r="G63" i="5" l="1"/>
  <c r="H63" i="5" s="1"/>
  <c r="I63" i="5" s="1"/>
  <c r="F64" i="5"/>
  <c r="D63" i="6"/>
  <c r="E62" i="6"/>
  <c r="F62" i="6" s="1"/>
  <c r="G62" i="6" s="1"/>
  <c r="F65" i="5" l="1"/>
  <c r="G64" i="5"/>
  <c r="H64" i="5" s="1"/>
  <c r="I64" i="5" s="1"/>
  <c r="F63" i="6"/>
  <c r="G63" i="6" s="1"/>
  <c r="E63" i="6"/>
  <c r="D64" i="6"/>
  <c r="G65" i="5" l="1"/>
  <c r="H65" i="5" s="1"/>
  <c r="I65" i="5" s="1"/>
  <c r="F66" i="5"/>
  <c r="E64" i="6"/>
  <c r="F64" i="6" s="1"/>
  <c r="G64" i="6" s="1"/>
  <c r="D65" i="6"/>
  <c r="F67" i="5" l="1"/>
  <c r="G66" i="5"/>
  <c r="H66" i="5" s="1"/>
  <c r="I66" i="5" s="1"/>
  <c r="D66" i="6"/>
  <c r="E65" i="6"/>
  <c r="F65" i="6" s="1"/>
  <c r="G65" i="6" s="1"/>
  <c r="G67" i="5" l="1"/>
  <c r="H67" i="5" s="1"/>
  <c r="I67" i="5" s="1"/>
  <c r="F68" i="5"/>
  <c r="D67" i="6"/>
  <c r="F66" i="6"/>
  <c r="G66" i="6" s="1"/>
  <c r="E66" i="6"/>
  <c r="G68" i="5" l="1"/>
  <c r="H68" i="5" s="1"/>
  <c r="I68" i="5" s="1"/>
  <c r="F69" i="5"/>
  <c r="E67" i="6"/>
  <c r="F67" i="6" s="1"/>
  <c r="G67" i="6" s="1"/>
  <c r="D68" i="6"/>
  <c r="F70" i="5" l="1"/>
  <c r="G69" i="5"/>
  <c r="H69" i="5" s="1"/>
  <c r="I69" i="5" s="1"/>
  <c r="D69" i="6"/>
  <c r="E68" i="6"/>
  <c r="F68" i="6" s="1"/>
  <c r="G68" i="6" s="1"/>
  <c r="F71" i="5" l="1"/>
  <c r="G70" i="5"/>
  <c r="H70" i="5" s="1"/>
  <c r="I70" i="5" s="1"/>
  <c r="D70" i="6"/>
  <c r="E69" i="6"/>
  <c r="F69" i="6" s="1"/>
  <c r="G69" i="6" s="1"/>
  <c r="F72" i="5" l="1"/>
  <c r="G71" i="5"/>
  <c r="H71" i="5" s="1"/>
  <c r="I71" i="5" s="1"/>
  <c r="D71" i="6"/>
  <c r="F70" i="6"/>
  <c r="G70" i="6" s="1"/>
  <c r="E70" i="6"/>
  <c r="F73" i="5" l="1"/>
  <c r="G72" i="5"/>
  <c r="H72" i="5" s="1"/>
  <c r="I72" i="5" s="1"/>
  <c r="E71" i="6"/>
  <c r="F71" i="6" s="1"/>
  <c r="G71" i="6" s="1"/>
  <c r="D72" i="6"/>
  <c r="F74" i="5" l="1"/>
  <c r="G73" i="5"/>
  <c r="H73" i="5" s="1"/>
  <c r="I73" i="5" s="1"/>
  <c r="E72" i="6"/>
  <c r="F72" i="6" s="1"/>
  <c r="G72" i="6" s="1"/>
  <c r="D73" i="6"/>
  <c r="F75" i="5" l="1"/>
  <c r="G74" i="5"/>
  <c r="H74" i="5" s="1"/>
  <c r="I74" i="5" s="1"/>
  <c r="D74" i="6"/>
  <c r="F73" i="6"/>
  <c r="G73" i="6" s="1"/>
  <c r="E73" i="6"/>
  <c r="F76" i="5" l="1"/>
  <c r="G75" i="5"/>
  <c r="H75" i="5" s="1"/>
  <c r="I75" i="5" s="1"/>
  <c r="D75" i="6"/>
  <c r="E74" i="6"/>
  <c r="F74" i="6" s="1"/>
  <c r="G74" i="6" s="1"/>
  <c r="G76" i="5" l="1"/>
  <c r="H76" i="5" s="1"/>
  <c r="I76" i="5" s="1"/>
  <c r="F77" i="5"/>
  <c r="F75" i="6"/>
  <c r="G75" i="6" s="1"/>
  <c r="E75" i="6"/>
  <c r="D76" i="6"/>
  <c r="F78" i="5" l="1"/>
  <c r="G77" i="5"/>
  <c r="H77" i="5" s="1"/>
  <c r="I77" i="5" s="1"/>
  <c r="E76" i="6"/>
  <c r="F76" i="6" s="1"/>
  <c r="G76" i="6" s="1"/>
  <c r="D77" i="6"/>
  <c r="F79" i="5" l="1"/>
  <c r="G78" i="5"/>
  <c r="H78" i="5" s="1"/>
  <c r="I78" i="5" s="1"/>
  <c r="D78" i="6"/>
  <c r="E77" i="6"/>
  <c r="F77" i="6" s="1"/>
  <c r="G77" i="6" s="1"/>
  <c r="G79" i="5" l="1"/>
  <c r="H79" i="5" s="1"/>
  <c r="I79" i="5" s="1"/>
  <c r="F80" i="5"/>
  <c r="D79" i="6"/>
  <c r="E78" i="6"/>
  <c r="F78" i="6" s="1"/>
  <c r="G78" i="6" s="1"/>
  <c r="F81" i="5" l="1"/>
  <c r="G80" i="5"/>
  <c r="H80" i="5" s="1"/>
  <c r="I80" i="5" s="1"/>
  <c r="D80" i="6"/>
  <c r="E79" i="6"/>
  <c r="F79" i="6" s="1"/>
  <c r="G79" i="6" s="1"/>
  <c r="H81" i="5" l="1"/>
  <c r="I81" i="5" s="1"/>
  <c r="G81" i="5"/>
  <c r="F82" i="5"/>
  <c r="E80" i="6"/>
  <c r="F80" i="6" s="1"/>
  <c r="G80" i="6" s="1"/>
  <c r="D81" i="6"/>
  <c r="G82" i="5" l="1"/>
  <c r="H82" i="5" s="1"/>
  <c r="I82" i="5" s="1"/>
  <c r="F83" i="5"/>
  <c r="D82" i="6"/>
  <c r="E81" i="6"/>
  <c r="F81" i="6" s="1"/>
  <c r="G81" i="6" s="1"/>
  <c r="G83" i="5" l="1"/>
  <c r="H83" i="5" s="1"/>
  <c r="I83" i="5" s="1"/>
  <c r="F84" i="5"/>
  <c r="D83" i="6"/>
  <c r="F82" i="6"/>
  <c r="G82" i="6" s="1"/>
  <c r="E82" i="6"/>
  <c r="G84" i="5" l="1"/>
  <c r="H84" i="5" s="1"/>
  <c r="I84" i="5" s="1"/>
  <c r="F85" i="5"/>
  <c r="D84" i="6"/>
  <c r="E83" i="6"/>
  <c r="F83" i="6" s="1"/>
  <c r="G83" i="6" s="1"/>
  <c r="F86" i="5" l="1"/>
  <c r="G85" i="5"/>
  <c r="H85" i="5" s="1"/>
  <c r="I85" i="5" s="1"/>
  <c r="E84" i="6"/>
  <c r="F84" i="6" s="1"/>
  <c r="G84" i="6" s="1"/>
  <c r="D85" i="6"/>
  <c r="F87" i="5" l="1"/>
  <c r="G86" i="5"/>
  <c r="H86" i="5" s="1"/>
  <c r="I86" i="5" s="1"/>
  <c r="D86" i="6"/>
  <c r="F85" i="6"/>
  <c r="G85" i="6" s="1"/>
  <c r="E85" i="6"/>
  <c r="G87" i="5" l="1"/>
  <c r="H87" i="5" s="1"/>
  <c r="I87" i="5" s="1"/>
  <c r="F88" i="5"/>
  <c r="D87" i="6"/>
  <c r="E86" i="6"/>
  <c r="F86" i="6" s="1"/>
  <c r="G86" i="6" s="1"/>
  <c r="F89" i="5" l="1"/>
  <c r="G88" i="5"/>
  <c r="H88" i="5" s="1"/>
  <c r="I88" i="5" s="1"/>
  <c r="F87" i="6"/>
  <c r="G87" i="6" s="1"/>
  <c r="E87" i="6"/>
  <c r="D88" i="6"/>
  <c r="H89" i="5" l="1"/>
  <c r="I89" i="5" s="1"/>
  <c r="G89" i="5"/>
  <c r="F90" i="5"/>
  <c r="E88" i="6"/>
  <c r="F88" i="6" s="1"/>
  <c r="G88" i="6" s="1"/>
  <c r="D89" i="6"/>
  <c r="F91" i="5" l="1"/>
  <c r="G90" i="5"/>
  <c r="H90" i="5" s="1"/>
  <c r="I90" i="5" s="1"/>
  <c r="E89" i="6"/>
  <c r="F89" i="6" s="1"/>
  <c r="G89" i="6" s="1"/>
  <c r="D90" i="6"/>
  <c r="F92" i="5" l="1"/>
  <c r="G91" i="5"/>
  <c r="H91" i="5" s="1"/>
  <c r="I91" i="5" s="1"/>
  <c r="D91" i="6"/>
  <c r="F90" i="6"/>
  <c r="G90" i="6" s="1"/>
  <c r="E90" i="6"/>
  <c r="F93" i="5" l="1"/>
  <c r="G92" i="5"/>
  <c r="H92" i="5" s="1"/>
  <c r="I92" i="5" s="1"/>
  <c r="D92" i="6"/>
  <c r="E91" i="6"/>
  <c r="F91" i="6" s="1"/>
  <c r="G91" i="6" s="1"/>
  <c r="F94" i="5" l="1"/>
  <c r="G93" i="5"/>
  <c r="H93" i="5" s="1"/>
  <c r="I93" i="5" s="1"/>
  <c r="E92" i="6"/>
  <c r="F92" i="6" s="1"/>
  <c r="G92" i="6" s="1"/>
  <c r="D93" i="6"/>
  <c r="F95" i="5" l="1"/>
  <c r="G94" i="5"/>
  <c r="H94" i="5" s="1"/>
  <c r="I94" i="5" s="1"/>
  <c r="E93" i="6"/>
  <c r="F93" i="6" s="1"/>
  <c r="G93" i="6" s="1"/>
  <c r="D94" i="6"/>
  <c r="G95" i="5" l="1"/>
  <c r="H95" i="5" s="1"/>
  <c r="I95" i="5" s="1"/>
  <c r="F96" i="5"/>
  <c r="D95" i="6"/>
  <c r="E94" i="6"/>
  <c r="F94" i="6" s="1"/>
  <c r="G94" i="6" s="1"/>
  <c r="G96" i="5" l="1"/>
  <c r="H96" i="5" s="1"/>
  <c r="I96" i="5" s="1"/>
  <c r="F97" i="5"/>
  <c r="D96" i="6"/>
  <c r="E95" i="6"/>
  <c r="F95" i="6" s="1"/>
  <c r="G95" i="6" s="1"/>
  <c r="F98" i="5" l="1"/>
  <c r="G97" i="5"/>
  <c r="H97" i="5" s="1"/>
  <c r="I97" i="5" s="1"/>
  <c r="E96" i="6"/>
  <c r="F96" i="6" s="1"/>
  <c r="G96" i="6" s="1"/>
  <c r="D97" i="6"/>
  <c r="F99" i="5" l="1"/>
  <c r="G98" i="5"/>
  <c r="H98" i="5"/>
  <c r="I98" i="5" s="1"/>
  <c r="E97" i="6"/>
  <c r="F97" i="6" s="1"/>
  <c r="G97" i="6" s="1"/>
  <c r="D98" i="6"/>
  <c r="G99" i="5" l="1"/>
  <c r="H99" i="5" s="1"/>
  <c r="I99" i="5" s="1"/>
  <c r="F100" i="5"/>
  <c r="D99" i="6"/>
  <c r="F98" i="6"/>
  <c r="G98" i="6" s="1"/>
  <c r="E98" i="6"/>
  <c r="F101" i="5" l="1"/>
  <c r="G100" i="5"/>
  <c r="H100" i="5" s="1"/>
  <c r="I100" i="5" s="1"/>
  <c r="D100" i="6"/>
  <c r="E99" i="6"/>
  <c r="F99" i="6" s="1"/>
  <c r="G99" i="6" s="1"/>
  <c r="F102" i="5" l="1"/>
  <c r="G101" i="5"/>
  <c r="H101" i="5" s="1"/>
  <c r="I101" i="5" s="1"/>
  <c r="E100" i="6"/>
  <c r="F100" i="6" s="1"/>
  <c r="G100" i="6" s="1"/>
  <c r="D101" i="6"/>
  <c r="F103" i="5" l="1"/>
  <c r="G102" i="5"/>
  <c r="H102" i="5" s="1"/>
  <c r="I102" i="5" s="1"/>
  <c r="E101" i="6"/>
  <c r="F101" i="6" s="1"/>
  <c r="G101" i="6" s="1"/>
  <c r="D102" i="6"/>
  <c r="F104" i="5" l="1"/>
  <c r="G103" i="5"/>
  <c r="H103" i="5" s="1"/>
  <c r="I103" i="5" s="1"/>
  <c r="D103" i="6"/>
  <c r="E102" i="6"/>
  <c r="F102" i="6" s="1"/>
  <c r="G102" i="6" s="1"/>
  <c r="F105" i="5" l="1"/>
  <c r="G104" i="5"/>
  <c r="H104" i="5" s="1"/>
  <c r="I104" i="5" s="1"/>
  <c r="D104" i="6"/>
  <c r="E103" i="6"/>
  <c r="F103" i="6" s="1"/>
  <c r="G103" i="6" s="1"/>
  <c r="F106" i="5" l="1"/>
  <c r="G105" i="5"/>
  <c r="H105" i="5" s="1"/>
  <c r="I105" i="5" s="1"/>
  <c r="E104" i="6"/>
  <c r="F104" i="6" s="1"/>
  <c r="G104" i="6" s="1"/>
  <c r="D105" i="6"/>
  <c r="F107" i="5" l="1"/>
  <c r="G106" i="5"/>
  <c r="H106" i="5" s="1"/>
  <c r="I106" i="5" s="1"/>
  <c r="E105" i="6"/>
  <c r="F105" i="6" s="1"/>
  <c r="G105" i="6" s="1"/>
  <c r="D106" i="6"/>
  <c r="F108" i="5" l="1"/>
  <c r="G107" i="5"/>
  <c r="H107" i="5" s="1"/>
  <c r="I107" i="5" s="1"/>
  <c r="D107" i="6"/>
  <c r="F106" i="6"/>
  <c r="G106" i="6" s="1"/>
  <c r="E106" i="6"/>
  <c r="F109" i="5" l="1"/>
  <c r="G108" i="5"/>
  <c r="H108" i="5" s="1"/>
  <c r="I108" i="5" s="1"/>
  <c r="D108" i="6"/>
  <c r="E107" i="6"/>
  <c r="F107" i="6" s="1"/>
  <c r="G107" i="6" s="1"/>
  <c r="G109" i="5" l="1"/>
  <c r="H109" i="5" s="1"/>
  <c r="I109" i="5" s="1"/>
  <c r="F110" i="5"/>
  <c r="E108" i="6"/>
  <c r="F108" i="6" s="1"/>
  <c r="G108" i="6" s="1"/>
  <c r="D109" i="6"/>
  <c r="F111" i="5" l="1"/>
  <c r="G110" i="5"/>
  <c r="H110" i="5" s="1"/>
  <c r="I110" i="5" s="1"/>
  <c r="E109" i="6"/>
  <c r="F109" i="6" s="1"/>
  <c r="G109" i="6" s="1"/>
  <c r="D110" i="6"/>
  <c r="G111" i="5" l="1"/>
  <c r="H111" i="5" s="1"/>
  <c r="I111" i="5" s="1"/>
  <c r="F112" i="5"/>
  <c r="D111" i="6"/>
  <c r="E110" i="6"/>
  <c r="F110" i="6" s="1"/>
  <c r="G110" i="6" s="1"/>
  <c r="G112" i="5" l="1"/>
  <c r="H112" i="5" s="1"/>
  <c r="I112" i="5" s="1"/>
  <c r="F113" i="5"/>
  <c r="D112" i="6"/>
  <c r="E111" i="6"/>
  <c r="F111" i="6" s="1"/>
  <c r="G111" i="6" s="1"/>
  <c r="F114" i="5" l="1"/>
  <c r="G113" i="5"/>
  <c r="H113" i="5"/>
  <c r="I113" i="5" s="1"/>
  <c r="E112" i="6"/>
  <c r="F112" i="6" s="1"/>
  <c r="G112" i="6" s="1"/>
  <c r="D113" i="6"/>
  <c r="F115" i="5" l="1"/>
  <c r="G114" i="5"/>
  <c r="H114" i="5" s="1"/>
  <c r="I114" i="5" s="1"/>
  <c r="E113" i="6"/>
  <c r="F113" i="6" s="1"/>
  <c r="G113" i="6" s="1"/>
  <c r="D114" i="6"/>
  <c r="G115" i="5" l="1"/>
  <c r="H115" i="5" s="1"/>
  <c r="I115" i="5" s="1"/>
  <c r="F116" i="5"/>
  <c r="D115" i="6"/>
  <c r="F114" i="6"/>
  <c r="G114" i="6" s="1"/>
  <c r="E114" i="6"/>
  <c r="F117" i="5" l="1"/>
  <c r="G116" i="5"/>
  <c r="H116" i="5" s="1"/>
  <c r="I116" i="5" s="1"/>
  <c r="D116" i="6"/>
  <c r="E115" i="6"/>
  <c r="F115" i="6" s="1"/>
  <c r="G115" i="6" s="1"/>
  <c r="F118" i="5" l="1"/>
  <c r="G117" i="5"/>
  <c r="H117" i="5" s="1"/>
  <c r="I117" i="5" s="1"/>
  <c r="E116" i="6"/>
  <c r="F116" i="6" s="1"/>
  <c r="G116" i="6" s="1"/>
  <c r="D117" i="6"/>
  <c r="F119" i="5" l="1"/>
  <c r="G118" i="5"/>
  <c r="H118" i="5" s="1"/>
  <c r="I118" i="5" s="1"/>
  <c r="E117" i="6"/>
  <c r="F117" i="6" s="1"/>
  <c r="G117" i="6" s="1"/>
  <c r="D118" i="6"/>
  <c r="G119" i="5" l="1"/>
  <c r="H119" i="5" s="1"/>
  <c r="I119" i="5" s="1"/>
  <c r="F120" i="5"/>
  <c r="D119" i="6"/>
  <c r="E118" i="6"/>
  <c r="F118" i="6" s="1"/>
  <c r="G118" i="6" s="1"/>
  <c r="F121" i="5" l="1"/>
  <c r="G120" i="5"/>
  <c r="H120" i="5" s="1"/>
  <c r="I120" i="5" s="1"/>
  <c r="F119" i="6"/>
  <c r="G119" i="6" s="1"/>
  <c r="D120" i="6"/>
  <c r="E119" i="6"/>
  <c r="F122" i="5" l="1"/>
  <c r="G121" i="5"/>
  <c r="H121" i="5" s="1"/>
  <c r="I121" i="5" s="1"/>
  <c r="E120" i="6"/>
  <c r="F120" i="6" s="1"/>
  <c r="G120" i="6" s="1"/>
  <c r="D121" i="6"/>
  <c r="G122" i="5" l="1"/>
  <c r="H122" i="5" s="1"/>
  <c r="I122" i="5" s="1"/>
  <c r="F123" i="5"/>
  <c r="E121" i="6"/>
  <c r="F121" i="6" s="1"/>
  <c r="G121" i="6" s="1"/>
  <c r="D122" i="6"/>
  <c r="G123" i="5" l="1"/>
  <c r="H123" i="5" s="1"/>
  <c r="I123" i="5" s="1"/>
  <c r="F124" i="5"/>
  <c r="D123" i="6"/>
  <c r="E122" i="6"/>
  <c r="F122" i="6" s="1"/>
  <c r="G122" i="6" s="1"/>
  <c r="F125" i="5" l="1"/>
  <c r="G124" i="5"/>
  <c r="H124" i="5" s="1"/>
  <c r="I124" i="5" s="1"/>
  <c r="F123" i="6"/>
  <c r="G123" i="6" s="1"/>
  <c r="D124" i="6"/>
  <c r="E123" i="6"/>
  <c r="F126" i="5" l="1"/>
  <c r="G125" i="5"/>
  <c r="H125" i="5" s="1"/>
  <c r="I125" i="5" s="1"/>
  <c r="E124" i="6"/>
  <c r="F124" i="6" s="1"/>
  <c r="G124" i="6" s="1"/>
  <c r="D125" i="6"/>
  <c r="F127" i="5" l="1"/>
  <c r="G126" i="5"/>
  <c r="H126" i="5"/>
  <c r="I126" i="5" s="1"/>
  <c r="E125" i="6"/>
  <c r="F125" i="6" s="1"/>
  <c r="G125" i="6" s="1"/>
  <c r="D126" i="6"/>
  <c r="G127" i="5" l="1"/>
  <c r="H127" i="5" s="1"/>
  <c r="I127" i="5" s="1"/>
  <c r="F128" i="5"/>
  <c r="D127" i="6"/>
  <c r="E126" i="6"/>
  <c r="F126" i="6" s="1"/>
  <c r="G126" i="6" s="1"/>
  <c r="G128" i="5" l="1"/>
  <c r="H128" i="5" s="1"/>
  <c r="I128" i="5" s="1"/>
  <c r="F129" i="5"/>
  <c r="F127" i="6"/>
  <c r="G127" i="6" s="1"/>
  <c r="D128" i="6"/>
  <c r="E127" i="6"/>
  <c r="F130" i="5" l="1"/>
  <c r="G129" i="5"/>
  <c r="H129" i="5" s="1"/>
  <c r="I129" i="5" s="1"/>
  <c r="E128" i="6"/>
  <c r="F128" i="6" s="1"/>
  <c r="G128" i="6" s="1"/>
  <c r="D129" i="6"/>
  <c r="F131" i="5" l="1"/>
  <c r="G130" i="5"/>
  <c r="H130" i="5" s="1"/>
  <c r="I130" i="5" s="1"/>
  <c r="E129" i="6"/>
  <c r="F129" i="6" s="1"/>
  <c r="G129" i="6" s="1"/>
  <c r="D130" i="6"/>
  <c r="F132" i="5" l="1"/>
  <c r="G131" i="5"/>
  <c r="H131" i="5" s="1"/>
  <c r="I131" i="5" s="1"/>
  <c r="D131" i="6"/>
  <c r="E130" i="6"/>
  <c r="F130" i="6" s="1"/>
  <c r="G130" i="6" s="1"/>
  <c r="G132" i="5" l="1"/>
  <c r="H132" i="5" s="1"/>
  <c r="I132" i="5" s="1"/>
  <c r="F133" i="5"/>
  <c r="F131" i="6"/>
  <c r="G131" i="6" s="1"/>
  <c r="D132" i="6"/>
  <c r="E131" i="6"/>
  <c r="F134" i="5" l="1"/>
  <c r="G133" i="5"/>
  <c r="H133" i="5" s="1"/>
  <c r="I133" i="5" s="1"/>
  <c r="E132" i="6"/>
  <c r="F132" i="6" s="1"/>
  <c r="G132" i="6" s="1"/>
  <c r="D133" i="6"/>
  <c r="G134" i="5" l="1"/>
  <c r="H134" i="5" s="1"/>
  <c r="I134" i="5" s="1"/>
  <c r="F135" i="5"/>
  <c r="E133" i="6"/>
  <c r="F133" i="6" s="1"/>
  <c r="G133" i="6" s="1"/>
  <c r="D134" i="6"/>
  <c r="F136" i="5" l="1"/>
  <c r="G135" i="5"/>
  <c r="H135" i="5" s="1"/>
  <c r="I135" i="5" s="1"/>
  <c r="D135" i="6"/>
  <c r="E134" i="6"/>
  <c r="F134" i="6" s="1"/>
  <c r="G134" i="6" s="1"/>
  <c r="F137" i="5" l="1"/>
  <c r="G136" i="5"/>
  <c r="H136" i="5" s="1"/>
  <c r="I136" i="5" s="1"/>
  <c r="F135" i="6"/>
  <c r="G135" i="6" s="1"/>
  <c r="D136" i="6"/>
  <c r="E135" i="6"/>
  <c r="F138" i="5" l="1"/>
  <c r="G137" i="5"/>
  <c r="H137" i="5" s="1"/>
  <c r="I137" i="5" s="1"/>
  <c r="E136" i="6"/>
  <c r="F136" i="6" s="1"/>
  <c r="G136" i="6" s="1"/>
  <c r="D137" i="6"/>
  <c r="F139" i="5" l="1"/>
  <c r="G138" i="5"/>
  <c r="H138" i="5" s="1"/>
  <c r="I138" i="5" s="1"/>
  <c r="E137" i="6"/>
  <c r="D138" i="6"/>
  <c r="F137" i="6"/>
  <c r="G137" i="6" s="1"/>
  <c r="F140" i="5" l="1"/>
  <c r="G139" i="5"/>
  <c r="H139" i="5" s="1"/>
  <c r="I139" i="5" s="1"/>
  <c r="D139" i="6"/>
  <c r="F138" i="6"/>
  <c r="G138" i="6" s="1"/>
  <c r="E138" i="6"/>
  <c r="F141" i="5" l="1"/>
  <c r="G140" i="5"/>
  <c r="H140" i="5" s="1"/>
  <c r="I140" i="5" s="1"/>
  <c r="F139" i="6"/>
  <c r="G139" i="6" s="1"/>
  <c r="D140" i="6"/>
  <c r="E139" i="6"/>
  <c r="F142" i="5" l="1"/>
  <c r="G141" i="5"/>
  <c r="H141" i="5" s="1"/>
  <c r="I141" i="5" s="1"/>
  <c r="E140" i="6"/>
  <c r="F140" i="6" s="1"/>
  <c r="G140" i="6" s="1"/>
  <c r="D141" i="6"/>
  <c r="G142" i="5" l="1"/>
  <c r="H142" i="5" s="1"/>
  <c r="I142" i="5" s="1"/>
  <c r="F143" i="5"/>
  <c r="E141" i="6"/>
  <c r="F141" i="6" s="1"/>
  <c r="G141" i="6" s="1"/>
  <c r="D142" i="6"/>
  <c r="G143" i="5" l="1"/>
  <c r="H143" i="5" s="1"/>
  <c r="I143" i="5" s="1"/>
  <c r="F144" i="5"/>
  <c r="D143" i="6"/>
  <c r="F142" i="6"/>
  <c r="G142" i="6" s="1"/>
  <c r="E142" i="6"/>
  <c r="F145" i="5" l="1"/>
  <c r="G144" i="5"/>
  <c r="H144" i="5" s="1"/>
  <c r="I144" i="5" s="1"/>
  <c r="F143" i="6"/>
  <c r="G143" i="6" s="1"/>
  <c r="D144" i="6"/>
  <c r="E143" i="6"/>
  <c r="G145" i="5" l="1"/>
  <c r="H145" i="5" s="1"/>
  <c r="I145" i="5" s="1"/>
  <c r="F146" i="5"/>
  <c r="E144" i="6"/>
  <c r="F144" i="6" s="1"/>
  <c r="G144" i="6" s="1"/>
  <c r="D145" i="6"/>
  <c r="G146" i="5" l="1"/>
  <c r="H146" i="5" s="1"/>
  <c r="I146" i="5" s="1"/>
  <c r="F147" i="5"/>
  <c r="E145" i="6"/>
  <c r="F145" i="6" s="1"/>
  <c r="G145" i="6" s="1"/>
  <c r="D146" i="6"/>
  <c r="G147" i="5" l="1"/>
  <c r="H147" i="5" s="1"/>
  <c r="I147" i="5" s="1"/>
  <c r="F148" i="5"/>
  <c r="D147" i="6"/>
  <c r="E146" i="6"/>
  <c r="F146" i="6" s="1"/>
  <c r="G146" i="6" s="1"/>
  <c r="F149" i="5" l="1"/>
  <c r="G148" i="5"/>
  <c r="H148" i="5" s="1"/>
  <c r="I148" i="5" s="1"/>
  <c r="D148" i="6"/>
  <c r="E147" i="6"/>
  <c r="F147" i="6" s="1"/>
  <c r="G147" i="6" s="1"/>
  <c r="G149" i="5" l="1"/>
  <c r="H149" i="5" s="1"/>
  <c r="I149" i="5" s="1"/>
  <c r="F150" i="5"/>
  <c r="E148" i="6"/>
  <c r="F148" i="6" s="1"/>
  <c r="G148" i="6" s="1"/>
  <c r="D149" i="6"/>
  <c r="G150" i="5" l="1"/>
  <c r="H150" i="5" s="1"/>
  <c r="I150" i="5" s="1"/>
  <c r="F151" i="5"/>
  <c r="F149" i="6"/>
  <c r="G149" i="6" s="1"/>
  <c r="D150" i="6"/>
  <c r="E149" i="6"/>
  <c r="F152" i="5" l="1"/>
  <c r="G151" i="5"/>
  <c r="H151" i="5"/>
  <c r="I151" i="5" s="1"/>
  <c r="D151" i="6"/>
  <c r="E150" i="6"/>
  <c r="F150" i="6" s="1"/>
  <c r="G150" i="6" s="1"/>
  <c r="G152" i="5" l="1"/>
  <c r="H152" i="5" s="1"/>
  <c r="I152" i="5" s="1"/>
  <c r="F153" i="5"/>
  <c r="F151" i="6"/>
  <c r="G151" i="6" s="1"/>
  <c r="E151" i="6"/>
  <c r="G153" i="5" l="1"/>
  <c r="H153" i="5" s="1"/>
  <c r="I153" i="5" s="1"/>
  <c r="F154" i="5"/>
  <c r="F155" i="5" l="1"/>
  <c r="G154" i="5"/>
  <c r="H154" i="5" s="1"/>
  <c r="I154" i="5" s="1"/>
  <c r="F156" i="5" l="1"/>
  <c r="G155" i="5"/>
  <c r="H155" i="5" s="1"/>
  <c r="I155" i="5" s="1"/>
  <c r="G156" i="5" l="1"/>
  <c r="H156" i="5" s="1"/>
  <c r="I156" i="5" s="1"/>
  <c r="F157" i="5"/>
  <c r="G157" i="5" l="1"/>
  <c r="H157" i="5" s="1"/>
  <c r="I157" i="5" s="1"/>
  <c r="F158" i="5"/>
  <c r="F159" i="5" l="1"/>
  <c r="G158" i="5"/>
  <c r="H158" i="5" s="1"/>
  <c r="I158" i="5" s="1"/>
  <c r="F160" i="5" l="1"/>
  <c r="G159" i="5"/>
  <c r="H159" i="5" s="1"/>
  <c r="I159" i="5" s="1"/>
  <c r="G160" i="5" l="1"/>
  <c r="H160" i="5" s="1"/>
  <c r="I160" i="5" s="1"/>
  <c r="F161" i="5"/>
  <c r="G161" i="5" l="1"/>
  <c r="H161" i="5" s="1"/>
  <c r="I161" i="5" s="1"/>
  <c r="F162" i="5"/>
  <c r="F163" i="5" l="1"/>
  <c r="G162" i="5"/>
  <c r="H162" i="5" s="1"/>
  <c r="I162" i="5" s="1"/>
  <c r="G163" i="5" l="1"/>
  <c r="H163" i="5" s="1"/>
  <c r="I163" i="5" s="1"/>
  <c r="F164" i="5"/>
  <c r="G164" i="5" l="1"/>
  <c r="H164" i="5" s="1"/>
  <c r="I164" i="5" s="1"/>
  <c r="F165" i="5"/>
  <c r="F166" i="5" l="1"/>
  <c r="G165" i="5"/>
  <c r="H165" i="5" s="1"/>
  <c r="I165" i="5" s="1"/>
  <c r="G166" i="5" l="1"/>
  <c r="H166" i="5" s="1"/>
  <c r="I166" i="5" s="1"/>
  <c r="F167" i="5"/>
  <c r="F168" i="5" l="1"/>
  <c r="G167" i="5"/>
  <c r="H167" i="5" s="1"/>
  <c r="I167" i="5" s="1"/>
  <c r="F169" i="5" l="1"/>
  <c r="G168" i="5"/>
  <c r="H168" i="5" s="1"/>
  <c r="I168" i="5" s="1"/>
  <c r="F170" i="5" l="1"/>
  <c r="G169" i="5"/>
  <c r="H169" i="5" s="1"/>
  <c r="I169" i="5" s="1"/>
  <c r="F171" i="5" l="1"/>
  <c r="G170" i="5"/>
  <c r="H170" i="5" s="1"/>
  <c r="I170" i="5" s="1"/>
  <c r="G171" i="5" l="1"/>
  <c r="H171" i="5" s="1"/>
  <c r="I171" i="5" s="1"/>
  <c r="F172" i="5"/>
  <c r="G172" i="5" l="1"/>
  <c r="H172" i="5" s="1"/>
  <c r="I172" i="5" s="1"/>
  <c r="F173" i="5"/>
  <c r="G173" i="5" l="1"/>
  <c r="H173" i="5" s="1"/>
  <c r="I173" i="5" s="1"/>
  <c r="F174" i="5"/>
  <c r="G174" i="5" l="1"/>
  <c r="H174" i="5" s="1"/>
  <c r="I174" i="5" s="1"/>
  <c r="F175" i="5"/>
  <c r="F176" i="5" l="1"/>
  <c r="G175" i="5"/>
  <c r="H175" i="5" s="1"/>
  <c r="I175" i="5" s="1"/>
  <c r="F177" i="5" l="1"/>
  <c r="G176" i="5"/>
  <c r="H176" i="5" s="1"/>
  <c r="I176" i="5" s="1"/>
  <c r="F178" i="5" l="1"/>
  <c r="G177" i="5"/>
  <c r="H177" i="5" s="1"/>
  <c r="I177" i="5" s="1"/>
  <c r="H178" i="5" l="1"/>
  <c r="I178" i="5" s="1"/>
  <c r="G178" i="5"/>
  <c r="F179" i="5"/>
  <c r="G179" i="5" l="1"/>
  <c r="H179" i="5" s="1"/>
  <c r="I179" i="5" s="1"/>
  <c r="F180" i="5"/>
  <c r="G180" i="5" l="1"/>
  <c r="H180" i="5" s="1"/>
  <c r="I180" i="5" s="1"/>
  <c r="F181" i="5"/>
  <c r="G181" i="5" l="1"/>
  <c r="F182" i="5"/>
  <c r="H181" i="5"/>
  <c r="I181" i="5" s="1"/>
  <c r="G182" i="5" l="1"/>
  <c r="H182" i="5" s="1"/>
  <c r="I182" i="5" s="1"/>
  <c r="F183" i="5"/>
  <c r="F184" i="5" l="1"/>
  <c r="G183" i="5"/>
  <c r="H183" i="5"/>
  <c r="I183" i="5" s="1"/>
  <c r="F185" i="5" l="1"/>
  <c r="G184" i="5"/>
  <c r="H184" i="5" s="1"/>
  <c r="I184" i="5" s="1"/>
  <c r="G185" i="5" l="1"/>
  <c r="H185" i="5" s="1"/>
  <c r="I185" i="5" s="1"/>
  <c r="F186" i="5"/>
  <c r="G186" i="5" l="1"/>
  <c r="H186" i="5" s="1"/>
  <c r="I186" i="5" s="1"/>
  <c r="F187" i="5"/>
  <c r="G187" i="5" l="1"/>
  <c r="F188" i="5"/>
  <c r="H187" i="5"/>
  <c r="I187" i="5" s="1"/>
  <c r="F189" i="5" l="1"/>
  <c r="G188" i="5"/>
  <c r="H188" i="5" s="1"/>
  <c r="I188" i="5" s="1"/>
  <c r="G189" i="5" l="1"/>
  <c r="H189" i="5" s="1"/>
  <c r="I189" i="5" s="1"/>
  <c r="F190" i="5"/>
  <c r="F191" i="5" l="1"/>
  <c r="G190" i="5"/>
  <c r="H190" i="5" s="1"/>
  <c r="I190" i="5" s="1"/>
  <c r="F192" i="5" l="1"/>
  <c r="G191" i="5"/>
  <c r="H191" i="5"/>
  <c r="I191" i="5" s="1"/>
  <c r="F193" i="5" l="1"/>
  <c r="G192" i="5"/>
  <c r="H192" i="5" s="1"/>
  <c r="I192" i="5" s="1"/>
  <c r="F194" i="5" l="1"/>
  <c r="G193" i="5"/>
  <c r="H193" i="5" s="1"/>
  <c r="I193" i="5" s="1"/>
  <c r="G194" i="5" l="1"/>
  <c r="H194" i="5" s="1"/>
  <c r="I194" i="5" s="1"/>
  <c r="F195" i="5"/>
  <c r="F196" i="5" l="1"/>
  <c r="G195" i="5"/>
  <c r="H195" i="5" s="1"/>
  <c r="I195" i="5" s="1"/>
  <c r="F197" i="5" l="1"/>
  <c r="G196" i="5"/>
  <c r="H196" i="5" s="1"/>
  <c r="I196" i="5" s="1"/>
  <c r="F198" i="5" l="1"/>
  <c r="G197" i="5"/>
  <c r="H197" i="5" s="1"/>
  <c r="I197" i="5" s="1"/>
  <c r="G198" i="5" l="1"/>
  <c r="H198" i="5" s="1"/>
  <c r="I198" i="5" s="1"/>
  <c r="F199" i="5"/>
  <c r="F200" i="5" l="1"/>
  <c r="G199" i="5"/>
  <c r="H199" i="5" s="1"/>
  <c r="I199" i="5" s="1"/>
  <c r="F201" i="5" l="1"/>
  <c r="G200" i="5"/>
  <c r="H200" i="5" s="1"/>
  <c r="I200" i="5" s="1"/>
  <c r="G201" i="5" l="1"/>
  <c r="H201" i="5" s="1"/>
  <c r="I201" i="5" s="1"/>
  <c r="F202" i="5"/>
  <c r="G202" i="5" l="1"/>
  <c r="H202" i="5" s="1"/>
  <c r="I202" i="5" s="1"/>
  <c r="F203" i="5"/>
  <c r="F204" i="5" l="1"/>
  <c r="G203" i="5"/>
  <c r="H203" i="5" s="1"/>
  <c r="I203" i="5" s="1"/>
  <c r="G204" i="5" l="1"/>
  <c r="H204" i="5" s="1"/>
  <c r="I204" i="5" s="1"/>
  <c r="F205" i="5"/>
  <c r="F206" i="5" l="1"/>
  <c r="G205" i="5"/>
  <c r="H205" i="5" s="1"/>
  <c r="I205" i="5" s="1"/>
  <c r="G206" i="5" l="1"/>
  <c r="H206" i="5" s="1"/>
  <c r="I206" i="5" s="1"/>
  <c r="F207" i="5"/>
  <c r="G207" i="5" l="1"/>
  <c r="H207" i="5" s="1"/>
  <c r="I207" i="5" s="1"/>
  <c r="F208" i="5"/>
  <c r="G208" i="5" l="1"/>
  <c r="H208" i="5" s="1"/>
  <c r="I208" i="5" s="1"/>
  <c r="F209" i="5"/>
  <c r="F210" i="5" l="1"/>
  <c r="G209" i="5"/>
  <c r="H209" i="5" s="1"/>
  <c r="I209" i="5" s="1"/>
  <c r="G210" i="5" l="1"/>
  <c r="F211" i="5"/>
  <c r="H210" i="5"/>
  <c r="I210" i="5" s="1"/>
  <c r="F212" i="5" l="1"/>
  <c r="G211" i="5"/>
  <c r="H211" i="5" s="1"/>
  <c r="I211" i="5" s="1"/>
  <c r="G212" i="5" l="1"/>
  <c r="H212" i="5" s="1"/>
  <c r="I212" i="5" s="1"/>
  <c r="F213" i="5"/>
  <c r="G213" i="5" l="1"/>
  <c r="H213" i="5" s="1"/>
  <c r="I213" i="5" s="1"/>
  <c r="F214" i="5"/>
  <c r="F215" i="5" l="1"/>
  <c r="G214" i="5"/>
  <c r="H214" i="5" s="1"/>
  <c r="I214" i="5" s="1"/>
  <c r="G215" i="5" l="1"/>
  <c r="H215" i="5" s="1"/>
  <c r="I215" i="5" s="1"/>
  <c r="F216" i="5"/>
  <c r="G216" i="5" l="1"/>
  <c r="H216" i="5" s="1"/>
  <c r="I216" i="5" s="1"/>
  <c r="F217" i="5"/>
  <c r="G217" i="5" l="1"/>
  <c r="H217" i="5" s="1"/>
  <c r="I217" i="5" s="1"/>
  <c r="F218" i="5"/>
  <c r="G218" i="5" l="1"/>
  <c r="H218" i="5" s="1"/>
  <c r="I218" i="5" s="1"/>
  <c r="F219" i="5"/>
  <c r="G219" i="5" l="1"/>
  <c r="H219" i="5" s="1"/>
  <c r="I219" i="5" s="1"/>
  <c r="F220" i="5"/>
  <c r="G220" i="5" l="1"/>
  <c r="H220" i="5" s="1"/>
  <c r="I220" i="5" s="1"/>
  <c r="F221" i="5"/>
  <c r="F222" i="5" l="1"/>
  <c r="G221" i="5"/>
  <c r="H221" i="5" s="1"/>
  <c r="I221" i="5" s="1"/>
  <c r="F223" i="5" l="1"/>
  <c r="G222" i="5"/>
  <c r="H222" i="5" s="1"/>
  <c r="I222" i="5" s="1"/>
  <c r="G223" i="5" l="1"/>
  <c r="H223" i="5" s="1"/>
  <c r="I223" i="5" s="1"/>
  <c r="F224" i="5"/>
  <c r="F225" i="5" l="1"/>
  <c r="G224" i="5"/>
  <c r="H224" i="5" s="1"/>
  <c r="I224" i="5" s="1"/>
  <c r="F226" i="5" l="1"/>
  <c r="G225" i="5"/>
  <c r="H225" i="5" s="1"/>
  <c r="I225" i="5" s="1"/>
  <c r="G226" i="5" l="1"/>
  <c r="H226" i="5" s="1"/>
  <c r="I226" i="5" s="1"/>
  <c r="F227" i="5"/>
  <c r="G227" i="5" l="1"/>
  <c r="H227" i="5" s="1"/>
  <c r="I227" i="5" s="1"/>
  <c r="F228" i="5"/>
  <c r="F229" i="5" l="1"/>
  <c r="G228" i="5"/>
  <c r="H228" i="5" s="1"/>
  <c r="I228" i="5" s="1"/>
  <c r="G229" i="5" l="1"/>
  <c r="H229" i="5" s="1"/>
  <c r="I229" i="5" s="1"/>
  <c r="F230" i="5"/>
  <c r="G230" i="5" l="1"/>
  <c r="H230" i="5" s="1"/>
  <c r="I230" i="5" s="1"/>
  <c r="F231" i="5"/>
  <c r="F232" i="5" l="1"/>
  <c r="G231" i="5"/>
  <c r="H231" i="5" s="1"/>
  <c r="I231" i="5" s="1"/>
  <c r="G232" i="5" l="1"/>
  <c r="H232" i="5" s="1"/>
  <c r="I232" i="5" s="1"/>
  <c r="F233" i="5"/>
  <c r="G233" i="5" l="1"/>
  <c r="H233" i="5" s="1"/>
  <c r="I233" i="5" s="1"/>
  <c r="F234" i="5"/>
  <c r="F235" i="5" l="1"/>
  <c r="G234" i="5"/>
  <c r="H234" i="5" s="1"/>
  <c r="I234" i="5" s="1"/>
  <c r="G235" i="5" l="1"/>
  <c r="H235" i="5" s="1"/>
  <c r="I235" i="5" s="1"/>
  <c r="F236" i="5"/>
  <c r="F237" i="5" l="1"/>
  <c r="G236" i="5"/>
  <c r="H236" i="5" s="1"/>
  <c r="I236" i="5" s="1"/>
  <c r="G237" i="5" l="1"/>
  <c r="H237" i="5" s="1"/>
  <c r="I237" i="5" s="1"/>
  <c r="F238" i="5"/>
  <c r="F239" i="5" l="1"/>
  <c r="G238" i="5"/>
  <c r="H238" i="5" s="1"/>
  <c r="I238" i="5" s="1"/>
  <c r="G239" i="5" l="1"/>
  <c r="H239" i="5" s="1"/>
  <c r="I239" i="5" s="1"/>
  <c r="F240" i="5"/>
  <c r="G240" i="5" l="1"/>
  <c r="H240" i="5" s="1"/>
  <c r="I240" i="5" s="1"/>
  <c r="F241" i="5"/>
  <c r="G241" i="5" l="1"/>
  <c r="H241" i="5" s="1"/>
  <c r="I241" i="5" s="1"/>
  <c r="F242" i="5"/>
  <c r="F243" i="5" l="1"/>
  <c r="G242" i="5"/>
  <c r="H242" i="5" s="1"/>
  <c r="I242" i="5" s="1"/>
  <c r="G243" i="5" l="1"/>
  <c r="F244" i="5"/>
  <c r="H243" i="5"/>
  <c r="I243" i="5" s="1"/>
  <c r="G244" i="5" l="1"/>
  <c r="H244" i="5" s="1"/>
  <c r="I244" i="5" s="1"/>
  <c r="F245" i="5"/>
  <c r="G245" i="5" l="1"/>
  <c r="H245" i="5" s="1"/>
  <c r="I245" i="5" s="1"/>
  <c r="F246" i="5"/>
  <c r="F247" i="5" l="1"/>
  <c r="G246" i="5"/>
  <c r="H246" i="5" s="1"/>
  <c r="I246" i="5" s="1"/>
  <c r="G247" i="5" l="1"/>
  <c r="H247" i="5" s="1"/>
  <c r="I247" i="5" s="1"/>
  <c r="F248" i="5"/>
  <c r="G248" i="5" l="1"/>
  <c r="H248" i="5" s="1"/>
  <c r="I248" i="5" s="1"/>
  <c r="F249" i="5"/>
  <c r="G249" i="5" l="1"/>
  <c r="H249" i="5" s="1"/>
  <c r="I249" i="5" s="1"/>
  <c r="F250" i="5"/>
  <c r="G250" i="5" l="1"/>
  <c r="H250" i="5" s="1"/>
  <c r="I250" i="5" s="1"/>
  <c r="F251" i="5"/>
  <c r="F252" i="5" l="1"/>
  <c r="G251" i="5"/>
  <c r="H251" i="5" s="1"/>
  <c r="I251" i="5" s="1"/>
  <c r="G252" i="5" l="1"/>
  <c r="H252" i="5" s="1"/>
  <c r="I252" i="5" s="1"/>
  <c r="F253" i="5"/>
  <c r="G253" i="5" l="1"/>
  <c r="H253" i="5" s="1"/>
  <c r="I253" i="5" s="1"/>
  <c r="F254" i="5"/>
  <c r="F255" i="5" l="1"/>
  <c r="G254" i="5"/>
  <c r="H254" i="5" s="1"/>
  <c r="I254" i="5" s="1"/>
  <c r="G255" i="5" l="1"/>
  <c r="H255" i="5" s="1"/>
  <c r="I255" i="5" s="1"/>
  <c r="F256" i="5"/>
  <c r="G256" i="5" l="1"/>
  <c r="H256" i="5" s="1"/>
  <c r="I256" i="5" s="1"/>
  <c r="F257" i="5"/>
  <c r="F258" i="5" l="1"/>
  <c r="G257" i="5"/>
  <c r="H257" i="5" s="1"/>
  <c r="I257" i="5" s="1"/>
  <c r="G258" i="5" l="1"/>
  <c r="H258" i="5" s="1"/>
  <c r="I258" i="5" s="1"/>
  <c r="F259" i="5"/>
  <c r="G259" i="5" l="1"/>
  <c r="H259" i="5" s="1"/>
  <c r="I259" i="5" s="1"/>
  <c r="F260" i="5"/>
  <c r="G260" i="5" l="1"/>
  <c r="H260" i="5" s="1"/>
  <c r="I260" i="5" s="1"/>
  <c r="F261" i="5"/>
  <c r="G261" i="5" l="1"/>
  <c r="H261" i="5" s="1"/>
  <c r="I261" i="5" s="1"/>
  <c r="F262" i="5"/>
  <c r="F263" i="5" l="1"/>
  <c r="G262" i="5"/>
  <c r="H262" i="5" s="1"/>
  <c r="I262" i="5" s="1"/>
  <c r="F264" i="5" l="1"/>
  <c r="G263" i="5"/>
  <c r="H263" i="5" s="1"/>
  <c r="I263" i="5" s="1"/>
  <c r="G264" i="5" l="1"/>
  <c r="H264" i="5" s="1"/>
  <c r="I264" i="5" s="1"/>
  <c r="F265" i="5"/>
  <c r="G265" i="5" l="1"/>
  <c r="H265" i="5" s="1"/>
  <c r="I265" i="5" s="1"/>
  <c r="F266" i="5"/>
  <c r="F267" i="5" l="1"/>
  <c r="G266" i="5"/>
  <c r="H266" i="5" s="1"/>
  <c r="I266" i="5" s="1"/>
  <c r="F268" i="5" l="1"/>
  <c r="G267" i="5"/>
  <c r="H267" i="5" s="1"/>
  <c r="I267" i="5" s="1"/>
  <c r="F269" i="5" l="1"/>
  <c r="G268" i="5"/>
  <c r="H268" i="5" s="1"/>
  <c r="I268" i="5" s="1"/>
  <c r="G269" i="5" l="1"/>
  <c r="H269" i="5" s="1"/>
  <c r="I269" i="5" s="1"/>
  <c r="F270" i="5"/>
  <c r="F271" i="5" l="1"/>
  <c r="G270" i="5"/>
  <c r="H270" i="5" s="1"/>
  <c r="I270" i="5" s="1"/>
  <c r="F272" i="5" l="1"/>
  <c r="G271" i="5"/>
  <c r="H271" i="5" s="1"/>
  <c r="I271" i="5" s="1"/>
  <c r="F273" i="5" l="1"/>
  <c r="G272" i="5"/>
  <c r="H272" i="5" s="1"/>
  <c r="I272" i="5" s="1"/>
  <c r="F274" i="5" l="1"/>
  <c r="G273" i="5"/>
  <c r="H273" i="5" s="1"/>
  <c r="I273" i="5" s="1"/>
  <c r="G274" i="5" l="1"/>
  <c r="H274" i="5" s="1"/>
  <c r="I274" i="5" s="1"/>
  <c r="F275" i="5"/>
  <c r="G275" i="5" l="1"/>
  <c r="H275" i="5" s="1"/>
  <c r="I275" i="5" s="1"/>
  <c r="F276" i="5"/>
  <c r="G276" i="5" l="1"/>
  <c r="H276" i="5" s="1"/>
  <c r="I276" i="5" s="1"/>
  <c r="F277" i="5"/>
  <c r="F278" i="5" l="1"/>
  <c r="G277" i="5"/>
  <c r="H277" i="5" s="1"/>
  <c r="I277" i="5" s="1"/>
  <c r="G278" i="5" l="1"/>
  <c r="H278" i="5" s="1"/>
  <c r="I278" i="5" s="1"/>
  <c r="F279" i="5"/>
  <c r="G279" i="5" l="1"/>
  <c r="H279" i="5" s="1"/>
  <c r="I279" i="5" s="1"/>
  <c r="F280" i="5"/>
  <c r="G280" i="5" l="1"/>
  <c r="H280" i="5" s="1"/>
  <c r="I280" i="5" s="1"/>
  <c r="F281" i="5"/>
  <c r="F282" i="5" l="1"/>
  <c r="G281" i="5"/>
  <c r="H281" i="5" s="1"/>
  <c r="I281" i="5" s="1"/>
  <c r="G282" i="5" l="1"/>
  <c r="H282" i="5" s="1"/>
  <c r="I282" i="5" s="1"/>
  <c r="F283" i="5"/>
  <c r="G283" i="5" l="1"/>
  <c r="H283" i="5" s="1"/>
  <c r="I283" i="5" s="1"/>
  <c r="F284" i="5"/>
  <c r="G284" i="5" l="1"/>
  <c r="H284" i="5" s="1"/>
  <c r="I284" i="5" s="1"/>
  <c r="F285" i="5"/>
  <c r="G285" i="5" l="1"/>
  <c r="H285" i="5" s="1"/>
  <c r="I285" i="5" s="1"/>
  <c r="F286" i="5"/>
  <c r="G286" i="5" l="1"/>
  <c r="H286" i="5" s="1"/>
  <c r="I286" i="5" s="1"/>
  <c r="F287" i="5"/>
  <c r="F288" i="5" l="1"/>
  <c r="G287" i="5"/>
  <c r="H287" i="5" s="1"/>
  <c r="I287" i="5" s="1"/>
  <c r="G288" i="5" l="1"/>
  <c r="H288" i="5" s="1"/>
  <c r="I288" i="5" s="1"/>
  <c r="F289" i="5"/>
  <c r="F290" i="5" l="1"/>
  <c r="G289" i="5"/>
  <c r="H289" i="5" s="1"/>
  <c r="I289" i="5" s="1"/>
  <c r="G290" i="5" l="1"/>
  <c r="H290" i="5" s="1"/>
  <c r="I290" i="5" s="1"/>
  <c r="F291" i="5"/>
  <c r="G291" i="5" l="1"/>
  <c r="H291" i="5" s="1"/>
  <c r="I291" i="5" s="1"/>
  <c r="F292" i="5"/>
  <c r="G292" i="5" l="1"/>
  <c r="H292" i="5" s="1"/>
  <c r="I292" i="5" s="1"/>
  <c r="F293" i="5"/>
  <c r="F294" i="5" l="1"/>
  <c r="G293" i="5"/>
  <c r="H293" i="5" s="1"/>
  <c r="I293" i="5" s="1"/>
  <c r="F295" i="5" l="1"/>
  <c r="G294" i="5"/>
  <c r="H294" i="5" s="1"/>
  <c r="I294" i="5" s="1"/>
  <c r="G295" i="5" l="1"/>
  <c r="H295" i="5" s="1"/>
  <c r="I295" i="5" s="1"/>
  <c r="F296" i="5"/>
  <c r="F297" i="5" l="1"/>
  <c r="G296" i="5"/>
  <c r="H296" i="5" s="1"/>
  <c r="I296" i="5" s="1"/>
  <c r="F298" i="5" l="1"/>
  <c r="G297" i="5"/>
  <c r="H297" i="5" s="1"/>
  <c r="I297" i="5" s="1"/>
  <c r="G298" i="5" l="1"/>
  <c r="H298" i="5" s="1"/>
  <c r="I298" i="5" s="1"/>
  <c r="F299" i="5"/>
  <c r="G299" i="5" l="1"/>
  <c r="H299" i="5" s="1"/>
  <c r="I299" i="5" s="1"/>
  <c r="F300" i="5"/>
  <c r="F301" i="5" l="1"/>
  <c r="G300" i="5"/>
  <c r="H300" i="5" s="1"/>
  <c r="I300" i="5" s="1"/>
  <c r="G301" i="5" l="1"/>
  <c r="H301" i="5" s="1"/>
  <c r="I301" i="5" s="1"/>
  <c r="F302" i="5"/>
  <c r="F303" i="5" l="1"/>
  <c r="G302" i="5"/>
  <c r="H302" i="5" s="1"/>
  <c r="I302" i="5" s="1"/>
  <c r="G303" i="5" l="1"/>
  <c r="H303" i="5" s="1"/>
  <c r="I303" i="5" s="1"/>
  <c r="F304" i="5"/>
  <c r="G304" i="5" l="1"/>
  <c r="H304" i="5" s="1"/>
  <c r="I304" i="5" s="1"/>
  <c r="F305" i="5"/>
  <c r="F306" i="5" l="1"/>
  <c r="G305" i="5"/>
  <c r="H305" i="5" s="1"/>
  <c r="I305" i="5" s="1"/>
  <c r="F307" i="5" l="1"/>
  <c r="G306" i="5"/>
  <c r="H306" i="5" s="1"/>
  <c r="I306" i="5" s="1"/>
  <c r="F308" i="5" l="1"/>
  <c r="G307" i="5"/>
  <c r="H307" i="5" s="1"/>
  <c r="I307" i="5" s="1"/>
  <c r="G308" i="5" l="1"/>
  <c r="H308" i="5" s="1"/>
  <c r="I308" i="5" s="1"/>
  <c r="F309" i="5"/>
  <c r="F310" i="5" l="1"/>
  <c r="G309" i="5"/>
  <c r="H309" i="5" s="1"/>
  <c r="I309" i="5" s="1"/>
  <c r="G310" i="5" l="1"/>
  <c r="H310" i="5" s="1"/>
  <c r="I310" i="5" s="1"/>
  <c r="F311" i="5"/>
  <c r="G311" i="5" l="1"/>
  <c r="H311" i="5" s="1"/>
  <c r="I311" i="5" s="1"/>
  <c r="F312" i="5"/>
  <c r="F313" i="5" l="1"/>
  <c r="G312" i="5"/>
  <c r="H312" i="5" s="1"/>
  <c r="I312" i="5" s="1"/>
  <c r="F314" i="5" l="1"/>
  <c r="G313" i="5"/>
  <c r="H313" i="5" s="1"/>
  <c r="I313" i="5" s="1"/>
  <c r="F315" i="5" l="1"/>
  <c r="G314" i="5"/>
  <c r="H314" i="5" s="1"/>
  <c r="I314" i="5" s="1"/>
  <c r="G315" i="5" l="1"/>
  <c r="H315" i="5" s="1"/>
  <c r="I315" i="5" s="1"/>
  <c r="F316" i="5"/>
  <c r="G316" i="5" l="1"/>
  <c r="H316" i="5" s="1"/>
  <c r="I316" i="5" s="1"/>
  <c r="F317" i="5"/>
  <c r="F318" i="5" l="1"/>
  <c r="G317" i="5"/>
  <c r="H317" i="5" s="1"/>
  <c r="I317" i="5" s="1"/>
  <c r="F319" i="5" l="1"/>
  <c r="G318" i="5"/>
  <c r="H318" i="5" s="1"/>
  <c r="I318" i="5" s="1"/>
  <c r="G319" i="5" l="1"/>
  <c r="H319" i="5" s="1"/>
  <c r="I319" i="5" s="1"/>
  <c r="F320" i="5"/>
  <c r="F321" i="5" l="1"/>
  <c r="G320" i="5"/>
  <c r="H320" i="5"/>
  <c r="I320" i="5" s="1"/>
  <c r="F322" i="5" l="1"/>
  <c r="G321" i="5"/>
  <c r="H321" i="5" s="1"/>
  <c r="I321" i="5" s="1"/>
  <c r="F323" i="5" l="1"/>
  <c r="G322" i="5"/>
  <c r="H322" i="5" s="1"/>
  <c r="I322" i="5" s="1"/>
  <c r="F324" i="5" l="1"/>
  <c r="G323" i="5"/>
  <c r="H323" i="5" s="1"/>
  <c r="I323" i="5" s="1"/>
  <c r="F325" i="5" l="1"/>
  <c r="G324" i="5"/>
  <c r="H324" i="5" s="1"/>
  <c r="I324" i="5" s="1"/>
  <c r="G325" i="5" l="1"/>
  <c r="H325" i="5" s="1"/>
  <c r="I325" i="5" s="1"/>
  <c r="F326" i="5"/>
  <c r="F327" i="5" l="1"/>
  <c r="G326" i="5"/>
  <c r="H326" i="5" s="1"/>
  <c r="I326" i="5" s="1"/>
  <c r="F328" i="5" l="1"/>
  <c r="G327" i="5"/>
  <c r="H327" i="5" s="1"/>
  <c r="I327" i="5" s="1"/>
  <c r="F329" i="5" l="1"/>
  <c r="G328" i="5"/>
  <c r="H328" i="5" s="1"/>
  <c r="I328" i="5" s="1"/>
  <c r="F330" i="5" l="1"/>
  <c r="G329" i="5"/>
  <c r="H329" i="5" s="1"/>
  <c r="I329" i="5" s="1"/>
  <c r="G330" i="5" l="1"/>
  <c r="H330" i="5" s="1"/>
  <c r="I330" i="5" s="1"/>
  <c r="F331" i="5"/>
  <c r="G331" i="5" l="1"/>
  <c r="H331" i="5" s="1"/>
  <c r="I331" i="5" s="1"/>
  <c r="F332" i="5"/>
  <c r="G332" i="5" l="1"/>
  <c r="H332" i="5" s="1"/>
  <c r="I332" i="5" s="1"/>
  <c r="F333" i="5"/>
  <c r="F334" i="5" l="1"/>
  <c r="G333" i="5"/>
  <c r="H333" i="5" s="1"/>
  <c r="I333" i="5" s="1"/>
  <c r="F335" i="5" l="1"/>
  <c r="G334" i="5"/>
  <c r="H334" i="5" s="1"/>
  <c r="I334" i="5" s="1"/>
  <c r="F336" i="5" l="1"/>
  <c r="G335" i="5"/>
  <c r="H335" i="5" s="1"/>
  <c r="I335" i="5" s="1"/>
  <c r="G336" i="5" l="1"/>
  <c r="H336" i="5" s="1"/>
  <c r="I336" i="5" s="1"/>
  <c r="F337" i="5"/>
  <c r="F338" i="5" l="1"/>
  <c r="G337" i="5"/>
  <c r="H337" i="5" s="1"/>
  <c r="I337" i="5" s="1"/>
  <c r="G338" i="5" l="1"/>
  <c r="H338" i="5" s="1"/>
  <c r="I338" i="5" s="1"/>
  <c r="F339" i="5"/>
  <c r="F340" i="5" l="1"/>
  <c r="G339" i="5"/>
  <c r="H339" i="5" s="1"/>
  <c r="I339" i="5" s="1"/>
  <c r="F341" i="5" l="1"/>
  <c r="G340" i="5"/>
  <c r="H340" i="5" s="1"/>
  <c r="I340" i="5" s="1"/>
  <c r="F342" i="5" l="1"/>
  <c r="G341" i="5"/>
  <c r="H341" i="5" s="1"/>
  <c r="I341" i="5" s="1"/>
  <c r="G342" i="5" l="1"/>
  <c r="H342" i="5" s="1"/>
  <c r="I342" i="5" s="1"/>
  <c r="F343" i="5"/>
  <c r="G343" i="5" l="1"/>
  <c r="F344" i="5"/>
  <c r="H343" i="5"/>
  <c r="I343" i="5" s="1"/>
  <c r="F345" i="5" l="1"/>
  <c r="G344" i="5"/>
  <c r="H344" i="5" s="1"/>
  <c r="I344" i="5" s="1"/>
  <c r="G345" i="5" l="1"/>
  <c r="H345" i="5" s="1"/>
  <c r="I345" i="5" s="1"/>
  <c r="F346" i="5"/>
  <c r="G346" i="5" l="1"/>
  <c r="H346" i="5" s="1"/>
  <c r="I346" i="5" s="1"/>
  <c r="F347" i="5"/>
  <c r="F348" i="5" l="1"/>
  <c r="G347" i="5"/>
  <c r="H347" i="5" s="1"/>
  <c r="I347" i="5" s="1"/>
  <c r="G348" i="5" l="1"/>
  <c r="H348" i="5" s="1"/>
  <c r="I348" i="5" s="1"/>
  <c r="F349" i="5"/>
  <c r="G349" i="5" l="1"/>
  <c r="H349" i="5"/>
  <c r="I349" i="5" s="1"/>
  <c r="F350" i="5"/>
  <c r="G350" i="5" l="1"/>
  <c r="H350" i="5" s="1"/>
  <c r="I350" i="5" s="1"/>
  <c r="F351" i="5"/>
  <c r="F352" i="5" l="1"/>
  <c r="G351" i="5"/>
  <c r="H351" i="5" s="1"/>
  <c r="I351" i="5" s="1"/>
  <c r="G352" i="5" l="1"/>
  <c r="H352" i="5" s="1"/>
  <c r="I352" i="5" s="1"/>
  <c r="F353" i="5"/>
  <c r="G353" i="5" l="1"/>
  <c r="H353" i="5" s="1"/>
  <c r="I353" i="5" s="1"/>
  <c r="F354" i="5"/>
  <c r="G354" i="5" l="1"/>
  <c r="H354" i="5" s="1"/>
  <c r="I354" i="5" s="1"/>
  <c r="F355" i="5"/>
  <c r="F356" i="5" l="1"/>
  <c r="G355" i="5"/>
  <c r="H355" i="5" s="1"/>
  <c r="I355" i="5" s="1"/>
  <c r="G356" i="5" l="1"/>
  <c r="F357" i="5"/>
  <c r="H356" i="5"/>
  <c r="I356" i="5" s="1"/>
  <c r="F358" i="5" l="1"/>
  <c r="G357" i="5"/>
  <c r="H357" i="5" s="1"/>
  <c r="I357" i="5" s="1"/>
  <c r="F359" i="5" l="1"/>
  <c r="G358" i="5"/>
  <c r="H358" i="5" s="1"/>
  <c r="I358" i="5" s="1"/>
  <c r="F360" i="5" l="1"/>
  <c r="G359" i="5"/>
  <c r="H359" i="5" s="1"/>
  <c r="I359" i="5" s="1"/>
  <c r="F361" i="5" l="1"/>
  <c r="G360" i="5"/>
  <c r="H360" i="5" s="1"/>
  <c r="I360" i="5" s="1"/>
  <c r="F362" i="5" l="1"/>
  <c r="G361" i="5"/>
  <c r="H361" i="5" s="1"/>
  <c r="I361" i="5" s="1"/>
  <c r="F363" i="5" l="1"/>
  <c r="G362" i="5"/>
  <c r="H362" i="5" s="1"/>
  <c r="I362" i="5" s="1"/>
  <c r="G363" i="5" l="1"/>
  <c r="H363" i="5"/>
  <c r="I363" i="5" s="1"/>
  <c r="F364" i="5"/>
  <c r="G364" i="5" l="1"/>
  <c r="H364" i="5" s="1"/>
  <c r="I364" i="5" s="1"/>
  <c r="F365" i="5"/>
  <c r="F366" i="5" l="1"/>
  <c r="G365" i="5"/>
  <c r="H365" i="5" s="1"/>
  <c r="I365" i="5" s="1"/>
  <c r="F367" i="5" l="1"/>
  <c r="G366" i="5"/>
  <c r="H366" i="5" s="1"/>
  <c r="I366" i="5" s="1"/>
  <c r="F368" i="5" l="1"/>
  <c r="G367" i="5"/>
  <c r="H367" i="5" s="1"/>
  <c r="I367" i="5" s="1"/>
  <c r="F369" i="5" l="1"/>
  <c r="G368" i="5"/>
  <c r="H368" i="5" s="1"/>
  <c r="I368" i="5" s="1"/>
  <c r="G369" i="5" l="1"/>
  <c r="H369" i="5" s="1"/>
  <c r="I369" i="5" s="1"/>
  <c r="F370" i="5"/>
  <c r="F371" i="5" l="1"/>
  <c r="G370" i="5"/>
  <c r="H370" i="5" s="1"/>
  <c r="I370" i="5" s="1"/>
  <c r="G371" i="5" l="1"/>
  <c r="H371" i="5" s="1"/>
  <c r="I371" i="5" s="1"/>
  <c r="F372" i="5"/>
  <c r="F373" i="5" l="1"/>
  <c r="G372" i="5"/>
  <c r="H372" i="5" s="1"/>
  <c r="I372" i="5" s="1"/>
  <c r="G373" i="5" l="1"/>
  <c r="F374" i="5"/>
  <c r="H373" i="5"/>
  <c r="I373" i="5" s="1"/>
  <c r="F375" i="5" l="1"/>
  <c r="G374" i="5"/>
  <c r="H374" i="5" s="1"/>
  <c r="I374" i="5" s="1"/>
  <c r="G375" i="5" l="1"/>
  <c r="H375" i="5" s="1"/>
  <c r="I375" i="5" s="1"/>
  <c r="F376" i="5"/>
  <c r="F377" i="5" l="1"/>
  <c r="G376" i="5"/>
  <c r="H376" i="5" s="1"/>
  <c r="I376" i="5" s="1"/>
  <c r="F378" i="5" l="1"/>
  <c r="G377" i="5"/>
  <c r="H377" i="5" s="1"/>
  <c r="I377" i="5" s="1"/>
  <c r="F379" i="5" l="1"/>
  <c r="G378" i="5"/>
  <c r="H378" i="5"/>
  <c r="I378" i="5" s="1"/>
  <c r="F380" i="5" l="1"/>
  <c r="G379" i="5"/>
  <c r="H379" i="5" s="1"/>
  <c r="I379" i="5" s="1"/>
  <c r="F381" i="5" l="1"/>
  <c r="G380" i="5"/>
  <c r="H380" i="5" s="1"/>
  <c r="I380" i="5" s="1"/>
  <c r="G381" i="5" l="1"/>
  <c r="F382" i="5"/>
  <c r="H381" i="5"/>
  <c r="I381" i="5" s="1"/>
  <c r="F383" i="5" l="1"/>
  <c r="G382" i="5"/>
  <c r="H382" i="5" s="1"/>
  <c r="I382" i="5" s="1"/>
  <c r="F384" i="5" l="1"/>
  <c r="G383" i="5"/>
  <c r="H383" i="5" s="1"/>
  <c r="I383" i="5" s="1"/>
  <c r="G384" i="5" l="1"/>
  <c r="H384" i="5" s="1"/>
  <c r="I384" i="5" s="1"/>
  <c r="F385" i="5"/>
  <c r="F386" i="5" l="1"/>
  <c r="G385" i="5"/>
  <c r="H385" i="5" s="1"/>
  <c r="I385" i="5" s="1"/>
  <c r="F387" i="5" l="1"/>
  <c r="G386" i="5"/>
  <c r="H386" i="5" s="1"/>
  <c r="I386" i="5" s="1"/>
  <c r="G387" i="5" l="1"/>
  <c r="H387" i="5"/>
  <c r="I387" i="5" s="1"/>
  <c r="F388" i="5"/>
  <c r="F389" i="5" l="1"/>
  <c r="G388" i="5"/>
  <c r="H388" i="5" s="1"/>
  <c r="I388" i="5" s="1"/>
  <c r="F390" i="5" l="1"/>
  <c r="G389" i="5"/>
  <c r="H389" i="5" s="1"/>
  <c r="I389" i="5" s="1"/>
  <c r="F391" i="5" l="1"/>
  <c r="G390" i="5"/>
  <c r="H390" i="5" s="1"/>
  <c r="I390" i="5" s="1"/>
  <c r="F392" i="5" l="1"/>
  <c r="G391" i="5"/>
  <c r="H391" i="5" s="1"/>
  <c r="I391" i="5" s="1"/>
  <c r="G392" i="5" l="1"/>
  <c r="H392" i="5" s="1"/>
  <c r="I392" i="5" s="1"/>
  <c r="F393" i="5"/>
  <c r="G393" i="5" l="1"/>
  <c r="H393" i="5" s="1"/>
  <c r="I393" i="5" s="1"/>
  <c r="F394" i="5"/>
  <c r="F395" i="5" l="1"/>
  <c r="G394" i="5"/>
  <c r="H394" i="5" s="1"/>
  <c r="I394" i="5" s="1"/>
  <c r="G395" i="5" l="1"/>
  <c r="F396" i="5"/>
  <c r="H395" i="5"/>
  <c r="I395" i="5" s="1"/>
  <c r="G396" i="5" l="1"/>
  <c r="F397" i="5"/>
  <c r="H396" i="5"/>
  <c r="I396" i="5" s="1"/>
  <c r="G397" i="5" l="1"/>
  <c r="H397" i="5" s="1"/>
  <c r="I397" i="5" s="1"/>
  <c r="F398" i="5"/>
  <c r="G398" i="5" l="1"/>
  <c r="H398" i="5" s="1"/>
  <c r="I398" i="5" s="1"/>
  <c r="F399" i="5"/>
  <c r="G399" i="5" l="1"/>
  <c r="F400" i="5"/>
  <c r="H399" i="5"/>
  <c r="I399" i="5" s="1"/>
  <c r="G400" i="5" l="1"/>
  <c r="H400" i="5" s="1"/>
  <c r="I400" i="5" s="1"/>
  <c r="F401" i="5"/>
  <c r="G401" i="5" l="1"/>
  <c r="H401" i="5" s="1"/>
  <c r="I401" i="5" s="1"/>
  <c r="F402" i="5"/>
  <c r="G402" i="5" l="1"/>
  <c r="H402" i="5" s="1"/>
  <c r="I402" i="5" s="1"/>
  <c r="F403" i="5"/>
  <c r="G403" i="5" l="1"/>
  <c r="F404" i="5"/>
  <c r="H403" i="5"/>
  <c r="I403" i="5" s="1"/>
  <c r="F405" i="5" l="1"/>
  <c r="G405" i="5" s="1"/>
  <c r="H405" i="5" s="1"/>
  <c r="I405" i="5" s="1"/>
  <c r="G404" i="5"/>
  <c r="H404" i="5" s="1"/>
  <c r="I404" i="5" s="1"/>
</calcChain>
</file>

<file path=xl/sharedStrings.xml><?xml version="1.0" encoding="utf-8"?>
<sst xmlns="http://schemas.openxmlformats.org/spreadsheetml/2006/main" count="635" uniqueCount="451">
  <si>
    <t>U0TXD</t>
    <phoneticPr fontId="2" type="noConversion"/>
  </si>
  <si>
    <t>GPIOs</t>
    <phoneticPr fontId="2" type="noConversion"/>
  </si>
  <si>
    <t>Function in PE1</t>
    <phoneticPr fontId="2" type="noConversion"/>
  </si>
  <si>
    <t>Function in PM2</t>
    <phoneticPr fontId="2" type="noConversion"/>
  </si>
  <si>
    <t>GPIO0</t>
    <phoneticPr fontId="2" type="noConversion"/>
  </si>
  <si>
    <t>Not defined</t>
    <phoneticPr fontId="2" type="noConversion"/>
  </si>
  <si>
    <t>GPIO1</t>
    <phoneticPr fontId="2" type="noConversion"/>
  </si>
  <si>
    <t>GPIO2</t>
    <phoneticPr fontId="2" type="noConversion"/>
  </si>
  <si>
    <t>GPIO3</t>
    <phoneticPr fontId="2" type="noConversion"/>
  </si>
  <si>
    <t>U0RXD</t>
    <phoneticPr fontId="2" type="noConversion"/>
  </si>
  <si>
    <t>GPIO4</t>
    <phoneticPr fontId="2" type="noConversion"/>
  </si>
  <si>
    <t>GPIO5</t>
    <phoneticPr fontId="2" type="noConversion"/>
  </si>
  <si>
    <t>GPIO6</t>
    <phoneticPr fontId="2" type="noConversion"/>
  </si>
  <si>
    <t>GPIO7</t>
    <phoneticPr fontId="2" type="noConversion"/>
  </si>
  <si>
    <t>GPIO8</t>
    <phoneticPr fontId="2" type="noConversion"/>
  </si>
  <si>
    <t>GPIO9</t>
    <phoneticPr fontId="2" type="noConversion"/>
  </si>
  <si>
    <t>GPIO10</t>
    <phoneticPr fontId="2" type="noConversion"/>
  </si>
  <si>
    <t>GPIO11</t>
    <phoneticPr fontId="2" type="noConversion"/>
  </si>
  <si>
    <t>GPIO12</t>
    <phoneticPr fontId="2" type="noConversion"/>
  </si>
  <si>
    <t>GPIO13</t>
    <phoneticPr fontId="2" type="noConversion"/>
  </si>
  <si>
    <t>GPIO14</t>
    <phoneticPr fontId="2" type="noConversion"/>
  </si>
  <si>
    <t>GPIO15</t>
    <phoneticPr fontId="2" type="noConversion"/>
  </si>
  <si>
    <t>GPIO16</t>
    <phoneticPr fontId="2" type="noConversion"/>
  </si>
  <si>
    <t>LED</t>
    <phoneticPr fontId="2" type="noConversion"/>
  </si>
  <si>
    <t>Relay_CTL</t>
    <phoneticPr fontId="2" type="noConversion"/>
  </si>
  <si>
    <t>Recommendation for PM2</t>
    <phoneticPr fontId="2" type="noConversion"/>
  </si>
  <si>
    <t>U0TXD</t>
    <phoneticPr fontId="2" type="noConversion"/>
  </si>
  <si>
    <t>IR_RX</t>
    <phoneticPr fontId="2" type="noConversion"/>
  </si>
  <si>
    <t>SD_CLK    For SPI flash</t>
    <phoneticPr fontId="2" type="noConversion"/>
  </si>
  <si>
    <t>SD_D0      For SPI flash</t>
    <phoneticPr fontId="2" type="noConversion"/>
  </si>
  <si>
    <t>SD_D1      For SPI flash</t>
    <phoneticPr fontId="2" type="noConversion"/>
  </si>
  <si>
    <t>SD_D2      For SPI flash</t>
    <phoneticPr fontId="2" type="noConversion"/>
  </si>
  <si>
    <t>SD_D3      For SPI flash</t>
    <phoneticPr fontId="2" type="noConversion"/>
  </si>
  <si>
    <t>SD_CMD  For SPI flash</t>
    <phoneticPr fontId="2" type="noConversion"/>
  </si>
  <si>
    <t>INT_power</t>
    <phoneticPr fontId="2" type="noConversion"/>
  </si>
  <si>
    <t>LED</t>
    <phoneticPr fontId="2" type="noConversion"/>
  </si>
  <si>
    <t>IR_TX</t>
    <phoneticPr fontId="2" type="noConversion"/>
  </si>
  <si>
    <t>Relay_CTL</t>
    <phoneticPr fontId="2" type="noConversion"/>
  </si>
  <si>
    <t>Note</t>
    <phoneticPr fontId="2" type="noConversion"/>
  </si>
  <si>
    <t>The same as PE1. Pulled up outside 1: boot mode 2:WIFI_OK indication</t>
    <phoneticPr fontId="2" type="noConversion"/>
  </si>
  <si>
    <t>can be used as normal GPIO</t>
    <phoneticPr fontId="2" type="noConversion"/>
  </si>
  <si>
    <t>/</t>
    <phoneticPr fontId="2" type="noConversion"/>
  </si>
  <si>
    <t>Not defined.  Pulled down inside the IC</t>
    <phoneticPr fontId="2" type="noConversion"/>
  </si>
  <si>
    <t>TOUT</t>
    <phoneticPr fontId="2" type="noConversion"/>
  </si>
  <si>
    <t>Not defined.    ADC inside the IC</t>
    <phoneticPr fontId="2" type="noConversion"/>
  </si>
  <si>
    <t>Not defined.    Pulled down inside the IC</t>
    <phoneticPr fontId="2" type="noConversion"/>
  </si>
  <si>
    <t>Not defined.    ADC inside the IC</t>
    <phoneticPr fontId="2" type="noConversion"/>
  </si>
  <si>
    <t>Not defined.  ADC inside the IC</t>
    <phoneticPr fontId="2" type="noConversion"/>
  </si>
  <si>
    <t>1 Relay + 1 button</t>
    <phoneticPr fontId="2" type="noConversion"/>
  </si>
  <si>
    <t xml:space="preserve">Pulled up outside. boot from Flash   </t>
    <phoneticPr fontId="2" type="noConversion"/>
  </si>
  <si>
    <t>Pulled up outside 1: boot mode  2:WIFI_OK indication</t>
    <phoneticPr fontId="2" type="noConversion"/>
  </si>
  <si>
    <t>2 relays + 2 buttons</t>
    <phoneticPr fontId="2" type="noConversion"/>
  </si>
  <si>
    <t>can be used as normal GPIO. Pulled down inside the IC</t>
    <phoneticPr fontId="2" type="noConversion"/>
  </si>
  <si>
    <t>unsuitalbe for  other functions</t>
    <phoneticPr fontId="2" type="noConversion"/>
  </si>
  <si>
    <t>unsuitalbe for other functions</t>
    <phoneticPr fontId="2" type="noConversion"/>
  </si>
  <si>
    <t>Relay_CTL1</t>
    <phoneticPr fontId="2" type="noConversion"/>
  </si>
  <si>
    <t>Relay_CTL2</t>
    <phoneticPr fontId="2" type="noConversion"/>
  </si>
  <si>
    <t>3 relays + 3 buttons</t>
    <phoneticPr fontId="2" type="noConversion"/>
  </si>
  <si>
    <t>4 relays + 4 buttons</t>
    <phoneticPr fontId="2" type="noConversion"/>
  </si>
  <si>
    <t>Relay_CTL3</t>
    <phoneticPr fontId="2" type="noConversion"/>
  </si>
  <si>
    <t>1:U0TXD  2:PWR_OK indication</t>
    <phoneticPr fontId="2" type="noConversion"/>
  </si>
  <si>
    <t>Pulled up. 1:boot from Flash                                                          2:IR_OK indication</t>
    <phoneticPr fontId="2" type="noConversion"/>
  </si>
  <si>
    <t>Pulled up.1: boot from Flash ; if pulled down, download from UART      2:WIFI_OK indication</t>
    <phoneticPr fontId="2" type="noConversion"/>
  </si>
  <si>
    <t>Pulled up. 1:U0RXD  2: if pulled down, enter "semi finished product test"</t>
    <phoneticPr fontId="2" type="noConversion"/>
  </si>
  <si>
    <t>Pulled up. If pulled down, enter"main board test"</t>
    <phoneticPr fontId="2" type="noConversion"/>
  </si>
  <si>
    <t>Pulled up outside 1: U0RXD 2: button2</t>
    <phoneticPr fontId="2" type="noConversion"/>
  </si>
  <si>
    <t>Relay_CTL3</t>
    <phoneticPr fontId="2" type="noConversion"/>
  </si>
  <si>
    <t>Relay_CTL4</t>
    <phoneticPr fontId="2" type="noConversion"/>
  </si>
  <si>
    <t xml:space="preserve"> U0RXD   </t>
    <phoneticPr fontId="2" type="noConversion"/>
  </si>
  <si>
    <t>The same as PE1.Pulled up. If pulled down, enter"main board test"</t>
    <phoneticPr fontId="2" type="noConversion"/>
  </si>
  <si>
    <t>pulled up outside 1: U0TXD  2: button4</t>
    <phoneticPr fontId="2" type="noConversion"/>
  </si>
  <si>
    <t>pulled up outside   U0TXD</t>
    <phoneticPr fontId="2" type="noConversion"/>
  </si>
  <si>
    <t>pulled up outside   U0TXD</t>
    <phoneticPr fontId="2" type="noConversion"/>
  </si>
  <si>
    <t xml:space="preserve">Pulled up outside  U0RXD   </t>
    <phoneticPr fontId="2" type="noConversion"/>
  </si>
  <si>
    <t>Pulled up outside  button3</t>
    <phoneticPr fontId="2" type="noConversion"/>
  </si>
  <si>
    <t>Pulled up outside  button3</t>
    <phoneticPr fontId="2" type="noConversion"/>
  </si>
  <si>
    <t xml:space="preserve">Pulled up outside 1: boot from Flash  2:button </t>
    <phoneticPr fontId="2" type="noConversion"/>
  </si>
  <si>
    <t>Pulled up outside 1:boot from Flash  2:button 1</t>
    <phoneticPr fontId="2" type="noConversion"/>
  </si>
  <si>
    <t xml:space="preserve">Pulled up outside 1:boot from Flash  2:button 1 </t>
    <phoneticPr fontId="2" type="noConversion"/>
  </si>
  <si>
    <t>unsuitalbe for other functions</t>
    <phoneticPr fontId="2" type="noConversion"/>
  </si>
  <si>
    <t>Note:   1:  Green---- for buttons;    Yellow---- for relays        2: ADC has not been used</t>
    <phoneticPr fontId="2" type="noConversion"/>
  </si>
  <si>
    <t>Sniffering</t>
    <phoneticPr fontId="2" type="noConversion"/>
  </si>
  <si>
    <t>IrdaMeter</t>
    <phoneticPr fontId="2" type="noConversion"/>
  </si>
  <si>
    <t>LED</t>
    <phoneticPr fontId="2" type="noConversion"/>
  </si>
  <si>
    <t>U0TXD</t>
    <phoneticPr fontId="2" type="noConversion"/>
  </si>
  <si>
    <t>FM</t>
    <phoneticPr fontId="2" type="noConversion"/>
  </si>
  <si>
    <t>softSIO TXD</t>
    <phoneticPr fontId="2" type="noConversion"/>
  </si>
  <si>
    <t>softSIO RXD</t>
    <phoneticPr fontId="2" type="noConversion"/>
  </si>
  <si>
    <t>FM TEST</t>
    <phoneticPr fontId="2" type="noConversion"/>
  </si>
  <si>
    <t>FM Test</t>
    <phoneticPr fontId="2" type="noConversion"/>
  </si>
  <si>
    <t>baseStation</t>
    <phoneticPr fontId="2" type="noConversion"/>
  </si>
  <si>
    <t>U0TXD (meter)</t>
    <phoneticPr fontId="2" type="noConversion"/>
  </si>
  <si>
    <t>U0RXD (Meter)</t>
    <phoneticPr fontId="2" type="noConversion"/>
  </si>
  <si>
    <t>softSIO TXD (LoRa)</t>
    <phoneticPr fontId="2" type="noConversion"/>
  </si>
  <si>
    <t>softSIO RXD (LoRa)</t>
    <phoneticPr fontId="2" type="noConversion"/>
  </si>
  <si>
    <t>IR_TX</t>
    <phoneticPr fontId="2" type="noConversion"/>
  </si>
  <si>
    <t xml:space="preserve">DHT11 </t>
    <phoneticPr fontId="2" type="noConversion"/>
  </si>
  <si>
    <t>U0TXD (FM)</t>
    <phoneticPr fontId="2" type="noConversion"/>
  </si>
  <si>
    <t>U0RXD (FM)</t>
    <phoneticPr fontId="2" type="noConversion"/>
  </si>
  <si>
    <t>SnifferingTemp</t>
    <phoneticPr fontId="2" type="noConversion"/>
  </si>
  <si>
    <t>M0/M1 (LoRa)</t>
    <phoneticPr fontId="2" type="noConversion"/>
  </si>
  <si>
    <t>Sniffer</t>
    <phoneticPr fontId="2" type="noConversion"/>
  </si>
  <si>
    <t>SoftSIO RXD 2</t>
    <phoneticPr fontId="2" type="noConversion"/>
  </si>
  <si>
    <t>SoftSIO RXD 3</t>
    <phoneticPr fontId="2" type="noConversion"/>
  </si>
  <si>
    <t>SoftSIO RXD 4</t>
    <phoneticPr fontId="2" type="noConversion"/>
  </si>
  <si>
    <t>SoftSIO RXD 5</t>
    <phoneticPr fontId="2" type="noConversion"/>
  </si>
  <si>
    <t>SoftSIO RXD 6</t>
    <phoneticPr fontId="2" type="noConversion"/>
  </si>
  <si>
    <t>U0RXD  1</t>
    <phoneticPr fontId="2" type="noConversion"/>
  </si>
  <si>
    <t>MotorMeter</t>
    <phoneticPr fontId="2" type="noConversion"/>
  </si>
  <si>
    <t>Motor TXD</t>
    <phoneticPr fontId="2" type="noConversion"/>
  </si>
  <si>
    <t>Motor RXD</t>
    <phoneticPr fontId="2" type="noConversion"/>
  </si>
  <si>
    <t>FM LoRa Test</t>
    <phoneticPr fontId="2" type="noConversion"/>
  </si>
  <si>
    <t>M0/M1</t>
    <phoneticPr fontId="2" type="noConversion"/>
  </si>
  <si>
    <t>Relay</t>
    <phoneticPr fontId="2" type="noConversion"/>
  </si>
  <si>
    <t>PWM-1</t>
    <phoneticPr fontId="2" type="noConversion"/>
  </si>
  <si>
    <t>PWM-2</t>
    <phoneticPr fontId="2" type="noConversion"/>
  </si>
  <si>
    <t>LightMeter</t>
    <phoneticPr fontId="2" type="noConversion"/>
  </si>
  <si>
    <t>PWM-0</t>
    <phoneticPr fontId="2" type="noConversion"/>
  </si>
  <si>
    <t> </t>
  </si>
  <si>
    <t>R</t>
    <phoneticPr fontId="5" type="noConversion"/>
  </si>
  <si>
    <t>(k Ohms)</t>
  </si>
  <si>
    <t>(deg. C)</t>
  </si>
  <si>
    <t>Rmin</t>
  </si>
  <si>
    <t>Rnor</t>
  </si>
  <si>
    <t>Rmax</t>
  </si>
  <si>
    <t>Temp.</t>
  </si>
  <si>
    <t>0.7130</t>
  </si>
  <si>
    <t>110</t>
  </si>
  <si>
    <t>0.7214</t>
  </si>
  <si>
    <t>109</t>
  </si>
  <si>
    <t>0.7334</t>
  </si>
  <si>
    <t>108</t>
  </si>
  <si>
    <t>0.7485</t>
  </si>
  <si>
    <t>107</t>
  </si>
  <si>
    <t>0.7665</t>
  </si>
  <si>
    <t>106</t>
  </si>
  <si>
    <t>0.7870</t>
  </si>
  <si>
    <t>105</t>
  </si>
  <si>
    <t>0.8099</t>
  </si>
  <si>
    <t>104</t>
  </si>
  <si>
    <t>0.8346</t>
  </si>
  <si>
    <t>103</t>
  </si>
  <si>
    <t>0.8889</t>
  </si>
  <si>
    <t>101</t>
  </si>
  <si>
    <t>0.9180</t>
  </si>
  <si>
    <t>100</t>
  </si>
  <si>
    <t>0.9481</t>
  </si>
  <si>
    <t>99</t>
  </si>
  <si>
    <t>0.9789</t>
  </si>
  <si>
    <t>98</t>
  </si>
  <si>
    <t>1.0104</t>
  </si>
  <si>
    <t>97</t>
  </si>
  <si>
    <t>1.0422</t>
  </si>
  <si>
    <t>96</t>
  </si>
  <si>
    <t>1.0744</t>
  </si>
  <si>
    <t>95</t>
  </si>
  <si>
    <t>1.1067</t>
  </si>
  <si>
    <t>94</t>
  </si>
  <si>
    <t>1.1390</t>
  </si>
  <si>
    <t>93</t>
  </si>
  <si>
    <t>1.1714</t>
  </si>
  <si>
    <t>92</t>
  </si>
  <si>
    <t>1.2037</t>
  </si>
  <si>
    <t>91</t>
  </si>
  <si>
    <t>1.2360</t>
  </si>
  <si>
    <t>90</t>
  </si>
  <si>
    <t>1.2684</t>
  </si>
  <si>
    <t>89</t>
  </si>
  <si>
    <t>1.3009</t>
  </si>
  <si>
    <t>88</t>
  </si>
  <si>
    <t>1.3337</t>
  </si>
  <si>
    <t>87</t>
  </si>
  <si>
    <t>1.3669</t>
  </si>
  <si>
    <t>86</t>
  </si>
  <si>
    <t>1.4006</t>
  </si>
  <si>
    <t>85</t>
  </si>
  <si>
    <t>1.4352</t>
  </si>
  <si>
    <t>84</t>
  </si>
  <si>
    <t>1.4707</t>
  </si>
  <si>
    <t>83</t>
  </si>
  <si>
    <t>1.5075</t>
  </si>
  <si>
    <t>82</t>
  </si>
  <si>
    <t>1.5458</t>
  </si>
  <si>
    <t>81</t>
  </si>
  <si>
    <t>1.5860</t>
  </si>
  <si>
    <t>80</t>
  </si>
  <si>
    <t>1.6282</t>
  </si>
  <si>
    <t>79</t>
  </si>
  <si>
    <t>1.6727</t>
  </si>
  <si>
    <t>78</t>
  </si>
  <si>
    <t>1.7197</t>
  </si>
  <si>
    <t>77</t>
  </si>
  <si>
    <t>1.7696</t>
  </si>
  <si>
    <t>76</t>
  </si>
  <si>
    <t>1.8225</t>
  </si>
  <si>
    <t>75</t>
  </si>
  <si>
    <t>1.8785</t>
  </si>
  <si>
    <t>74</t>
  </si>
  <si>
    <t>1.9378</t>
  </si>
  <si>
    <t>73</t>
  </si>
  <si>
    <t>2.0004</t>
  </si>
  <si>
    <t>72</t>
  </si>
  <si>
    <t>2.0661</t>
  </si>
  <si>
    <t>71</t>
  </si>
  <si>
    <t>2.1350</t>
  </si>
  <si>
    <t>70</t>
  </si>
  <si>
    <t>2.2065</t>
  </si>
  <si>
    <t>69</t>
  </si>
  <si>
    <t>2.2803</t>
  </si>
  <si>
    <t>68</t>
  </si>
  <si>
    <t>2.3557</t>
  </si>
  <si>
    <t>67</t>
  </si>
  <si>
    <t>2.4319</t>
  </si>
  <si>
    <t>66</t>
  </si>
  <si>
    <t>2.5076</t>
  </si>
  <si>
    <t>65</t>
  </si>
  <si>
    <t>2.5817</t>
  </si>
  <si>
    <t>64</t>
  </si>
  <si>
    <t>2.6523</t>
  </si>
  <si>
    <t>63</t>
  </si>
  <si>
    <t>2.7179</t>
  </si>
  <si>
    <t>62</t>
  </si>
  <si>
    <t>2.7762</t>
  </si>
  <si>
    <t>61</t>
  </si>
  <si>
    <t>2.8250</t>
  </si>
  <si>
    <t>60</t>
  </si>
  <si>
    <t>2.9414</t>
  </si>
  <si>
    <t>59</t>
  </si>
  <si>
    <t>3.0579</t>
  </si>
  <si>
    <t>58</t>
  </si>
  <si>
    <t>3.1752</t>
  </si>
  <si>
    <t>57</t>
  </si>
  <si>
    <t>3.2939</t>
  </si>
  <si>
    <t>56</t>
  </si>
  <si>
    <t>3.4146</t>
  </si>
  <si>
    <t>55</t>
  </si>
  <si>
    <t>3.5377</t>
  </si>
  <si>
    <t>54</t>
  </si>
  <si>
    <t>3.6639</t>
  </si>
  <si>
    <t>53</t>
  </si>
  <si>
    <t>3.7936</t>
  </si>
  <si>
    <t>52</t>
  </si>
  <si>
    <t>3.9271</t>
  </si>
  <si>
    <t>51</t>
  </si>
  <si>
    <t>4.0650</t>
  </si>
  <si>
    <t>50</t>
  </si>
  <si>
    <t>4.2075</t>
  </si>
  <si>
    <t>49</t>
  </si>
  <si>
    <t>4.3548</t>
  </si>
  <si>
    <t>48</t>
  </si>
  <si>
    <t>4.5073</t>
  </si>
  <si>
    <t>47</t>
  </si>
  <si>
    <t>4.6652</t>
  </si>
  <si>
    <t>46</t>
  </si>
  <si>
    <t>4.8286</t>
  </si>
  <si>
    <t>45</t>
  </si>
  <si>
    <t>4.9976</t>
  </si>
  <si>
    <t>44</t>
  </si>
  <si>
    <t>5.1725</t>
  </si>
  <si>
    <t>43</t>
  </si>
  <si>
    <t>5.3534</t>
  </si>
  <si>
    <t>42</t>
  </si>
  <si>
    <t>5.5405</t>
  </si>
  <si>
    <t>41</t>
  </si>
  <si>
    <t>5.7340</t>
  </si>
  <si>
    <t>40</t>
  </si>
  <si>
    <t>5.9343</t>
  </si>
  <si>
    <t>39</t>
  </si>
  <si>
    <t>6.1418</t>
  </si>
  <si>
    <t>38</t>
  </si>
  <si>
    <t>6.3570</t>
  </si>
  <si>
    <t>37</t>
  </si>
  <si>
    <t>6.5806</t>
  </si>
  <si>
    <t>36</t>
  </si>
  <si>
    <t>6.8133</t>
  </si>
  <si>
    <t>35</t>
  </si>
  <si>
    <t>7.0564</t>
  </si>
  <si>
    <t>34</t>
  </si>
  <si>
    <t>7.3109</t>
  </si>
  <si>
    <t>33</t>
  </si>
  <si>
    <t>7.5785</t>
  </si>
  <si>
    <t>32</t>
  </si>
  <si>
    <t>7.8608</t>
  </si>
  <si>
    <t>31</t>
  </si>
  <si>
    <t>8.1600</t>
  </si>
  <si>
    <t>30</t>
  </si>
  <si>
    <t>8.4784</t>
  </si>
  <si>
    <t>29</t>
  </si>
  <si>
    <t>8.8186</t>
  </si>
  <si>
    <t>28</t>
  </si>
  <si>
    <t>9.1835</t>
  </si>
  <si>
    <t>27</t>
  </si>
  <si>
    <t>9.5762</t>
  </si>
  <si>
    <t>26</t>
  </si>
  <si>
    <t>10.0000</t>
  </si>
  <si>
    <t>25</t>
  </si>
  <si>
    <t>10.4582</t>
  </si>
  <si>
    <t>24</t>
  </si>
  <si>
    <t>10.9539</t>
  </si>
  <si>
    <t>23</t>
  </si>
  <si>
    <t>11.4900</t>
  </si>
  <si>
    <t>22</t>
  </si>
  <si>
    <t>12.0684</t>
  </si>
  <si>
    <t>21</t>
  </si>
  <si>
    <t>12.6900</t>
  </si>
  <si>
    <t>20</t>
  </si>
  <si>
    <t>13.3536</t>
  </si>
  <si>
    <t>19</t>
  </si>
  <si>
    <t>14.0551</t>
  </si>
  <si>
    <t>18</t>
  </si>
  <si>
    <t>14.7867</t>
  </si>
  <si>
    <t>17</t>
  </si>
  <si>
    <t>15.5350</t>
  </si>
  <si>
    <t>16</t>
  </si>
  <si>
    <t>16.2797</t>
  </si>
  <si>
    <t>15</t>
  </si>
  <si>
    <t>16.9917</t>
  </si>
  <si>
    <t>14</t>
  </si>
  <si>
    <t>17.6316</t>
  </si>
  <si>
    <t>13</t>
  </si>
  <si>
    <t>18.1489</t>
  </si>
  <si>
    <t>12</t>
  </si>
  <si>
    <t>18.4818</t>
  </si>
  <si>
    <t>11</t>
  </si>
  <si>
    <t>18.5600</t>
  </si>
  <si>
    <t>10</t>
  </si>
  <si>
    <t>19.2988</t>
  </si>
  <si>
    <t>9</t>
  </si>
  <si>
    <t>20.0749</t>
  </si>
  <si>
    <t>8</t>
  </si>
  <si>
    <t>20.8916</t>
  </si>
  <si>
    <t>7</t>
  </si>
  <si>
    <t>21.7522</t>
  </si>
  <si>
    <t>6</t>
  </si>
  <si>
    <t>22.6597</t>
  </si>
  <si>
    <t>5</t>
  </si>
  <si>
    <t>23.6176</t>
  </si>
  <si>
    <t>4</t>
  </si>
  <si>
    <t>24.6290</t>
  </si>
  <si>
    <t>3</t>
  </si>
  <si>
    <t>25.6972</t>
  </si>
  <si>
    <t>2</t>
  </si>
  <si>
    <t>26.8255</t>
  </si>
  <si>
    <t>1</t>
  </si>
  <si>
    <t>28.0170</t>
  </si>
  <si>
    <t>0</t>
  </si>
  <si>
    <t>29.2750</t>
  </si>
  <si>
    <t>-1</t>
  </si>
  <si>
    <t>30.6028</t>
  </si>
  <si>
    <t>-2</t>
  </si>
  <si>
    <t>32.0035</t>
  </si>
  <si>
    <t>-3</t>
  </si>
  <si>
    <t>33.4802</t>
  </si>
  <si>
    <t>-4</t>
  </si>
  <si>
    <t>35.0362</t>
  </si>
  <si>
    <t>-5</t>
  </si>
  <si>
    <t>36.6746</t>
  </si>
  <si>
    <t>-6</t>
  </si>
  <si>
    <t>38.3988</t>
  </si>
  <si>
    <t>-7</t>
  </si>
  <si>
    <t>40.2121</t>
  </si>
  <si>
    <t>-8</t>
  </si>
  <si>
    <t>42.1180</t>
  </si>
  <si>
    <t>-9</t>
  </si>
  <si>
    <t>44.1201</t>
  </si>
  <si>
    <t>-10</t>
  </si>
  <si>
    <t>46.2224</t>
  </si>
  <si>
    <t>-11</t>
  </si>
  <si>
    <t>48.4294</t>
  </si>
  <si>
    <t>-12</t>
  </si>
  <si>
    <t>50.7456</t>
  </si>
  <si>
    <t>-13</t>
  </si>
  <si>
    <t>53.1766</t>
  </si>
  <si>
    <t>-14</t>
  </si>
  <si>
    <t>55.7284</t>
  </si>
  <si>
    <t>-15</t>
  </si>
  <si>
    <t>58.4080</t>
  </si>
  <si>
    <t>-16</t>
  </si>
  <si>
    <t>61.2233</t>
  </si>
  <si>
    <t>-17</t>
  </si>
  <si>
    <t>64.1834</t>
  </si>
  <si>
    <t>-18</t>
  </si>
  <si>
    <t>67.2987</t>
  </si>
  <si>
    <t>-19</t>
  </si>
  <si>
    <t>70.5811</t>
  </si>
  <si>
    <t>-20</t>
  </si>
  <si>
    <t>74.0442</t>
  </si>
  <si>
    <t>-21</t>
  </si>
  <si>
    <t>77.7031</t>
  </si>
  <si>
    <t>-22</t>
  </si>
  <si>
    <t>81.5747</t>
  </si>
  <si>
    <t>-23</t>
  </si>
  <si>
    <t>85.6778</t>
  </si>
  <si>
    <t>-24</t>
  </si>
  <si>
    <t>90.0326</t>
  </si>
  <si>
    <t>-25</t>
  </si>
  <si>
    <t>94.6608</t>
  </si>
  <si>
    <t>-26</t>
  </si>
  <si>
    <t>99.5847</t>
  </si>
  <si>
    <t>-27</t>
  </si>
  <si>
    <t>104.8272</t>
  </si>
  <si>
    <t>-28</t>
  </si>
  <si>
    <t>110.4098</t>
  </si>
  <si>
    <t>-29</t>
  </si>
  <si>
    <t>116.3519</t>
  </si>
  <si>
    <t>-30</t>
  </si>
  <si>
    <t>122.6678</t>
  </si>
  <si>
    <t>-31</t>
  </si>
  <si>
    <t>129.3641</t>
  </si>
  <si>
    <t>-32</t>
  </si>
  <si>
    <t>136.4361</t>
  </si>
  <si>
    <t>-33</t>
  </si>
  <si>
    <t>143.8624</t>
  </si>
  <si>
    <t>-34</t>
  </si>
  <si>
    <t>151.5975</t>
  </si>
  <si>
    <t>-35</t>
  </si>
  <si>
    <t>159.5647</t>
  </si>
  <si>
    <t>-36</t>
  </si>
  <si>
    <t>167.6467</t>
  </si>
  <si>
    <t>-37</t>
  </si>
  <si>
    <t>175.6740</t>
  </si>
  <si>
    <t>-38</t>
  </si>
  <si>
    <t>183.4132</t>
  </si>
  <si>
    <t>-39</t>
  </si>
  <si>
    <t>190.5562</t>
  </si>
  <si>
    <t>-40</t>
  </si>
  <si>
    <t>T(℃)</t>
  </si>
  <si>
    <t>R(KΩ）</t>
    <phoneticPr fontId="5" type="noConversion"/>
  </si>
  <si>
    <t>MotorLoRa</t>
    <phoneticPr fontId="2" type="noConversion"/>
  </si>
  <si>
    <t>Motor RXD</t>
    <phoneticPr fontId="2" type="noConversion"/>
  </si>
  <si>
    <t>MotorLoRa New</t>
    <phoneticPr fontId="2" type="noConversion"/>
  </si>
  <si>
    <t>Relay_CTL 12 V</t>
    <phoneticPr fontId="2" type="noConversion"/>
  </si>
  <si>
    <t>LED 2</t>
    <phoneticPr fontId="2" type="noConversion"/>
  </si>
  <si>
    <t>SZ HLW 8012</t>
    <phoneticPr fontId="2" type="noConversion"/>
  </si>
  <si>
    <t>HLW 8012 SEL</t>
    <phoneticPr fontId="2" type="noConversion"/>
  </si>
  <si>
    <t>HLW 8012 CF1</t>
    <phoneticPr fontId="2" type="noConversion"/>
  </si>
  <si>
    <t>HLW 8012 CF</t>
    <phoneticPr fontId="2" type="noConversion"/>
  </si>
  <si>
    <t>ADC</t>
    <phoneticPr fontId="2" type="noConversion"/>
  </si>
  <si>
    <t>热敏电阻</t>
    <phoneticPr fontId="2" type="noConversion"/>
  </si>
  <si>
    <t>绍胜示波器</t>
    <phoneticPr fontId="2" type="noConversion"/>
  </si>
  <si>
    <t>电位器1-</t>
    <phoneticPr fontId="2" type="noConversion"/>
  </si>
  <si>
    <t>电位器1+</t>
    <phoneticPr fontId="2" type="noConversion"/>
  </si>
  <si>
    <r>
      <rPr>
        <sz val="11"/>
        <color theme="1"/>
        <rFont val="宋体"/>
        <family val="3"/>
        <charset val="134"/>
      </rPr>
      <t>电位器</t>
    </r>
    <r>
      <rPr>
        <sz val="11"/>
        <color theme="1"/>
        <rFont val="Arial"/>
        <family val="2"/>
      </rPr>
      <t>2+</t>
    </r>
    <phoneticPr fontId="2" type="noConversion"/>
  </si>
  <si>
    <r>
      <rPr>
        <sz val="11"/>
        <color theme="1"/>
        <rFont val="宋体"/>
        <family val="3"/>
        <charset val="134"/>
      </rPr>
      <t>电位器</t>
    </r>
    <r>
      <rPr>
        <sz val="11"/>
        <color theme="1"/>
        <rFont val="Arial"/>
        <family val="2"/>
      </rPr>
      <t>2-</t>
    </r>
    <phoneticPr fontId="2" type="noConversion"/>
  </si>
  <si>
    <r>
      <rPr>
        <sz val="11"/>
        <color theme="1"/>
        <rFont val="宋体"/>
        <family val="3"/>
        <charset val="134"/>
      </rPr>
      <t>电位器</t>
    </r>
    <r>
      <rPr>
        <sz val="11"/>
        <color theme="1"/>
        <rFont val="Arial"/>
        <family val="2"/>
      </rPr>
      <t>3+</t>
    </r>
    <phoneticPr fontId="2" type="noConversion"/>
  </si>
  <si>
    <r>
      <rPr>
        <sz val="11"/>
        <color theme="1"/>
        <rFont val="宋体"/>
        <family val="3"/>
        <charset val="134"/>
      </rPr>
      <t>电位器</t>
    </r>
    <r>
      <rPr>
        <sz val="11"/>
        <color theme="1"/>
        <rFont val="Arial"/>
        <family val="2"/>
      </rPr>
      <t>3-</t>
    </r>
    <phoneticPr fontId="2" type="noConversion"/>
  </si>
  <si>
    <t>IrdaMeterTemp</t>
    <phoneticPr fontId="2" type="noConversion"/>
  </si>
  <si>
    <t>IrdaMeterTempFSU</t>
    <phoneticPr fontId="2" type="noConversion"/>
  </si>
  <si>
    <t>softSIO TXD (FSU RS485)</t>
    <phoneticPr fontId="2" type="noConversion"/>
  </si>
  <si>
    <t>softSIO RXD (FSU RS485)</t>
    <phoneticPr fontId="2" type="noConversion"/>
  </si>
  <si>
    <t>保存按键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</si>
</sst>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0" x14ac:knownFonts="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  <charset val="134"/>
    </font>
    <font>
      <sz val="10"/>
      <color theme="1"/>
      <name val="Arial Unicode MS"/>
      <family val="2"/>
      <charset val="134"/>
    </font>
    <font>
      <b/>
      <sz val="10"/>
      <color rgb="FF000000"/>
      <name val="Arial Unicode MS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1" fillId="0" borderId="0" xfId="1">
      <alignment vertical="center"/>
    </xf>
    <xf numFmtId="0" fontId="6" fillId="0" borderId="0" xfId="1" applyFont="1">
      <alignment vertical="center"/>
    </xf>
    <xf numFmtId="1" fontId="6" fillId="0" borderId="0" xfId="1" applyNumberFormat="1" applyFont="1">
      <alignment vertical="center"/>
    </xf>
    <xf numFmtId="0" fontId="7" fillId="0" borderId="4" xfId="1" applyFont="1" applyBorder="1" applyAlignment="1">
      <alignment vertical="center" wrapText="1"/>
    </xf>
    <xf numFmtId="176" fontId="6" fillId="0" borderId="0" xfId="3" applyNumberFormat="1" applyFont="1">
      <alignment vertical="center"/>
    </xf>
    <xf numFmtId="9" fontId="6" fillId="0" borderId="0" xfId="2" applyFont="1">
      <alignment vertical="center"/>
    </xf>
    <xf numFmtId="0" fontId="6" fillId="0" borderId="3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vertical="center" wrapText="1"/>
    </xf>
  </cellXfs>
  <cellStyles count="4">
    <cellStyle name="百分比 2" xfId="2" xr:uid="{00000000-0005-0000-0000-000000000000}"/>
    <cellStyle name="常规" xfId="0" builtinId="0"/>
    <cellStyle name="常规 2" xfId="1" xr:uid="{00000000-0005-0000-0000-000002000000}"/>
    <cellStyle name="千位分隔 2" xfId="3" xr:uid="{00000000-0005-0000-0000-000003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="85" zoomScaleNormal="85" workbookViewId="0">
      <selection activeCell="B1" sqref="B1:B1048576"/>
    </sheetView>
  </sheetViews>
  <sheetFormatPr defaultRowHeight="20.100000000000001" customHeight="1" x14ac:dyDescent="0.15"/>
  <cols>
    <col min="1" max="1" width="12.125" style="2" customWidth="1"/>
    <col min="2" max="2" width="39" style="1" customWidth="1"/>
    <col min="3" max="3" width="35.875" style="1" customWidth="1"/>
    <col min="4" max="4" width="34.875" style="1" customWidth="1"/>
    <col min="5" max="5" width="26.375" style="1" customWidth="1"/>
    <col min="6" max="6" width="31.25" style="1" customWidth="1"/>
    <col min="7" max="7" width="33.625" style="1" customWidth="1"/>
    <col min="8" max="8" width="32.25" style="1" customWidth="1"/>
    <col min="9" max="9" width="34.625" style="1" customWidth="1"/>
    <col min="10" max="16384" width="9" style="1"/>
  </cols>
  <sheetData>
    <row r="1" spans="1:9" s="2" customFormat="1" ht="20.100000000000001" customHeight="1" x14ac:dyDescent="0.15">
      <c r="A1" s="3" t="s">
        <v>1</v>
      </c>
      <c r="B1" s="3" t="s">
        <v>2</v>
      </c>
      <c r="C1" s="3" t="s">
        <v>3</v>
      </c>
      <c r="D1" s="3" t="s">
        <v>25</v>
      </c>
      <c r="E1" s="3" t="s">
        <v>38</v>
      </c>
      <c r="F1" s="3" t="s">
        <v>48</v>
      </c>
      <c r="G1" s="3" t="s">
        <v>51</v>
      </c>
      <c r="H1" s="3" t="s">
        <v>57</v>
      </c>
      <c r="I1" s="3" t="s">
        <v>58</v>
      </c>
    </row>
    <row r="2" spans="1:9" s="16" customFormat="1" ht="40.5" customHeight="1" x14ac:dyDescent="0.15">
      <c r="A2" s="13" t="s">
        <v>4</v>
      </c>
      <c r="B2" s="18" t="s">
        <v>62</v>
      </c>
      <c r="C2" s="15" t="s">
        <v>5</v>
      </c>
      <c r="D2" s="14" t="s">
        <v>39</v>
      </c>
      <c r="E2" s="5" t="s">
        <v>53</v>
      </c>
      <c r="F2" s="14" t="s">
        <v>50</v>
      </c>
      <c r="G2" s="14" t="s">
        <v>50</v>
      </c>
      <c r="H2" s="14" t="s">
        <v>50</v>
      </c>
      <c r="I2" s="14" t="s">
        <v>50</v>
      </c>
    </row>
    <row r="3" spans="1:9" s="11" customFormat="1" ht="20.100000000000001" customHeight="1" x14ac:dyDescent="0.15">
      <c r="A3" s="9" t="s">
        <v>6</v>
      </c>
      <c r="B3" s="10" t="s">
        <v>60</v>
      </c>
      <c r="C3" s="10" t="s">
        <v>26</v>
      </c>
      <c r="D3" s="10" t="s">
        <v>0</v>
      </c>
      <c r="E3" s="10"/>
      <c r="F3" s="10" t="s">
        <v>72</v>
      </c>
      <c r="G3" s="10" t="s">
        <v>71</v>
      </c>
      <c r="H3" s="10" t="s">
        <v>71</v>
      </c>
      <c r="I3" s="10" t="s">
        <v>70</v>
      </c>
    </row>
    <row r="4" spans="1:9" s="11" customFormat="1" ht="37.5" customHeight="1" x14ac:dyDescent="0.15">
      <c r="A4" s="9" t="s">
        <v>7</v>
      </c>
      <c r="B4" s="12" t="s">
        <v>61</v>
      </c>
      <c r="C4" s="10" t="s">
        <v>5</v>
      </c>
      <c r="D4" s="10" t="s">
        <v>49</v>
      </c>
      <c r="E4" s="10"/>
      <c r="F4" s="12" t="s">
        <v>76</v>
      </c>
      <c r="G4" s="12" t="s">
        <v>77</v>
      </c>
      <c r="H4" s="12" t="s">
        <v>78</v>
      </c>
      <c r="I4" s="12" t="s">
        <v>78</v>
      </c>
    </row>
    <row r="5" spans="1:9" s="11" customFormat="1" ht="37.5" customHeight="1" x14ac:dyDescent="0.15">
      <c r="A5" s="9" t="s">
        <v>8</v>
      </c>
      <c r="B5" s="12" t="s">
        <v>63</v>
      </c>
      <c r="C5" s="10" t="s">
        <v>9</v>
      </c>
      <c r="D5" s="12" t="s">
        <v>68</v>
      </c>
      <c r="E5" s="10"/>
      <c r="F5" s="12" t="s">
        <v>73</v>
      </c>
      <c r="G5" s="12" t="s">
        <v>65</v>
      </c>
      <c r="H5" s="12" t="s">
        <v>65</v>
      </c>
      <c r="I5" s="12" t="s">
        <v>65</v>
      </c>
    </row>
    <row r="6" spans="1:9" s="16" customFormat="1" ht="37.5" customHeight="1" x14ac:dyDescent="0.15">
      <c r="A6" s="13" t="s">
        <v>10</v>
      </c>
      <c r="B6" s="14" t="s">
        <v>64</v>
      </c>
      <c r="C6" s="15" t="s">
        <v>5</v>
      </c>
      <c r="D6" s="14" t="s">
        <v>69</v>
      </c>
      <c r="E6" s="20" t="s">
        <v>79</v>
      </c>
      <c r="F6" s="15"/>
      <c r="G6" s="15"/>
      <c r="H6" s="15"/>
      <c r="I6" s="15"/>
    </row>
    <row r="7" spans="1:9" s="11" customFormat="1" ht="20.100000000000001" customHeight="1" x14ac:dyDescent="0.15">
      <c r="A7" s="9" t="s">
        <v>11</v>
      </c>
      <c r="B7" s="10" t="s">
        <v>27</v>
      </c>
      <c r="C7" s="10" t="s">
        <v>5</v>
      </c>
      <c r="D7" s="10" t="s">
        <v>40</v>
      </c>
      <c r="E7" s="10"/>
      <c r="F7" s="10"/>
      <c r="G7" s="10"/>
      <c r="H7" s="10" t="s">
        <v>74</v>
      </c>
      <c r="I7" s="10" t="s">
        <v>75</v>
      </c>
    </row>
    <row r="8" spans="1:9" s="16" customFormat="1" ht="20.100000000000001" customHeight="1" x14ac:dyDescent="0.15">
      <c r="A8" s="13" t="s">
        <v>12</v>
      </c>
      <c r="B8" s="15" t="s">
        <v>28</v>
      </c>
      <c r="C8" s="15" t="s">
        <v>28</v>
      </c>
      <c r="D8" s="15" t="s">
        <v>41</v>
      </c>
      <c r="E8" s="15" t="s">
        <v>41</v>
      </c>
      <c r="F8" s="15" t="s">
        <v>41</v>
      </c>
      <c r="G8" s="15" t="s">
        <v>41</v>
      </c>
      <c r="H8" s="15" t="s">
        <v>41</v>
      </c>
      <c r="I8" s="15" t="s">
        <v>41</v>
      </c>
    </row>
    <row r="9" spans="1:9" s="16" customFormat="1" ht="20.100000000000001" customHeight="1" x14ac:dyDescent="0.15">
      <c r="A9" s="13" t="s">
        <v>13</v>
      </c>
      <c r="B9" s="15" t="s">
        <v>29</v>
      </c>
      <c r="C9" s="15" t="s">
        <v>29</v>
      </c>
      <c r="D9" s="15" t="s">
        <v>41</v>
      </c>
      <c r="E9" s="15" t="s">
        <v>41</v>
      </c>
      <c r="F9" s="15" t="s">
        <v>41</v>
      </c>
      <c r="G9" s="15" t="s">
        <v>41</v>
      </c>
      <c r="H9" s="15" t="s">
        <v>41</v>
      </c>
      <c r="I9" s="15" t="s">
        <v>41</v>
      </c>
    </row>
    <row r="10" spans="1:9" s="16" customFormat="1" ht="20.100000000000001" customHeight="1" x14ac:dyDescent="0.15">
      <c r="A10" s="13" t="s">
        <v>14</v>
      </c>
      <c r="B10" s="15" t="s">
        <v>30</v>
      </c>
      <c r="C10" s="15" t="s">
        <v>30</v>
      </c>
      <c r="D10" s="15" t="s">
        <v>41</v>
      </c>
      <c r="E10" s="15" t="s">
        <v>41</v>
      </c>
      <c r="F10" s="15" t="s">
        <v>41</v>
      </c>
      <c r="G10" s="15" t="s">
        <v>41</v>
      </c>
      <c r="H10" s="15" t="s">
        <v>41</v>
      </c>
      <c r="I10" s="15" t="s">
        <v>41</v>
      </c>
    </row>
    <row r="11" spans="1:9" s="16" customFormat="1" ht="20.100000000000001" customHeight="1" x14ac:dyDescent="0.15">
      <c r="A11" s="13" t="s">
        <v>15</v>
      </c>
      <c r="B11" s="15" t="s">
        <v>31</v>
      </c>
      <c r="C11" s="15" t="s">
        <v>31</v>
      </c>
      <c r="D11" s="15" t="s">
        <v>41</v>
      </c>
      <c r="E11" s="15" t="s">
        <v>41</v>
      </c>
      <c r="F11" s="15" t="s">
        <v>41</v>
      </c>
      <c r="G11" s="15" t="s">
        <v>41</v>
      </c>
      <c r="H11" s="15" t="s">
        <v>41</v>
      </c>
      <c r="I11" s="15" t="s">
        <v>41</v>
      </c>
    </row>
    <row r="12" spans="1:9" s="16" customFormat="1" ht="20.100000000000001" customHeight="1" x14ac:dyDescent="0.15">
      <c r="A12" s="13" t="s">
        <v>16</v>
      </c>
      <c r="B12" s="15" t="s">
        <v>32</v>
      </c>
      <c r="C12" s="15" t="s">
        <v>32</v>
      </c>
      <c r="D12" s="15" t="s">
        <v>41</v>
      </c>
      <c r="E12" s="15" t="s">
        <v>41</v>
      </c>
      <c r="F12" s="15" t="s">
        <v>41</v>
      </c>
      <c r="G12" s="15" t="s">
        <v>41</v>
      </c>
      <c r="H12" s="15" t="s">
        <v>41</v>
      </c>
      <c r="I12" s="15" t="s">
        <v>41</v>
      </c>
    </row>
    <row r="13" spans="1:9" s="16" customFormat="1" ht="20.100000000000001" customHeight="1" x14ac:dyDescent="0.15">
      <c r="A13" s="13" t="s">
        <v>17</v>
      </c>
      <c r="B13" s="15" t="s">
        <v>33</v>
      </c>
      <c r="C13" s="15" t="s">
        <v>33</v>
      </c>
      <c r="D13" s="15" t="s">
        <v>41</v>
      </c>
      <c r="E13" s="15" t="s">
        <v>41</v>
      </c>
      <c r="F13" s="15" t="s">
        <v>41</v>
      </c>
      <c r="G13" s="15" t="s">
        <v>41</v>
      </c>
      <c r="H13" s="15" t="s">
        <v>41</v>
      </c>
      <c r="I13" s="15" t="s">
        <v>41</v>
      </c>
    </row>
    <row r="14" spans="1:9" s="8" customFormat="1" ht="20.100000000000001" customHeight="1" x14ac:dyDescent="0.15">
      <c r="A14" s="6" t="s">
        <v>18</v>
      </c>
      <c r="B14" s="7" t="s">
        <v>34</v>
      </c>
      <c r="C14" s="7" t="s">
        <v>5</v>
      </c>
      <c r="D14" s="7" t="s">
        <v>40</v>
      </c>
      <c r="E14" s="7"/>
      <c r="F14" s="7"/>
      <c r="G14" s="7"/>
      <c r="H14" s="7"/>
      <c r="I14" s="7" t="s">
        <v>67</v>
      </c>
    </row>
    <row r="15" spans="1:9" s="16" customFormat="1" ht="20.100000000000001" customHeight="1" x14ac:dyDescent="0.15">
      <c r="A15" s="13" t="s">
        <v>19</v>
      </c>
      <c r="B15" s="15" t="s">
        <v>35</v>
      </c>
      <c r="C15" s="15" t="s">
        <v>5</v>
      </c>
      <c r="D15" s="15" t="s">
        <v>23</v>
      </c>
      <c r="E15" s="15" t="s">
        <v>54</v>
      </c>
      <c r="F15" s="15" t="s">
        <v>23</v>
      </c>
      <c r="G15" s="15" t="s">
        <v>23</v>
      </c>
      <c r="H15" s="15" t="s">
        <v>23</v>
      </c>
      <c r="I15" s="15" t="s">
        <v>23</v>
      </c>
    </row>
    <row r="16" spans="1:9" s="8" customFormat="1" ht="20.100000000000001" customHeight="1" x14ac:dyDescent="0.15">
      <c r="A16" s="6" t="s">
        <v>20</v>
      </c>
      <c r="B16" s="7" t="s">
        <v>36</v>
      </c>
      <c r="C16" s="7" t="s">
        <v>5</v>
      </c>
      <c r="D16" s="7" t="s">
        <v>40</v>
      </c>
      <c r="E16" s="7"/>
      <c r="F16" s="7"/>
      <c r="G16" s="7"/>
      <c r="H16" s="7" t="s">
        <v>66</v>
      </c>
      <c r="I16" s="7" t="s">
        <v>59</v>
      </c>
    </row>
    <row r="17" spans="1:9" s="8" customFormat="1" ht="20.100000000000001" customHeight="1" x14ac:dyDescent="0.15">
      <c r="A17" s="6" t="s">
        <v>21</v>
      </c>
      <c r="B17" s="7" t="s">
        <v>37</v>
      </c>
      <c r="C17" s="7" t="s">
        <v>5</v>
      </c>
      <c r="D17" s="7" t="s">
        <v>24</v>
      </c>
      <c r="E17" s="7" t="s">
        <v>54</v>
      </c>
      <c r="F17" s="7" t="s">
        <v>24</v>
      </c>
      <c r="G17" s="7" t="s">
        <v>55</v>
      </c>
      <c r="H17" s="7" t="s">
        <v>55</v>
      </c>
      <c r="I17" s="7" t="s">
        <v>55</v>
      </c>
    </row>
    <row r="18" spans="1:9" s="8" customFormat="1" ht="33.75" customHeight="1" x14ac:dyDescent="0.15">
      <c r="A18" s="6" t="s">
        <v>22</v>
      </c>
      <c r="B18" s="7" t="s">
        <v>45</v>
      </c>
      <c r="C18" s="7" t="s">
        <v>42</v>
      </c>
      <c r="D18" s="17" t="s">
        <v>52</v>
      </c>
      <c r="E18" s="7"/>
      <c r="F18" s="7"/>
      <c r="G18" s="7" t="s">
        <v>56</v>
      </c>
      <c r="H18" s="7" t="s">
        <v>56</v>
      </c>
      <c r="I18" s="7" t="s">
        <v>56</v>
      </c>
    </row>
    <row r="19" spans="1:9" ht="20.100000000000001" customHeight="1" x14ac:dyDescent="0.15">
      <c r="A19" s="3" t="s">
        <v>43</v>
      </c>
      <c r="B19" s="4" t="s">
        <v>44</v>
      </c>
      <c r="C19" s="4" t="s">
        <v>47</v>
      </c>
      <c r="D19" s="4" t="s">
        <v>46</v>
      </c>
      <c r="E19" s="4"/>
      <c r="F19" s="4"/>
      <c r="G19" s="4"/>
      <c r="H19" s="4"/>
      <c r="I19" s="4"/>
    </row>
    <row r="21" spans="1:9" ht="20.100000000000001" customHeight="1" x14ac:dyDescent="0.15">
      <c r="A21" s="35" t="s">
        <v>80</v>
      </c>
      <c r="B21" s="35"/>
      <c r="C21" s="35"/>
      <c r="D21" s="35"/>
      <c r="E21" s="35"/>
      <c r="F21" s="35"/>
      <c r="G21" s="35"/>
      <c r="H21" s="35"/>
      <c r="I21" s="35"/>
    </row>
    <row r="22" spans="1:9" ht="20.100000000000001" customHeight="1" x14ac:dyDescent="0.15">
      <c r="A22" s="19"/>
      <c r="B22" s="19"/>
    </row>
  </sheetData>
  <mergeCells count="1">
    <mergeCell ref="A21:I2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zoomScale="85" zoomScaleNormal="85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V17" sqref="V17"/>
    </sheetView>
  </sheetViews>
  <sheetFormatPr defaultRowHeight="20.100000000000001" customHeight="1" x14ac:dyDescent="0.15"/>
  <cols>
    <col min="1" max="1" width="12.125" style="2" customWidth="1"/>
    <col min="2" max="2" width="39" style="1" customWidth="1"/>
    <col min="3" max="3" width="18.75" style="1" customWidth="1"/>
    <col min="4" max="4" width="14.875" style="1" bestFit="1" customWidth="1"/>
    <col min="5" max="5" width="9.25" style="1" bestFit="1" customWidth="1"/>
    <col min="6" max="6" width="14.625" style="1" bestFit="1" customWidth="1"/>
    <col min="7" max="7" width="18.625" style="1" bestFit="1" customWidth="1"/>
    <col min="8" max="9" width="19" style="1" bestFit="1" customWidth="1"/>
    <col min="10" max="10" width="13.5" style="1" bestFit="1" customWidth="1"/>
    <col min="11" max="11" width="19" style="1" bestFit="1" customWidth="1"/>
    <col min="12" max="12" width="14.125" style="1" bestFit="1" customWidth="1"/>
    <col min="13" max="16" width="19" style="1" bestFit="1" customWidth="1"/>
    <col min="17" max="17" width="15.375" style="1" bestFit="1" customWidth="1"/>
    <col min="18" max="18" width="12.125" style="1" bestFit="1" customWidth="1"/>
    <col min="19" max="16384" width="9" style="1"/>
  </cols>
  <sheetData>
    <row r="1" spans="1:18" s="2" customFormat="1" ht="20.100000000000001" customHeight="1" x14ac:dyDescent="0.15">
      <c r="A1" s="3" t="s">
        <v>1</v>
      </c>
      <c r="B1" s="3" t="s">
        <v>2</v>
      </c>
      <c r="C1" s="3" t="s">
        <v>81</v>
      </c>
      <c r="D1" s="3" t="s">
        <v>99</v>
      </c>
      <c r="E1" s="3" t="s">
        <v>82</v>
      </c>
      <c r="F1" s="3" t="s">
        <v>446</v>
      </c>
      <c r="G1" s="3" t="s">
        <v>447</v>
      </c>
      <c r="H1" s="3" t="s">
        <v>88</v>
      </c>
      <c r="I1" s="3" t="s">
        <v>111</v>
      </c>
      <c r="J1" s="3" t="s">
        <v>85</v>
      </c>
      <c r="K1" s="3" t="s">
        <v>90</v>
      </c>
      <c r="L1" s="3" t="s">
        <v>101</v>
      </c>
      <c r="M1" s="3" t="s">
        <v>108</v>
      </c>
      <c r="N1" s="3" t="s">
        <v>428</v>
      </c>
      <c r="O1" s="3" t="s">
        <v>430</v>
      </c>
      <c r="P1" s="3" t="s">
        <v>116</v>
      </c>
      <c r="Q1" s="3" t="s">
        <v>433</v>
      </c>
      <c r="R1" s="33" t="s">
        <v>439</v>
      </c>
    </row>
    <row r="2" spans="1:18" s="16" customFormat="1" ht="40.5" customHeight="1" x14ac:dyDescent="0.15">
      <c r="A2" s="13" t="s">
        <v>4</v>
      </c>
      <c r="B2" s="18" t="s">
        <v>62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s="11" customFormat="1" ht="20.100000000000001" customHeight="1" x14ac:dyDescent="0.15">
      <c r="A3" s="9" t="s">
        <v>6</v>
      </c>
      <c r="B3" s="10" t="s">
        <v>60</v>
      </c>
      <c r="C3" s="10"/>
      <c r="D3" s="10"/>
      <c r="E3" s="10" t="s">
        <v>84</v>
      </c>
      <c r="F3" s="10" t="s">
        <v>0</v>
      </c>
      <c r="G3" s="10" t="s">
        <v>0</v>
      </c>
      <c r="H3" s="10" t="s">
        <v>97</v>
      </c>
      <c r="I3" s="10" t="s">
        <v>97</v>
      </c>
      <c r="J3" s="10" t="s">
        <v>84</v>
      </c>
      <c r="K3" s="10" t="s">
        <v>91</v>
      </c>
      <c r="L3" s="10" t="s">
        <v>107</v>
      </c>
      <c r="M3" s="10" t="s">
        <v>0</v>
      </c>
      <c r="N3" s="12" t="s">
        <v>109</v>
      </c>
      <c r="O3" s="10" t="s">
        <v>0</v>
      </c>
      <c r="P3" s="10" t="s">
        <v>0</v>
      </c>
      <c r="Q3" s="10" t="s">
        <v>0</v>
      </c>
      <c r="R3" s="10" t="s">
        <v>0</v>
      </c>
    </row>
    <row r="4" spans="1:18" s="11" customFormat="1" ht="37.5" customHeight="1" x14ac:dyDescent="0.15">
      <c r="A4" s="9" t="s">
        <v>7</v>
      </c>
      <c r="B4" s="12" t="s">
        <v>61</v>
      </c>
      <c r="C4" s="12"/>
      <c r="D4" s="12"/>
      <c r="E4" s="12"/>
      <c r="F4" s="12"/>
      <c r="G4" s="12" t="s">
        <v>448</v>
      </c>
      <c r="H4" s="12" t="s">
        <v>93</v>
      </c>
      <c r="I4" s="12" t="s">
        <v>93</v>
      </c>
      <c r="J4" s="12" t="s">
        <v>86</v>
      </c>
      <c r="K4" s="12" t="s">
        <v>93</v>
      </c>
      <c r="L4" s="12"/>
      <c r="M4" s="12" t="s">
        <v>93</v>
      </c>
      <c r="N4" s="12" t="s">
        <v>93</v>
      </c>
      <c r="O4" s="12" t="s">
        <v>93</v>
      </c>
      <c r="P4" s="12" t="s">
        <v>93</v>
      </c>
      <c r="Q4" s="12" t="s">
        <v>434</v>
      </c>
      <c r="R4" s="34" t="s">
        <v>445</v>
      </c>
    </row>
    <row r="5" spans="1:18" s="11" customFormat="1" ht="37.5" customHeight="1" x14ac:dyDescent="0.15">
      <c r="A5" s="9" t="s">
        <v>8</v>
      </c>
      <c r="B5" s="12" t="s">
        <v>63</v>
      </c>
      <c r="C5" s="12"/>
      <c r="D5" s="12"/>
      <c r="E5" s="12" t="s">
        <v>9</v>
      </c>
      <c r="F5" s="12" t="s">
        <v>9</v>
      </c>
      <c r="G5" s="12" t="s">
        <v>9</v>
      </c>
      <c r="H5" s="12" t="s">
        <v>98</v>
      </c>
      <c r="I5" s="12" t="s">
        <v>98</v>
      </c>
      <c r="J5" s="12" t="s">
        <v>9</v>
      </c>
      <c r="K5" s="12" t="s">
        <v>92</v>
      </c>
      <c r="L5" s="12" t="s">
        <v>84</v>
      </c>
      <c r="M5" s="12" t="s">
        <v>9</v>
      </c>
      <c r="N5" s="12" t="s">
        <v>429</v>
      </c>
      <c r="O5" s="12" t="s">
        <v>9</v>
      </c>
      <c r="P5" s="12" t="s">
        <v>9</v>
      </c>
      <c r="Q5" s="12" t="s">
        <v>9</v>
      </c>
      <c r="R5" s="12" t="s">
        <v>9</v>
      </c>
    </row>
    <row r="6" spans="1:18" s="16" customFormat="1" ht="37.5" customHeight="1" x14ac:dyDescent="0.15">
      <c r="A6" s="13" t="s">
        <v>10</v>
      </c>
      <c r="B6" s="14" t="s">
        <v>64</v>
      </c>
      <c r="C6" s="14"/>
      <c r="D6" s="14"/>
      <c r="E6" s="14"/>
      <c r="F6" s="14"/>
      <c r="G6" s="14" t="s">
        <v>449</v>
      </c>
      <c r="H6" s="14" t="s">
        <v>94</v>
      </c>
      <c r="I6" s="14" t="s">
        <v>94</v>
      </c>
      <c r="J6" s="14" t="s">
        <v>87</v>
      </c>
      <c r="K6" s="14" t="s">
        <v>94</v>
      </c>
      <c r="L6" s="14" t="s">
        <v>102</v>
      </c>
      <c r="M6" s="14" t="s">
        <v>94</v>
      </c>
      <c r="N6" s="14" t="s">
        <v>94</v>
      </c>
      <c r="O6" s="14" t="s">
        <v>94</v>
      </c>
      <c r="P6" s="14" t="s">
        <v>94</v>
      </c>
      <c r="Q6" s="14" t="s">
        <v>435</v>
      </c>
      <c r="R6" s="34" t="s">
        <v>442</v>
      </c>
    </row>
    <row r="7" spans="1:18" s="11" customFormat="1" ht="20.100000000000001" customHeight="1" x14ac:dyDescent="0.15">
      <c r="A7" s="9" t="s">
        <v>11</v>
      </c>
      <c r="B7" s="10" t="s">
        <v>27</v>
      </c>
      <c r="C7" s="10"/>
      <c r="D7" s="10"/>
      <c r="E7" s="10" t="s">
        <v>27</v>
      </c>
      <c r="F7" s="10" t="s">
        <v>27</v>
      </c>
      <c r="G7" s="10" t="s">
        <v>27</v>
      </c>
      <c r="H7" s="10" t="s">
        <v>100</v>
      </c>
      <c r="I7" s="10" t="s">
        <v>27</v>
      </c>
      <c r="J7" s="10" t="s">
        <v>27</v>
      </c>
      <c r="K7" s="10" t="s">
        <v>27</v>
      </c>
      <c r="L7" s="12" t="s">
        <v>103</v>
      </c>
      <c r="M7" s="12" t="s">
        <v>110</v>
      </c>
      <c r="N7" s="10"/>
      <c r="O7" s="12" t="s">
        <v>110</v>
      </c>
      <c r="P7" s="10" t="s">
        <v>117</v>
      </c>
      <c r="Q7" s="10" t="s">
        <v>27</v>
      </c>
      <c r="R7" s="34" t="s">
        <v>443</v>
      </c>
    </row>
    <row r="8" spans="1:18" s="16" customFormat="1" ht="20.100000000000001" customHeight="1" x14ac:dyDescent="0.15">
      <c r="A8" s="13" t="s">
        <v>12</v>
      </c>
      <c r="B8" s="15" t="s">
        <v>28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 s="16" customFormat="1" ht="20.100000000000001" customHeight="1" x14ac:dyDescent="0.15">
      <c r="A9" s="13" t="s">
        <v>13</v>
      </c>
      <c r="B9" s="15" t="s">
        <v>29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s="16" customFormat="1" ht="20.100000000000001" customHeight="1" x14ac:dyDescent="0.15">
      <c r="A10" s="13" t="s">
        <v>14</v>
      </c>
      <c r="B10" s="15" t="s">
        <v>30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s="16" customFormat="1" ht="20.100000000000001" customHeight="1" x14ac:dyDescent="0.15">
      <c r="A11" s="13" t="s">
        <v>15</v>
      </c>
      <c r="B11" s="15" t="s">
        <v>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s="16" customFormat="1" ht="20.100000000000001" customHeight="1" x14ac:dyDescent="0.15">
      <c r="A12" s="13" t="s">
        <v>16</v>
      </c>
      <c r="B12" s="15" t="s">
        <v>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s="16" customFormat="1" ht="20.100000000000001" customHeight="1" x14ac:dyDescent="0.15">
      <c r="A13" s="13" t="s">
        <v>17</v>
      </c>
      <c r="B13" s="15" t="s">
        <v>33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s="8" customFormat="1" ht="20.100000000000001" customHeight="1" x14ac:dyDescent="0.15">
      <c r="A14" s="6" t="s">
        <v>18</v>
      </c>
      <c r="B14" s="7" t="s">
        <v>34</v>
      </c>
      <c r="C14" s="7"/>
      <c r="D14" s="7"/>
      <c r="E14" s="7"/>
      <c r="F14" s="7"/>
      <c r="G14" s="7"/>
      <c r="H14" s="7"/>
      <c r="I14" s="7"/>
      <c r="J14" s="10" t="s">
        <v>100</v>
      </c>
      <c r="K14" s="10" t="s">
        <v>100</v>
      </c>
      <c r="L14" s="12" t="s">
        <v>104</v>
      </c>
      <c r="M14" s="10" t="s">
        <v>100</v>
      </c>
      <c r="N14" s="10" t="s">
        <v>100</v>
      </c>
      <c r="O14" s="10" t="s">
        <v>100</v>
      </c>
      <c r="P14" s="7" t="s">
        <v>114</v>
      </c>
      <c r="Q14" s="17" t="s">
        <v>436</v>
      </c>
      <c r="R14" s="36" t="s">
        <v>450</v>
      </c>
    </row>
    <row r="15" spans="1:18" s="16" customFormat="1" ht="20.100000000000001" customHeight="1" x14ac:dyDescent="0.15">
      <c r="A15" s="13" t="s">
        <v>19</v>
      </c>
      <c r="B15" s="15" t="s">
        <v>23</v>
      </c>
      <c r="C15" s="15" t="s">
        <v>23</v>
      </c>
      <c r="D15" s="15" t="s">
        <v>23</v>
      </c>
      <c r="E15" s="15" t="s">
        <v>83</v>
      </c>
      <c r="F15" s="15" t="s">
        <v>23</v>
      </c>
      <c r="G15" s="15" t="s">
        <v>23</v>
      </c>
      <c r="H15" s="15" t="s">
        <v>23</v>
      </c>
      <c r="I15" s="15" t="s">
        <v>23</v>
      </c>
      <c r="J15" s="15" t="s">
        <v>83</v>
      </c>
      <c r="K15" s="15" t="s">
        <v>23</v>
      </c>
      <c r="L15" s="15" t="s">
        <v>23</v>
      </c>
      <c r="M15" s="15" t="s">
        <v>23</v>
      </c>
      <c r="N15" s="15" t="s">
        <v>23</v>
      </c>
      <c r="O15" s="15" t="s">
        <v>23</v>
      </c>
      <c r="P15" s="15" t="s">
        <v>23</v>
      </c>
      <c r="Q15" s="15" t="s">
        <v>23</v>
      </c>
      <c r="R15" s="15" t="s">
        <v>23</v>
      </c>
    </row>
    <row r="16" spans="1:18" s="8" customFormat="1" ht="20.100000000000001" customHeight="1" x14ac:dyDescent="0.15">
      <c r="A16" s="6" t="s">
        <v>20</v>
      </c>
      <c r="B16" s="7" t="s">
        <v>36</v>
      </c>
      <c r="C16" s="7"/>
      <c r="D16" s="7"/>
      <c r="E16" s="7" t="s">
        <v>36</v>
      </c>
      <c r="F16" s="7" t="s">
        <v>36</v>
      </c>
      <c r="G16" s="7" t="s">
        <v>36</v>
      </c>
      <c r="H16" s="7" t="s">
        <v>95</v>
      </c>
      <c r="I16" s="7" t="s">
        <v>95</v>
      </c>
      <c r="J16" s="7" t="s">
        <v>95</v>
      </c>
      <c r="K16" s="7" t="s">
        <v>95</v>
      </c>
      <c r="L16" s="7" t="s">
        <v>105</v>
      </c>
      <c r="M16" s="12" t="s">
        <v>109</v>
      </c>
      <c r="N16" s="7"/>
      <c r="O16" s="12" t="s">
        <v>109</v>
      </c>
      <c r="P16" s="7" t="s">
        <v>115</v>
      </c>
      <c r="Q16" s="7" t="s">
        <v>36</v>
      </c>
      <c r="R16" s="12" t="s">
        <v>441</v>
      </c>
    </row>
    <row r="17" spans="1:18" s="8" customFormat="1" ht="20.100000000000001" customHeight="1" x14ac:dyDescent="0.15">
      <c r="A17" s="6" t="s">
        <v>21</v>
      </c>
      <c r="B17" s="7" t="s">
        <v>24</v>
      </c>
      <c r="C17" s="7"/>
      <c r="D17" s="7"/>
      <c r="E17" s="7"/>
      <c r="F17" s="7"/>
      <c r="G17" s="7"/>
      <c r="H17" s="7"/>
      <c r="I17" s="7"/>
      <c r="J17" s="7" t="s">
        <v>89</v>
      </c>
      <c r="K17" s="7"/>
      <c r="L17" s="7"/>
      <c r="M17" s="7"/>
      <c r="N17" s="7"/>
      <c r="O17" s="7"/>
      <c r="P17" s="7" t="s">
        <v>113</v>
      </c>
      <c r="Q17" s="7" t="s">
        <v>431</v>
      </c>
      <c r="R17" s="34" t="s">
        <v>444</v>
      </c>
    </row>
    <row r="18" spans="1:18" s="8" customFormat="1" ht="33.75" customHeight="1" x14ac:dyDescent="0.15">
      <c r="A18" s="6" t="s">
        <v>22</v>
      </c>
      <c r="B18" s="7" t="s">
        <v>45</v>
      </c>
      <c r="C18" s="7"/>
      <c r="D18" s="7" t="s">
        <v>96</v>
      </c>
      <c r="E18" s="7"/>
      <c r="F18" s="7" t="s">
        <v>96</v>
      </c>
      <c r="G18" s="7" t="s">
        <v>96</v>
      </c>
      <c r="H18" s="7"/>
      <c r="I18" s="7" t="s">
        <v>112</v>
      </c>
      <c r="J18" s="7"/>
      <c r="K18" s="7" t="s">
        <v>96</v>
      </c>
      <c r="L18" s="7" t="s">
        <v>106</v>
      </c>
      <c r="M18" s="7" t="s">
        <v>96</v>
      </c>
      <c r="N18" s="7" t="s">
        <v>96</v>
      </c>
      <c r="O18" s="7" t="s">
        <v>96</v>
      </c>
      <c r="P18" s="10" t="s">
        <v>100</v>
      </c>
      <c r="Q18" s="7" t="s">
        <v>432</v>
      </c>
      <c r="R18" s="12" t="s">
        <v>440</v>
      </c>
    </row>
    <row r="19" spans="1:18" ht="20.100000000000001" customHeight="1" x14ac:dyDescent="0.15">
      <c r="A19" s="3" t="s">
        <v>437</v>
      </c>
      <c r="B19" s="4" t="s">
        <v>44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2" t="s">
        <v>438</v>
      </c>
      <c r="R19" s="32"/>
    </row>
    <row r="21" spans="1:18" ht="20.100000000000001" customHeight="1" x14ac:dyDescent="0.15">
      <c r="A21" s="35" t="s">
        <v>80</v>
      </c>
      <c r="B21" s="35"/>
      <c r="C21" s="35"/>
      <c r="D21" s="21"/>
    </row>
    <row r="22" spans="1:18" ht="20.100000000000001" customHeight="1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</sheetData>
  <mergeCells count="1">
    <mergeCell ref="A21:C2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5"/>
  <sheetViews>
    <sheetView topLeftCell="A13" workbookViewId="0">
      <selection activeCell="I21" sqref="I21"/>
    </sheetView>
  </sheetViews>
  <sheetFormatPr defaultRowHeight="15" x14ac:dyDescent="0.15"/>
  <cols>
    <col min="1" max="1" width="8.125" style="23" customWidth="1"/>
    <col min="2" max="4" width="8.75" style="23" customWidth="1"/>
    <col min="5" max="5" width="8.25" style="26" customWidth="1"/>
    <col min="6" max="6" width="9" style="23"/>
    <col min="7" max="7" width="8.25" style="26" customWidth="1"/>
    <col min="8" max="8" width="9" style="27"/>
    <col min="9" max="9" width="11.875" style="23" customWidth="1"/>
    <col min="10" max="16384" width="9" style="23"/>
  </cols>
  <sheetData>
    <row r="1" spans="1:9" x14ac:dyDescent="0.15">
      <c r="A1" s="28" t="s">
        <v>125</v>
      </c>
      <c r="B1" s="28" t="s">
        <v>124</v>
      </c>
      <c r="C1" s="28" t="s">
        <v>123</v>
      </c>
      <c r="D1" s="28" t="s">
        <v>122</v>
      </c>
    </row>
    <row r="2" spans="1:9" x14ac:dyDescent="0.15">
      <c r="A2" s="29" t="s">
        <v>121</v>
      </c>
      <c r="B2" s="29" t="s">
        <v>120</v>
      </c>
      <c r="C2" s="29" t="s">
        <v>120</v>
      </c>
      <c r="D2" s="29" t="s">
        <v>120</v>
      </c>
      <c r="E2" s="26" t="s">
        <v>119</v>
      </c>
    </row>
    <row r="3" spans="1:9" x14ac:dyDescent="0.15">
      <c r="A3" s="30" t="s">
        <v>118</v>
      </c>
      <c r="B3" s="30"/>
      <c r="C3" s="30"/>
      <c r="D3" s="30"/>
      <c r="F3" s="23">
        <v>5100</v>
      </c>
      <c r="I3" s="23">
        <v>1024</v>
      </c>
    </row>
    <row r="4" spans="1:9" x14ac:dyDescent="0.15">
      <c r="A4" s="31">
        <v>-50</v>
      </c>
      <c r="B4" s="31">
        <v>759.23540000000003</v>
      </c>
      <c r="C4" s="31">
        <v>693.07360000000006</v>
      </c>
      <c r="D4" s="31">
        <v>631.09559999999999</v>
      </c>
      <c r="E4" s="26">
        <f t="shared" ref="E4:E67" si="0">C4*1000</f>
        <v>693073.60000000009</v>
      </c>
      <c r="F4" s="23">
        <f t="shared" ref="F4:F67" si="1">F3</f>
        <v>5100</v>
      </c>
      <c r="G4" s="26">
        <f t="shared" ref="G4:G67" si="2">E4+F4</f>
        <v>698173.60000000009</v>
      </c>
      <c r="H4" s="27">
        <f t="shared" ref="H4:H67" si="3">F4/G4</f>
        <v>7.3047734832712083E-3</v>
      </c>
      <c r="I4" s="24">
        <f t="shared" ref="I4:I67" si="4">H4*I$3</f>
        <v>7.4800880468697173</v>
      </c>
    </row>
    <row r="5" spans="1:9" x14ac:dyDescent="0.15">
      <c r="A5" s="31">
        <v>-49</v>
      </c>
      <c r="B5" s="31">
        <v>705.53510000000006</v>
      </c>
      <c r="C5" s="31">
        <v>644.52080000000001</v>
      </c>
      <c r="D5" s="31">
        <v>587.31100000000004</v>
      </c>
      <c r="E5" s="26">
        <f t="shared" si="0"/>
        <v>644520.80000000005</v>
      </c>
      <c r="F5" s="23">
        <f t="shared" si="1"/>
        <v>5100</v>
      </c>
      <c r="G5" s="26">
        <f t="shared" si="2"/>
        <v>649620.80000000005</v>
      </c>
      <c r="H5" s="27">
        <f t="shared" si="3"/>
        <v>7.8507338434976211E-3</v>
      </c>
      <c r="I5" s="24">
        <f t="shared" si="4"/>
        <v>8.039151455741564</v>
      </c>
    </row>
    <row r="6" spans="1:9" x14ac:dyDescent="0.15">
      <c r="A6" s="31">
        <v>-48</v>
      </c>
      <c r="B6" s="31">
        <v>656.00930000000005</v>
      </c>
      <c r="C6" s="31">
        <v>599.71</v>
      </c>
      <c r="D6" s="31">
        <v>546.87180000000001</v>
      </c>
      <c r="E6" s="26">
        <f t="shared" si="0"/>
        <v>599710</v>
      </c>
      <c r="F6" s="23">
        <f t="shared" si="1"/>
        <v>5100</v>
      </c>
      <c r="G6" s="26">
        <f t="shared" si="2"/>
        <v>604810</v>
      </c>
      <c r="H6" s="27">
        <f t="shared" si="3"/>
        <v>8.4324002579322429E-3</v>
      </c>
      <c r="I6" s="24">
        <f t="shared" si="4"/>
        <v>8.6347778641226167</v>
      </c>
    </row>
    <row r="7" spans="1:9" x14ac:dyDescent="0.15">
      <c r="A7" s="31">
        <v>-47</v>
      </c>
      <c r="B7" s="31">
        <v>610.3057</v>
      </c>
      <c r="C7" s="31">
        <v>558.32780000000002</v>
      </c>
      <c r="D7" s="31">
        <v>509.49970000000002</v>
      </c>
      <c r="E7" s="26">
        <f t="shared" si="0"/>
        <v>558327.80000000005</v>
      </c>
      <c r="F7" s="23">
        <f t="shared" si="1"/>
        <v>5100</v>
      </c>
      <c r="G7" s="26">
        <f t="shared" si="2"/>
        <v>563427.80000000005</v>
      </c>
      <c r="H7" s="27">
        <f t="shared" si="3"/>
        <v>9.0517365312822676E-3</v>
      </c>
      <c r="I7" s="24">
        <f t="shared" si="4"/>
        <v>9.2689782080330421</v>
      </c>
    </row>
    <row r="8" spans="1:9" x14ac:dyDescent="0.15">
      <c r="A8" s="31">
        <v>-46</v>
      </c>
      <c r="B8" s="31">
        <v>568.10379999999998</v>
      </c>
      <c r="C8" s="31">
        <v>520.08900000000006</v>
      </c>
      <c r="D8" s="31">
        <v>474.94189999999998</v>
      </c>
      <c r="E8" s="26">
        <f t="shared" si="0"/>
        <v>520089.00000000006</v>
      </c>
      <c r="F8" s="23">
        <f t="shared" si="1"/>
        <v>5100</v>
      </c>
      <c r="G8" s="26">
        <f t="shared" si="2"/>
        <v>525189</v>
      </c>
      <c r="H8" s="27">
        <f t="shared" si="3"/>
        <v>9.7107898299469333E-3</v>
      </c>
      <c r="I8" s="24">
        <f t="shared" si="4"/>
        <v>9.9438487858656597</v>
      </c>
    </row>
    <row r="9" spans="1:9" x14ac:dyDescent="0.15">
      <c r="A9" s="31">
        <v>-45</v>
      </c>
      <c r="B9" s="31">
        <v>529.1123</v>
      </c>
      <c r="C9" s="31">
        <v>484.73410000000001</v>
      </c>
      <c r="D9" s="31">
        <v>442.96780000000001</v>
      </c>
      <c r="E9" s="26">
        <f t="shared" si="0"/>
        <v>484734.10000000003</v>
      </c>
      <c r="F9" s="23">
        <f t="shared" si="1"/>
        <v>5100</v>
      </c>
      <c r="G9" s="26">
        <f t="shared" si="2"/>
        <v>489834.10000000003</v>
      </c>
      <c r="H9" s="27">
        <f t="shared" si="3"/>
        <v>1.0411688365509873E-2</v>
      </c>
      <c r="I9" s="24">
        <f t="shared" si="4"/>
        <v>10.66156888628211</v>
      </c>
    </row>
    <row r="10" spans="1:9" x14ac:dyDescent="0.15">
      <c r="A10" s="31">
        <v>-44</v>
      </c>
      <c r="B10" s="31">
        <v>493.06599999999997</v>
      </c>
      <c r="C10" s="31">
        <v>452.02670000000001</v>
      </c>
      <c r="D10" s="31">
        <v>413.36720000000003</v>
      </c>
      <c r="E10" s="26">
        <f t="shared" si="0"/>
        <v>452026.7</v>
      </c>
      <c r="F10" s="23">
        <f t="shared" si="1"/>
        <v>5100</v>
      </c>
      <c r="G10" s="26">
        <f t="shared" si="2"/>
        <v>457126.7</v>
      </c>
      <c r="H10" s="27">
        <f t="shared" si="3"/>
        <v>1.1156644317647601E-2</v>
      </c>
      <c r="I10" s="24">
        <f t="shared" si="4"/>
        <v>11.424403781271144</v>
      </c>
    </row>
    <row r="11" spans="1:9" x14ac:dyDescent="0.15">
      <c r="A11" s="31">
        <v>-43</v>
      </c>
      <c r="B11" s="31">
        <v>459.72289999999998</v>
      </c>
      <c r="C11" s="31">
        <v>421.75110000000001</v>
      </c>
      <c r="D11" s="31">
        <v>385.94850000000002</v>
      </c>
      <c r="E11" s="26">
        <f t="shared" si="0"/>
        <v>421751.10000000003</v>
      </c>
      <c r="F11" s="23">
        <f t="shared" si="1"/>
        <v>5100</v>
      </c>
      <c r="G11" s="26">
        <f t="shared" si="2"/>
        <v>426851.10000000003</v>
      </c>
      <c r="H11" s="27">
        <f t="shared" si="3"/>
        <v>1.1947960307470215E-2</v>
      </c>
      <c r="I11" s="24">
        <f t="shared" si="4"/>
        <v>12.2347113548495</v>
      </c>
    </row>
    <row r="12" spans="1:9" x14ac:dyDescent="0.15">
      <c r="A12" s="31">
        <v>-42</v>
      </c>
      <c r="B12" s="31">
        <v>428.86270000000002</v>
      </c>
      <c r="C12" s="31">
        <v>393.71069999999997</v>
      </c>
      <c r="D12" s="31">
        <v>360.53629999999998</v>
      </c>
      <c r="E12" s="26">
        <f t="shared" si="0"/>
        <v>393710.69999999995</v>
      </c>
      <c r="F12" s="23">
        <f t="shared" si="1"/>
        <v>5100</v>
      </c>
      <c r="G12" s="26">
        <f t="shared" si="2"/>
        <v>398810.69999999995</v>
      </c>
      <c r="H12" s="27">
        <f t="shared" si="3"/>
        <v>1.278802198637098E-2</v>
      </c>
      <c r="I12" s="24">
        <f t="shared" si="4"/>
        <v>13.094934514043883</v>
      </c>
    </row>
    <row r="13" spans="1:9" x14ac:dyDescent="0.15">
      <c r="A13" s="31">
        <v>-41</v>
      </c>
      <c r="B13" s="31">
        <v>400.28440000000001</v>
      </c>
      <c r="C13" s="31">
        <v>367.72579999999999</v>
      </c>
      <c r="D13" s="31">
        <v>336.97089999999997</v>
      </c>
      <c r="E13" s="26">
        <f t="shared" si="0"/>
        <v>367725.8</v>
      </c>
      <c r="F13" s="23">
        <f t="shared" si="1"/>
        <v>5100</v>
      </c>
      <c r="G13" s="26">
        <f t="shared" si="2"/>
        <v>372825.8</v>
      </c>
      <c r="H13" s="27">
        <f t="shared" si="3"/>
        <v>1.367931082022757E-2</v>
      </c>
      <c r="I13" s="24">
        <f t="shared" si="4"/>
        <v>14.007614279913032</v>
      </c>
    </row>
    <row r="14" spans="1:9" x14ac:dyDescent="0.15">
      <c r="A14" s="31">
        <v>-40</v>
      </c>
      <c r="B14" s="31">
        <v>373.80459999999999</v>
      </c>
      <c r="C14" s="31">
        <v>343.63260000000002</v>
      </c>
      <c r="D14" s="31">
        <v>315.1062</v>
      </c>
      <c r="E14" s="26">
        <f t="shared" si="0"/>
        <v>343632.60000000003</v>
      </c>
      <c r="F14" s="23">
        <f t="shared" si="1"/>
        <v>5100</v>
      </c>
      <c r="G14" s="26">
        <f t="shared" si="2"/>
        <v>348732.60000000003</v>
      </c>
      <c r="H14" s="27">
        <f t="shared" si="3"/>
        <v>1.4624385560741953E-2</v>
      </c>
      <c r="I14" s="24">
        <f t="shared" si="4"/>
        <v>14.97537081419976</v>
      </c>
    </row>
    <row r="15" spans="1:9" x14ac:dyDescent="0.15">
      <c r="A15" s="31">
        <v>-39</v>
      </c>
      <c r="B15" s="31">
        <v>349.25529999999998</v>
      </c>
      <c r="C15" s="31">
        <v>321.28089999999997</v>
      </c>
      <c r="D15" s="31">
        <v>294.80829999999997</v>
      </c>
      <c r="E15" s="26">
        <f t="shared" si="0"/>
        <v>321280.89999999997</v>
      </c>
      <c r="F15" s="23">
        <f t="shared" si="1"/>
        <v>5100</v>
      </c>
      <c r="G15" s="26">
        <f t="shared" si="2"/>
        <v>326380.89999999997</v>
      </c>
      <c r="H15" s="27">
        <f t="shared" si="3"/>
        <v>1.5625914384083138E-2</v>
      </c>
      <c r="I15" s="24">
        <f t="shared" si="4"/>
        <v>16.000936329301133</v>
      </c>
    </row>
    <row r="16" spans="1:9" x14ac:dyDescent="0.15">
      <c r="A16" s="31">
        <v>-38</v>
      </c>
      <c r="B16" s="31">
        <v>326.48390000000001</v>
      </c>
      <c r="C16" s="31">
        <v>300.53390000000002</v>
      </c>
      <c r="D16" s="31">
        <v>275.95490000000001</v>
      </c>
      <c r="E16" s="26">
        <f t="shared" si="0"/>
        <v>300533.90000000002</v>
      </c>
      <c r="F16" s="23">
        <f t="shared" si="1"/>
        <v>5100</v>
      </c>
      <c r="G16" s="26">
        <f t="shared" si="2"/>
        <v>305633.90000000002</v>
      </c>
      <c r="H16" s="27">
        <f t="shared" si="3"/>
        <v>1.6686630638813298E-2</v>
      </c>
      <c r="I16" s="24">
        <f t="shared" si="4"/>
        <v>17.087109774144817</v>
      </c>
    </row>
    <row r="17" spans="1:9" x14ac:dyDescent="0.15">
      <c r="A17" s="31">
        <v>-37</v>
      </c>
      <c r="B17" s="31">
        <v>305.34989999999999</v>
      </c>
      <c r="C17" s="31">
        <v>281.26600000000002</v>
      </c>
      <c r="D17" s="31">
        <v>258.43400000000003</v>
      </c>
      <c r="E17" s="26">
        <f t="shared" si="0"/>
        <v>281266</v>
      </c>
      <c r="F17" s="23">
        <f t="shared" si="1"/>
        <v>5100</v>
      </c>
      <c r="G17" s="26">
        <f t="shared" si="2"/>
        <v>286366</v>
      </c>
      <c r="H17" s="27">
        <f t="shared" si="3"/>
        <v>1.7809376811492986E-2</v>
      </c>
      <c r="I17" s="24">
        <f t="shared" si="4"/>
        <v>18.236801854968817</v>
      </c>
    </row>
    <row r="18" spans="1:9" x14ac:dyDescent="0.15">
      <c r="A18" s="31">
        <v>-36</v>
      </c>
      <c r="B18" s="31">
        <v>285.72519999999997</v>
      </c>
      <c r="C18" s="31">
        <v>263.36239999999998</v>
      </c>
      <c r="D18" s="31">
        <v>242.1429</v>
      </c>
      <c r="E18" s="26">
        <f t="shared" si="0"/>
        <v>263362.39999999997</v>
      </c>
      <c r="F18" s="23">
        <f t="shared" si="1"/>
        <v>5100</v>
      </c>
      <c r="G18" s="26">
        <f t="shared" si="2"/>
        <v>268462.39999999997</v>
      </c>
      <c r="H18" s="27">
        <f t="shared" si="3"/>
        <v>1.8997073705666046E-2</v>
      </c>
      <c r="I18" s="24">
        <f t="shared" si="4"/>
        <v>19.453003474602031</v>
      </c>
    </row>
    <row r="19" spans="1:9" x14ac:dyDescent="0.15">
      <c r="A19" s="31">
        <v>-35</v>
      </c>
      <c r="B19" s="31">
        <v>267.49250000000001</v>
      </c>
      <c r="C19" s="31">
        <v>246.71770000000001</v>
      </c>
      <c r="D19" s="31">
        <v>226.98750000000001</v>
      </c>
      <c r="E19" s="26">
        <f t="shared" si="0"/>
        <v>246717.7</v>
      </c>
      <c r="F19" s="23">
        <f t="shared" si="1"/>
        <v>5100</v>
      </c>
      <c r="G19" s="26">
        <f t="shared" si="2"/>
        <v>251817.7</v>
      </c>
      <c r="H19" s="27">
        <f t="shared" si="3"/>
        <v>2.0252746331969516E-2</v>
      </c>
      <c r="I19" s="24">
        <f t="shared" si="4"/>
        <v>20.738812243936785</v>
      </c>
    </row>
    <row r="20" spans="1:9" x14ac:dyDescent="0.15">
      <c r="A20" s="31">
        <v>-34</v>
      </c>
      <c r="B20" s="31">
        <v>250.54419999999999</v>
      </c>
      <c r="C20" s="31">
        <v>231.2355</v>
      </c>
      <c r="D20" s="31">
        <v>212.88130000000001</v>
      </c>
      <c r="E20" s="26">
        <f t="shared" si="0"/>
        <v>231235.5</v>
      </c>
      <c r="F20" s="23">
        <f t="shared" si="1"/>
        <v>5100</v>
      </c>
      <c r="G20" s="26">
        <f t="shared" si="2"/>
        <v>236335.5</v>
      </c>
      <c r="H20" s="27">
        <f t="shared" si="3"/>
        <v>2.1579491866435638E-2</v>
      </c>
      <c r="I20" s="24">
        <f t="shared" si="4"/>
        <v>22.097399671230093</v>
      </c>
    </row>
    <row r="21" spans="1:9" x14ac:dyDescent="0.15">
      <c r="A21" s="31">
        <v>-33</v>
      </c>
      <c r="B21" s="31">
        <v>234.7818</v>
      </c>
      <c r="C21" s="31">
        <v>216.82730000000001</v>
      </c>
      <c r="D21" s="31">
        <v>199.74520000000001</v>
      </c>
      <c r="E21" s="26">
        <f t="shared" si="0"/>
        <v>216827.30000000002</v>
      </c>
      <c r="F21" s="23">
        <f t="shared" si="1"/>
        <v>5100</v>
      </c>
      <c r="G21" s="26">
        <f t="shared" si="2"/>
        <v>221927.30000000002</v>
      </c>
      <c r="H21" s="27">
        <f t="shared" si="3"/>
        <v>2.2980498568675414E-2</v>
      </c>
      <c r="I21" s="24">
        <f t="shared" si="4"/>
        <v>23.532030534323624</v>
      </c>
    </row>
    <row r="22" spans="1:9" x14ac:dyDescent="0.15">
      <c r="A22" s="31">
        <v>-32</v>
      </c>
      <c r="B22" s="31">
        <v>220.1147</v>
      </c>
      <c r="C22" s="31">
        <v>203.4118</v>
      </c>
      <c r="D22" s="31">
        <v>187.50630000000001</v>
      </c>
      <c r="E22" s="26">
        <f t="shared" si="0"/>
        <v>203411.8</v>
      </c>
      <c r="F22" s="23">
        <f t="shared" si="1"/>
        <v>5100</v>
      </c>
      <c r="G22" s="26">
        <f t="shared" si="2"/>
        <v>208511.8</v>
      </c>
      <c r="H22" s="27">
        <f t="shared" si="3"/>
        <v>2.4459047401633866E-2</v>
      </c>
      <c r="I22" s="24">
        <f t="shared" si="4"/>
        <v>25.046064539273079</v>
      </c>
    </row>
    <row r="23" spans="1:9" x14ac:dyDescent="0.15">
      <c r="A23" s="31">
        <v>-31</v>
      </c>
      <c r="B23" s="31">
        <v>206.46019999999999</v>
      </c>
      <c r="C23" s="31">
        <v>190.9144</v>
      </c>
      <c r="D23" s="31">
        <v>176.09780000000001</v>
      </c>
      <c r="E23" s="26">
        <f t="shared" si="0"/>
        <v>190914.4</v>
      </c>
      <c r="F23" s="23">
        <f t="shared" si="1"/>
        <v>5100</v>
      </c>
      <c r="G23" s="26">
        <f t="shared" si="2"/>
        <v>196014.4</v>
      </c>
      <c r="H23" s="27">
        <f t="shared" si="3"/>
        <v>2.6018496600249779E-2</v>
      </c>
      <c r="I23" s="24">
        <f t="shared" si="4"/>
        <v>26.642940518655774</v>
      </c>
    </row>
    <row r="24" spans="1:9" x14ac:dyDescent="0.15">
      <c r="A24" s="31">
        <v>-30</v>
      </c>
      <c r="B24" s="31">
        <v>193.74189999999999</v>
      </c>
      <c r="C24" s="31">
        <v>179.26660000000001</v>
      </c>
      <c r="D24" s="31">
        <v>165.4581</v>
      </c>
      <c r="E24" s="26">
        <f t="shared" si="0"/>
        <v>179266.6</v>
      </c>
      <c r="F24" s="23">
        <f t="shared" si="1"/>
        <v>5100</v>
      </c>
      <c r="G24" s="26">
        <f t="shared" si="2"/>
        <v>184366.6</v>
      </c>
      <c r="H24" s="27">
        <f t="shared" si="3"/>
        <v>2.7662277223748769E-2</v>
      </c>
      <c r="I24" s="24">
        <f t="shared" si="4"/>
        <v>28.326171877118739</v>
      </c>
    </row>
    <row r="25" spans="1:9" x14ac:dyDescent="0.15">
      <c r="A25" s="31">
        <v>-29</v>
      </c>
      <c r="B25" s="31">
        <v>181.88990000000001</v>
      </c>
      <c r="C25" s="31">
        <v>168.40530000000001</v>
      </c>
      <c r="D25" s="31">
        <v>155.53059999999999</v>
      </c>
      <c r="E25" s="26">
        <f t="shared" si="0"/>
        <v>168405.30000000002</v>
      </c>
      <c r="F25" s="23">
        <f t="shared" si="1"/>
        <v>5100</v>
      </c>
      <c r="G25" s="26">
        <f t="shared" si="2"/>
        <v>173505.30000000002</v>
      </c>
      <c r="H25" s="27">
        <f t="shared" si="3"/>
        <v>2.9393914768021494E-2</v>
      </c>
      <c r="I25" s="24">
        <f t="shared" si="4"/>
        <v>30.09936872245401</v>
      </c>
    </row>
    <row r="26" spans="1:9" x14ac:dyDescent="0.15">
      <c r="A26" s="31">
        <v>-28</v>
      </c>
      <c r="B26" s="31">
        <v>170.8399</v>
      </c>
      <c r="C26" s="31">
        <v>158.27260000000001</v>
      </c>
      <c r="D26" s="31">
        <v>146.26329999999999</v>
      </c>
      <c r="E26" s="26">
        <f t="shared" si="0"/>
        <v>158272.6</v>
      </c>
      <c r="F26" s="23">
        <f t="shared" si="1"/>
        <v>5100</v>
      </c>
      <c r="G26" s="26">
        <f t="shared" si="2"/>
        <v>163372.6</v>
      </c>
      <c r="H26" s="27">
        <f t="shared" si="3"/>
        <v>3.1216984977897148E-2</v>
      </c>
      <c r="I26" s="24">
        <f t="shared" si="4"/>
        <v>31.96619261736668</v>
      </c>
    </row>
    <row r="27" spans="1:9" x14ac:dyDescent="0.15">
      <c r="A27" s="31">
        <v>-27</v>
      </c>
      <c r="B27" s="31">
        <v>160.5325</v>
      </c>
      <c r="C27" s="31">
        <v>148.8151</v>
      </c>
      <c r="D27" s="31">
        <v>137.60820000000001</v>
      </c>
      <c r="E27" s="26">
        <f t="shared" si="0"/>
        <v>148815.1</v>
      </c>
      <c r="F27" s="23">
        <f t="shared" si="1"/>
        <v>5100</v>
      </c>
      <c r="G27" s="26">
        <f t="shared" si="2"/>
        <v>153915.1</v>
      </c>
      <c r="H27" s="27">
        <f t="shared" si="3"/>
        <v>3.3135150482311353E-2</v>
      </c>
      <c r="I27" s="24">
        <f t="shared" si="4"/>
        <v>33.930394093886825</v>
      </c>
    </row>
    <row r="28" spans="1:9" x14ac:dyDescent="0.15">
      <c r="A28" s="31">
        <v>-26</v>
      </c>
      <c r="B28" s="31">
        <v>150.9134</v>
      </c>
      <c r="C28" s="31">
        <v>139.9837</v>
      </c>
      <c r="D28" s="31">
        <v>129.52109999999999</v>
      </c>
      <c r="E28" s="26">
        <f t="shared" si="0"/>
        <v>139983.70000000001</v>
      </c>
      <c r="F28" s="23">
        <f t="shared" si="1"/>
        <v>5100</v>
      </c>
      <c r="G28" s="26">
        <f t="shared" si="2"/>
        <v>145083.70000000001</v>
      </c>
      <c r="H28" s="27">
        <f t="shared" si="3"/>
        <v>3.5152122533406577E-2</v>
      </c>
      <c r="I28" s="24">
        <f t="shared" si="4"/>
        <v>35.995773474208335</v>
      </c>
    </row>
    <row r="29" spans="1:9" x14ac:dyDescent="0.15">
      <c r="A29" s="31">
        <v>-25</v>
      </c>
      <c r="B29" s="31">
        <v>141.9323</v>
      </c>
      <c r="C29" s="31">
        <v>131.73320000000001</v>
      </c>
      <c r="D29" s="31">
        <v>121.96120000000001</v>
      </c>
      <c r="E29" s="26">
        <f t="shared" si="0"/>
        <v>131733.20000000001</v>
      </c>
      <c r="F29" s="23">
        <f t="shared" si="1"/>
        <v>5100</v>
      </c>
      <c r="G29" s="26">
        <f t="shared" si="2"/>
        <v>136833.20000000001</v>
      </c>
      <c r="H29" s="27">
        <f t="shared" si="3"/>
        <v>3.7271656293940358E-2</v>
      </c>
      <c r="I29" s="24">
        <f t="shared" si="4"/>
        <v>38.166176044994927</v>
      </c>
    </row>
    <row r="30" spans="1:9" x14ac:dyDescent="0.15">
      <c r="A30" s="31">
        <v>-24</v>
      </c>
      <c r="B30" s="31">
        <v>133.54320000000001</v>
      </c>
      <c r="C30" s="31">
        <v>124.02160000000001</v>
      </c>
      <c r="D30" s="31">
        <v>114.89100000000001</v>
      </c>
      <c r="E30" s="26">
        <f t="shared" si="0"/>
        <v>124021.6</v>
      </c>
      <c r="F30" s="23">
        <f t="shared" si="1"/>
        <v>5100</v>
      </c>
      <c r="G30" s="26">
        <f t="shared" si="2"/>
        <v>129121.60000000001</v>
      </c>
      <c r="H30" s="27">
        <f t="shared" si="3"/>
        <v>3.9497651825875765E-2</v>
      </c>
      <c r="I30" s="24">
        <f t="shared" si="4"/>
        <v>40.445595469696784</v>
      </c>
    </row>
    <row r="31" spans="1:9" x14ac:dyDescent="0.15">
      <c r="A31" s="31">
        <v>-23</v>
      </c>
      <c r="B31" s="31">
        <v>125.7033</v>
      </c>
      <c r="C31" s="31">
        <v>116.8107</v>
      </c>
      <c r="D31" s="31">
        <v>108.2758</v>
      </c>
      <c r="E31" s="26">
        <f t="shared" si="0"/>
        <v>116810.7</v>
      </c>
      <c r="F31" s="23">
        <f t="shared" si="1"/>
        <v>5100</v>
      </c>
      <c r="G31" s="26">
        <f t="shared" si="2"/>
        <v>121910.7</v>
      </c>
      <c r="H31" s="27">
        <f t="shared" si="3"/>
        <v>4.18338997315248E-2</v>
      </c>
      <c r="I31" s="24">
        <f t="shared" si="4"/>
        <v>42.837913325081395</v>
      </c>
    </row>
    <row r="32" spans="1:9" x14ac:dyDescent="0.15">
      <c r="A32" s="31">
        <v>-22</v>
      </c>
      <c r="B32" s="31">
        <v>118.37350000000001</v>
      </c>
      <c r="C32" s="31">
        <v>110.06480000000001</v>
      </c>
      <c r="D32" s="31">
        <v>102.0835</v>
      </c>
      <c r="E32" s="26">
        <f t="shared" si="0"/>
        <v>110064.8</v>
      </c>
      <c r="F32" s="23">
        <f t="shared" si="1"/>
        <v>5100</v>
      </c>
      <c r="G32" s="26">
        <f t="shared" si="2"/>
        <v>115164.8</v>
      </c>
      <c r="H32" s="27">
        <f t="shared" si="3"/>
        <v>4.4284364666981574E-2</v>
      </c>
      <c r="I32" s="24">
        <f t="shared" si="4"/>
        <v>45.347189418989132</v>
      </c>
    </row>
    <row r="33" spans="1:9" x14ac:dyDescent="0.15">
      <c r="A33" s="31">
        <v>-21</v>
      </c>
      <c r="B33" s="31">
        <v>111.51739999999999</v>
      </c>
      <c r="C33" s="31">
        <v>103.7512</v>
      </c>
      <c r="D33" s="31">
        <v>96.284599999999998</v>
      </c>
      <c r="E33" s="26">
        <f t="shared" si="0"/>
        <v>103751.2</v>
      </c>
      <c r="F33" s="23">
        <f t="shared" si="1"/>
        <v>5100</v>
      </c>
      <c r="G33" s="26">
        <f t="shared" si="2"/>
        <v>108851.2</v>
      </c>
      <c r="H33" s="27">
        <f t="shared" si="3"/>
        <v>4.6852951552210725E-2</v>
      </c>
      <c r="I33" s="24">
        <f t="shared" si="4"/>
        <v>47.977422389463783</v>
      </c>
    </row>
    <row r="34" spans="1:9" x14ac:dyDescent="0.15">
      <c r="A34" s="31">
        <v>-20</v>
      </c>
      <c r="B34" s="31">
        <v>105.1016</v>
      </c>
      <c r="C34" s="31">
        <v>97.839600000000004</v>
      </c>
      <c r="D34" s="31">
        <v>90.851699999999994</v>
      </c>
      <c r="E34" s="26">
        <f t="shared" si="0"/>
        <v>97839.6</v>
      </c>
      <c r="F34" s="23">
        <f t="shared" si="1"/>
        <v>5100</v>
      </c>
      <c r="G34" s="26">
        <f t="shared" si="2"/>
        <v>102939.6</v>
      </c>
      <c r="H34" s="27">
        <f t="shared" si="3"/>
        <v>4.954361586794586E-2</v>
      </c>
      <c r="I34" s="24">
        <f t="shared" si="4"/>
        <v>50.732662648776561</v>
      </c>
    </row>
    <row r="35" spans="1:9" x14ac:dyDescent="0.15">
      <c r="A35" s="31">
        <v>-19</v>
      </c>
      <c r="B35" s="31">
        <v>99.095200000000006</v>
      </c>
      <c r="C35" s="31">
        <v>92.302000000000007</v>
      </c>
      <c r="D35" s="31">
        <v>85.759600000000006</v>
      </c>
      <c r="E35" s="26">
        <f t="shared" si="0"/>
        <v>92302</v>
      </c>
      <c r="F35" s="23">
        <f t="shared" si="1"/>
        <v>5100</v>
      </c>
      <c r="G35" s="26">
        <f t="shared" si="2"/>
        <v>97402</v>
      </c>
      <c r="H35" s="27">
        <f t="shared" si="3"/>
        <v>5.236032114330301E-2</v>
      </c>
      <c r="I35" s="24">
        <f t="shared" si="4"/>
        <v>53.616968850742282</v>
      </c>
    </row>
    <row r="36" spans="1:9" x14ac:dyDescent="0.15">
      <c r="A36" s="31">
        <v>-18</v>
      </c>
      <c r="B36" s="31">
        <v>93.4696</v>
      </c>
      <c r="C36" s="31">
        <v>87.112399999999994</v>
      </c>
      <c r="D36" s="31">
        <v>80.984700000000004</v>
      </c>
      <c r="E36" s="26">
        <f t="shared" si="0"/>
        <v>87112.4</v>
      </c>
      <c r="F36" s="23">
        <f t="shared" si="1"/>
        <v>5100</v>
      </c>
      <c r="G36" s="26">
        <f t="shared" si="2"/>
        <v>92212.4</v>
      </c>
      <c r="H36" s="27">
        <f t="shared" si="3"/>
        <v>5.5307095358108023E-2</v>
      </c>
      <c r="I36" s="24">
        <f t="shared" si="4"/>
        <v>56.634465646702616</v>
      </c>
    </row>
    <row r="37" spans="1:9" x14ac:dyDescent="0.15">
      <c r="A37" s="31">
        <v>-17</v>
      </c>
      <c r="B37" s="31">
        <v>88.198400000000007</v>
      </c>
      <c r="C37" s="31">
        <v>82.247100000000003</v>
      </c>
      <c r="D37" s="31">
        <v>76.505499999999998</v>
      </c>
      <c r="E37" s="26">
        <f t="shared" si="0"/>
        <v>82247.100000000006</v>
      </c>
      <c r="F37" s="23">
        <f t="shared" si="1"/>
        <v>5100</v>
      </c>
      <c r="G37" s="26">
        <f t="shared" si="2"/>
        <v>87347.1</v>
      </c>
      <c r="H37" s="27">
        <f t="shared" si="3"/>
        <v>5.8387742695521654E-2</v>
      </c>
      <c r="I37" s="24">
        <f t="shared" si="4"/>
        <v>59.789048520214173</v>
      </c>
    </row>
    <row r="38" spans="1:9" x14ac:dyDescent="0.15">
      <c r="A38" s="31">
        <v>-16</v>
      </c>
      <c r="B38" s="31">
        <v>83.257300000000001</v>
      </c>
      <c r="C38" s="31">
        <v>77.683700000000002</v>
      </c>
      <c r="D38" s="31">
        <v>72.302000000000007</v>
      </c>
      <c r="E38" s="26">
        <f t="shared" si="0"/>
        <v>77683.7</v>
      </c>
      <c r="F38" s="23">
        <f t="shared" si="1"/>
        <v>5100</v>
      </c>
      <c r="G38" s="26">
        <f t="shared" si="2"/>
        <v>82783.7</v>
      </c>
      <c r="H38" s="27">
        <f t="shared" si="3"/>
        <v>6.1606330714862954E-2</v>
      </c>
      <c r="I38" s="24">
        <f t="shared" si="4"/>
        <v>63.084882652019665</v>
      </c>
    </row>
    <row r="39" spans="1:9" x14ac:dyDescent="0.15">
      <c r="A39" s="31">
        <v>-15</v>
      </c>
      <c r="B39" s="31">
        <v>78.623599999999996</v>
      </c>
      <c r="C39" s="31">
        <v>73.401799999999994</v>
      </c>
      <c r="D39" s="31">
        <v>68.355400000000003</v>
      </c>
      <c r="E39" s="26">
        <f t="shared" si="0"/>
        <v>73401.799999999988</v>
      </c>
      <c r="F39" s="23">
        <f t="shared" si="1"/>
        <v>5100</v>
      </c>
      <c r="G39" s="26">
        <f t="shared" si="2"/>
        <v>78501.799999999988</v>
      </c>
      <c r="H39" s="27">
        <f t="shared" si="3"/>
        <v>6.496666318479323E-2</v>
      </c>
      <c r="I39" s="24">
        <f t="shared" si="4"/>
        <v>66.525863101228268</v>
      </c>
    </row>
    <row r="40" spans="1:9" x14ac:dyDescent="0.15">
      <c r="A40" s="31">
        <v>-14</v>
      </c>
      <c r="B40" s="31">
        <v>74.276300000000006</v>
      </c>
      <c r="C40" s="31">
        <v>69.382300000000001</v>
      </c>
      <c r="D40" s="31">
        <v>64.648700000000005</v>
      </c>
      <c r="E40" s="26">
        <f t="shared" si="0"/>
        <v>69382.3</v>
      </c>
      <c r="F40" s="23">
        <f t="shared" si="1"/>
        <v>5100</v>
      </c>
      <c r="G40" s="26">
        <f t="shared" si="2"/>
        <v>74482.3</v>
      </c>
      <c r="H40" s="27">
        <f t="shared" si="3"/>
        <v>6.8472643836186578E-2</v>
      </c>
      <c r="I40" s="24">
        <f t="shared" si="4"/>
        <v>70.115987288255056</v>
      </c>
    </row>
    <row r="41" spans="1:9" x14ac:dyDescent="0.15">
      <c r="A41" s="31">
        <v>-13</v>
      </c>
      <c r="B41" s="31">
        <v>70.196200000000005</v>
      </c>
      <c r="C41" s="31">
        <v>65.607699999999994</v>
      </c>
      <c r="D41" s="31">
        <v>61.165799999999997</v>
      </c>
      <c r="E41" s="26">
        <f t="shared" si="0"/>
        <v>65607.7</v>
      </c>
      <c r="F41" s="23">
        <f t="shared" si="1"/>
        <v>5100</v>
      </c>
      <c r="G41" s="26">
        <f t="shared" si="2"/>
        <v>70707.7</v>
      </c>
      <c r="H41" s="27">
        <f t="shared" si="3"/>
        <v>7.2127929489998965E-2</v>
      </c>
      <c r="I41" s="24">
        <f t="shared" si="4"/>
        <v>73.858999797758941</v>
      </c>
    </row>
    <row r="42" spans="1:9" x14ac:dyDescent="0.15">
      <c r="A42" s="31">
        <v>-12</v>
      </c>
      <c r="B42" s="31">
        <v>66.365200000000002</v>
      </c>
      <c r="C42" s="31">
        <v>62.061599999999999</v>
      </c>
      <c r="D42" s="31">
        <v>57.8919</v>
      </c>
      <c r="E42" s="26">
        <f t="shared" si="0"/>
        <v>62061.599999999999</v>
      </c>
      <c r="F42" s="23">
        <f t="shared" si="1"/>
        <v>5100</v>
      </c>
      <c r="G42" s="26">
        <f t="shared" si="2"/>
        <v>67161.600000000006</v>
      </c>
      <c r="H42" s="27">
        <f t="shared" si="3"/>
        <v>7.5936249285305887E-2</v>
      </c>
      <c r="I42" s="24">
        <f t="shared" si="4"/>
        <v>77.758719268153229</v>
      </c>
    </row>
    <row r="43" spans="1:9" x14ac:dyDescent="0.15">
      <c r="A43" s="31">
        <v>-11</v>
      </c>
      <c r="B43" s="31">
        <v>62.766599999999997</v>
      </c>
      <c r="C43" s="31">
        <v>58.7288</v>
      </c>
      <c r="D43" s="31">
        <v>54.813299999999998</v>
      </c>
      <c r="E43" s="26">
        <f t="shared" si="0"/>
        <v>58728.800000000003</v>
      </c>
      <c r="F43" s="23">
        <f t="shared" si="1"/>
        <v>5100</v>
      </c>
      <c r="G43" s="26">
        <f t="shared" si="2"/>
        <v>63828.800000000003</v>
      </c>
      <c r="H43" s="27">
        <f t="shared" si="3"/>
        <v>7.9901235805780457E-2</v>
      </c>
      <c r="I43" s="24">
        <f t="shared" si="4"/>
        <v>81.818865465119188</v>
      </c>
    </row>
    <row r="44" spans="1:9" x14ac:dyDescent="0.15">
      <c r="A44" s="31">
        <v>-10</v>
      </c>
      <c r="B44" s="31">
        <v>59.385100000000001</v>
      </c>
      <c r="C44" s="31">
        <v>55.595300000000002</v>
      </c>
      <c r="D44" s="31">
        <v>51.917200000000001</v>
      </c>
      <c r="E44" s="26">
        <f t="shared" si="0"/>
        <v>55595.3</v>
      </c>
      <c r="F44" s="23">
        <f t="shared" si="1"/>
        <v>5100</v>
      </c>
      <c r="G44" s="26">
        <f t="shared" si="2"/>
        <v>60695.3</v>
      </c>
      <c r="H44" s="27">
        <f t="shared" si="3"/>
        <v>8.4026275510624374E-2</v>
      </c>
      <c r="I44" s="24">
        <f t="shared" si="4"/>
        <v>86.042906122879359</v>
      </c>
    </row>
    <row r="45" spans="1:9" x14ac:dyDescent="0.15">
      <c r="A45" s="31">
        <v>-9</v>
      </c>
      <c r="B45" s="31">
        <v>56.206299999999999</v>
      </c>
      <c r="C45" s="31">
        <v>52.648000000000003</v>
      </c>
      <c r="D45" s="31">
        <v>49.191600000000001</v>
      </c>
      <c r="E45" s="26">
        <f t="shared" si="0"/>
        <v>52648</v>
      </c>
      <c r="F45" s="23">
        <f t="shared" si="1"/>
        <v>5100</v>
      </c>
      <c r="G45" s="26">
        <f t="shared" si="2"/>
        <v>57748</v>
      </c>
      <c r="H45" s="27">
        <f t="shared" si="3"/>
        <v>8.8314746831059082E-2</v>
      </c>
      <c r="I45" s="24">
        <f t="shared" si="4"/>
        <v>90.4343007550045</v>
      </c>
    </row>
    <row r="46" spans="1:9" x14ac:dyDescent="0.15">
      <c r="A46" s="31">
        <v>-8</v>
      </c>
      <c r="B46" s="31">
        <v>53.216799999999999</v>
      </c>
      <c r="C46" s="31">
        <v>49.874699999999997</v>
      </c>
      <c r="D46" s="31">
        <v>46.625700000000002</v>
      </c>
      <c r="E46" s="26">
        <f t="shared" si="0"/>
        <v>49874.7</v>
      </c>
      <c r="F46" s="23">
        <f t="shared" si="1"/>
        <v>5100</v>
      </c>
      <c r="G46" s="26">
        <f t="shared" si="2"/>
        <v>54974.7</v>
      </c>
      <c r="H46" s="27">
        <f t="shared" si="3"/>
        <v>9.2769946902848038E-2</v>
      </c>
      <c r="I46" s="24">
        <f t="shared" si="4"/>
        <v>94.996425628516391</v>
      </c>
    </row>
    <row r="47" spans="1:9" x14ac:dyDescent="0.15">
      <c r="A47" s="31">
        <v>-7</v>
      </c>
      <c r="B47" s="31">
        <v>50.404299999999999</v>
      </c>
      <c r="C47" s="31">
        <v>47.264299999999999</v>
      </c>
      <c r="D47" s="31">
        <v>44.209099999999999</v>
      </c>
      <c r="E47" s="26">
        <f t="shared" si="0"/>
        <v>47264.299999999996</v>
      </c>
      <c r="F47" s="23">
        <f t="shared" si="1"/>
        <v>5100</v>
      </c>
      <c r="G47" s="26">
        <f t="shared" si="2"/>
        <v>52364.299999999996</v>
      </c>
      <c r="H47" s="27">
        <f t="shared" si="3"/>
        <v>9.739459899206139E-2</v>
      </c>
      <c r="I47" s="24">
        <f t="shared" si="4"/>
        <v>99.732069367870864</v>
      </c>
    </row>
    <row r="48" spans="1:9" x14ac:dyDescent="0.15">
      <c r="A48" s="31">
        <v>-6</v>
      </c>
      <c r="B48" s="31">
        <v>47.757399999999997</v>
      </c>
      <c r="C48" s="31">
        <v>44.806199999999997</v>
      </c>
      <c r="D48" s="31">
        <v>41.932299999999998</v>
      </c>
      <c r="E48" s="26">
        <f t="shared" si="0"/>
        <v>44806.2</v>
      </c>
      <c r="F48" s="23">
        <f t="shared" si="1"/>
        <v>5100</v>
      </c>
      <c r="G48" s="26">
        <f t="shared" si="2"/>
        <v>49906.2</v>
      </c>
      <c r="H48" s="27">
        <f t="shared" si="3"/>
        <v>0.10219171165105739</v>
      </c>
      <c r="I48" s="24">
        <f t="shared" si="4"/>
        <v>104.64431273068277</v>
      </c>
    </row>
    <row r="49" spans="1:9" x14ac:dyDescent="0.15">
      <c r="A49" s="31">
        <v>-5</v>
      </c>
      <c r="B49" s="31">
        <v>45.265300000000003</v>
      </c>
      <c r="C49" s="31">
        <v>42.490600000000001</v>
      </c>
      <c r="D49" s="31">
        <v>39.786299999999997</v>
      </c>
      <c r="E49" s="26">
        <f t="shared" si="0"/>
        <v>42490.6</v>
      </c>
      <c r="F49" s="23">
        <f t="shared" si="1"/>
        <v>5100</v>
      </c>
      <c r="G49" s="26">
        <f t="shared" si="2"/>
        <v>47590.6</v>
      </c>
      <c r="H49" s="27">
        <f t="shared" si="3"/>
        <v>0.10716401978541981</v>
      </c>
      <c r="I49" s="24">
        <f t="shared" si="4"/>
        <v>109.73595626026989</v>
      </c>
    </row>
    <row r="50" spans="1:9" x14ac:dyDescent="0.15">
      <c r="A50" s="31">
        <v>-4</v>
      </c>
      <c r="B50" s="31">
        <v>42.918100000000003</v>
      </c>
      <c r="C50" s="31">
        <v>40.308599999999998</v>
      </c>
      <c r="D50" s="31">
        <v>37.763100000000001</v>
      </c>
      <c r="E50" s="26">
        <f t="shared" si="0"/>
        <v>40308.6</v>
      </c>
      <c r="F50" s="23">
        <f t="shared" si="1"/>
        <v>5100</v>
      </c>
      <c r="G50" s="26">
        <f t="shared" si="2"/>
        <v>45408.6</v>
      </c>
      <c r="H50" s="27">
        <f t="shared" si="3"/>
        <v>0.11231352651259893</v>
      </c>
      <c r="I50" s="24">
        <f t="shared" si="4"/>
        <v>115.00905114890131</v>
      </c>
    </row>
    <row r="51" spans="1:9" x14ac:dyDescent="0.15">
      <c r="A51" s="31">
        <v>-3</v>
      </c>
      <c r="B51" s="31">
        <v>40.706600000000002</v>
      </c>
      <c r="C51" s="31">
        <v>38.251600000000003</v>
      </c>
      <c r="D51" s="31">
        <v>35.854700000000001</v>
      </c>
      <c r="E51" s="26">
        <f t="shared" si="0"/>
        <v>38251.600000000006</v>
      </c>
      <c r="F51" s="23">
        <f t="shared" si="1"/>
        <v>5100</v>
      </c>
      <c r="G51" s="26">
        <f t="shared" si="2"/>
        <v>43351.600000000006</v>
      </c>
      <c r="H51" s="27">
        <f t="shared" si="3"/>
        <v>0.11764271676247241</v>
      </c>
      <c r="I51" s="24">
        <f t="shared" si="4"/>
        <v>120.46614196477175</v>
      </c>
    </row>
    <row r="52" spans="1:9" x14ac:dyDescent="0.15">
      <c r="A52" s="31">
        <v>-2</v>
      </c>
      <c r="B52" s="31">
        <v>38.622100000000003</v>
      </c>
      <c r="C52" s="31">
        <v>36.311700000000002</v>
      </c>
      <c r="D52" s="31">
        <v>34.054099999999998</v>
      </c>
      <c r="E52" s="26">
        <f t="shared" si="0"/>
        <v>36311.700000000004</v>
      </c>
      <c r="F52" s="23">
        <f t="shared" si="1"/>
        <v>5100</v>
      </c>
      <c r="G52" s="26">
        <f t="shared" si="2"/>
        <v>41411.700000000004</v>
      </c>
      <c r="H52" s="27">
        <f t="shared" si="3"/>
        <v>0.12315360151841145</v>
      </c>
      <c r="I52" s="24">
        <f t="shared" si="4"/>
        <v>126.10928795485333</v>
      </c>
    </row>
    <row r="53" spans="1:9" x14ac:dyDescent="0.15">
      <c r="A53" s="31">
        <v>-1</v>
      </c>
      <c r="B53" s="31">
        <v>36.656700000000001</v>
      </c>
      <c r="C53" s="31">
        <v>34.481699999999996</v>
      </c>
      <c r="D53" s="31">
        <v>32.354599999999998</v>
      </c>
      <c r="E53" s="26">
        <f t="shared" si="0"/>
        <v>34481.699999999997</v>
      </c>
      <c r="F53" s="23">
        <f t="shared" si="1"/>
        <v>5100</v>
      </c>
      <c r="G53" s="26">
        <f t="shared" si="2"/>
        <v>39581.699999999997</v>
      </c>
      <c r="H53" s="27">
        <f t="shared" si="3"/>
        <v>0.12884742191467269</v>
      </c>
      <c r="I53" s="24">
        <f t="shared" si="4"/>
        <v>131.93976004062483</v>
      </c>
    </row>
    <row r="54" spans="1:9" x14ac:dyDescent="0.15">
      <c r="A54" s="31">
        <v>0</v>
      </c>
      <c r="B54" s="31">
        <v>34.802900000000001</v>
      </c>
      <c r="C54" s="31">
        <v>32.7547</v>
      </c>
      <c r="D54" s="31">
        <v>30.7499</v>
      </c>
      <c r="E54" s="26">
        <f t="shared" si="0"/>
        <v>32754.7</v>
      </c>
      <c r="F54" s="23">
        <f t="shared" si="1"/>
        <v>5100</v>
      </c>
      <c r="G54" s="26">
        <f t="shared" si="2"/>
        <v>37854.699999999997</v>
      </c>
      <c r="H54" s="27">
        <f t="shared" si="3"/>
        <v>0.13472567475108771</v>
      </c>
      <c r="I54" s="24">
        <f t="shared" si="4"/>
        <v>137.95909094511381</v>
      </c>
    </row>
    <row r="55" spans="1:9" x14ac:dyDescent="0.15">
      <c r="A55" s="31">
        <v>1</v>
      </c>
      <c r="B55" s="31">
        <v>33.053699999999999</v>
      </c>
      <c r="C55" s="31">
        <v>31.124300000000002</v>
      </c>
      <c r="D55" s="31">
        <v>29.234300000000001</v>
      </c>
      <c r="E55" s="26">
        <f t="shared" si="0"/>
        <v>31124.300000000003</v>
      </c>
      <c r="F55" s="23">
        <f t="shared" si="1"/>
        <v>5100</v>
      </c>
      <c r="G55" s="26">
        <f t="shared" si="2"/>
        <v>36224.300000000003</v>
      </c>
      <c r="H55" s="27">
        <f t="shared" si="3"/>
        <v>0.14078947005187126</v>
      </c>
      <c r="I55" s="24">
        <f t="shared" si="4"/>
        <v>144.16841733311617</v>
      </c>
    </row>
    <row r="56" spans="1:9" x14ac:dyDescent="0.15">
      <c r="A56" s="31">
        <v>2</v>
      </c>
      <c r="B56" s="31">
        <v>31.402699999999999</v>
      </c>
      <c r="C56" s="31">
        <v>29.584700000000002</v>
      </c>
      <c r="D56" s="31">
        <v>27.802199999999999</v>
      </c>
      <c r="E56" s="26">
        <f t="shared" si="0"/>
        <v>29584.7</v>
      </c>
      <c r="F56" s="23">
        <f t="shared" si="1"/>
        <v>5100</v>
      </c>
      <c r="G56" s="26">
        <f t="shared" si="2"/>
        <v>34684.699999999997</v>
      </c>
      <c r="H56" s="27">
        <f t="shared" si="3"/>
        <v>0.14703889611269524</v>
      </c>
      <c r="I56" s="24">
        <f t="shared" si="4"/>
        <v>150.56782961939993</v>
      </c>
    </row>
    <row r="57" spans="1:9" x14ac:dyDescent="0.15">
      <c r="A57" s="31">
        <v>3</v>
      </c>
      <c r="B57" s="31">
        <v>29.843699999999998</v>
      </c>
      <c r="C57" s="31">
        <v>28.130099999999999</v>
      </c>
      <c r="D57" s="31">
        <v>26.448699999999999</v>
      </c>
      <c r="E57" s="26">
        <f t="shared" si="0"/>
        <v>28130.1</v>
      </c>
      <c r="F57" s="23">
        <f t="shared" si="1"/>
        <v>5100</v>
      </c>
      <c r="G57" s="26">
        <f t="shared" si="2"/>
        <v>33230.1</v>
      </c>
      <c r="H57" s="27">
        <f t="shared" si="3"/>
        <v>0.15347531304449882</v>
      </c>
      <c r="I57" s="24">
        <f t="shared" si="4"/>
        <v>157.1587205575668</v>
      </c>
    </row>
    <row r="58" spans="1:9" x14ac:dyDescent="0.15">
      <c r="A58" s="31">
        <v>4</v>
      </c>
      <c r="B58" s="31">
        <v>28.371200000000002</v>
      </c>
      <c r="C58" s="31">
        <v>26.755600000000001</v>
      </c>
      <c r="D58" s="31">
        <v>25.168900000000001</v>
      </c>
      <c r="E58" s="26">
        <f t="shared" si="0"/>
        <v>26755.600000000002</v>
      </c>
      <c r="F58" s="23">
        <f t="shared" si="1"/>
        <v>5100</v>
      </c>
      <c r="G58" s="26">
        <f t="shared" si="2"/>
        <v>31855.600000000002</v>
      </c>
      <c r="H58" s="27">
        <f t="shared" si="3"/>
        <v>0.16009743969663104</v>
      </c>
      <c r="I58" s="24">
        <f t="shared" si="4"/>
        <v>163.93977824935018</v>
      </c>
    </row>
    <row r="59" spans="1:9" x14ac:dyDescent="0.15">
      <c r="A59" s="31">
        <v>5</v>
      </c>
      <c r="B59" s="31">
        <v>26.979900000000001</v>
      </c>
      <c r="C59" s="31">
        <v>25.456199999999999</v>
      </c>
      <c r="D59" s="31">
        <v>23.958500000000001</v>
      </c>
      <c r="E59" s="26">
        <f t="shared" si="0"/>
        <v>25456.2</v>
      </c>
      <c r="F59" s="23">
        <f t="shared" si="1"/>
        <v>5100</v>
      </c>
      <c r="G59" s="26">
        <f t="shared" si="2"/>
        <v>30556.2</v>
      </c>
      <c r="H59" s="27">
        <f t="shared" si="3"/>
        <v>0.1669055707188721</v>
      </c>
      <c r="I59" s="24">
        <f t="shared" si="4"/>
        <v>170.91130441612503</v>
      </c>
    </row>
    <row r="60" spans="1:9" x14ac:dyDescent="0.15">
      <c r="A60" s="31">
        <v>6</v>
      </c>
      <c r="B60" s="31">
        <v>25.664899999999999</v>
      </c>
      <c r="C60" s="31">
        <v>24.227399999999999</v>
      </c>
      <c r="D60" s="31">
        <v>22.813300000000002</v>
      </c>
      <c r="E60" s="26">
        <f t="shared" si="0"/>
        <v>24227.399999999998</v>
      </c>
      <c r="F60" s="23">
        <f t="shared" si="1"/>
        <v>5100</v>
      </c>
      <c r="G60" s="26">
        <f t="shared" si="2"/>
        <v>29327.399999999998</v>
      </c>
      <c r="H60" s="27">
        <f t="shared" si="3"/>
        <v>0.17389881135047772</v>
      </c>
      <c r="I60" s="24">
        <f t="shared" si="4"/>
        <v>178.07238282288918</v>
      </c>
    </row>
    <row r="61" spans="1:9" x14ac:dyDescent="0.15">
      <c r="A61" s="31">
        <v>7</v>
      </c>
      <c r="B61" s="31">
        <v>24.421500000000002</v>
      </c>
      <c r="C61" s="31">
        <v>23.065000000000001</v>
      </c>
      <c r="D61" s="31">
        <v>21.729399999999998</v>
      </c>
      <c r="E61" s="26">
        <f t="shared" si="0"/>
        <v>23065</v>
      </c>
      <c r="F61" s="23">
        <f t="shared" si="1"/>
        <v>5100</v>
      </c>
      <c r="G61" s="26">
        <f t="shared" si="2"/>
        <v>28165</v>
      </c>
      <c r="H61" s="27">
        <f t="shared" si="3"/>
        <v>0.18107580330197054</v>
      </c>
      <c r="I61" s="24">
        <f t="shared" si="4"/>
        <v>185.42162258121783</v>
      </c>
    </row>
    <row r="62" spans="1:9" x14ac:dyDescent="0.15">
      <c r="A62" s="31">
        <v>8</v>
      </c>
      <c r="B62" s="31">
        <v>23.2455</v>
      </c>
      <c r="C62" s="31">
        <v>21.965</v>
      </c>
      <c r="D62" s="31">
        <v>20.703199999999999</v>
      </c>
      <c r="E62" s="26">
        <f t="shared" si="0"/>
        <v>21965</v>
      </c>
      <c r="F62" s="23">
        <f t="shared" si="1"/>
        <v>5100</v>
      </c>
      <c r="G62" s="26">
        <f t="shared" si="2"/>
        <v>27065</v>
      </c>
      <c r="H62" s="27">
        <f t="shared" si="3"/>
        <v>0.18843524847589138</v>
      </c>
      <c r="I62" s="24">
        <f t="shared" si="4"/>
        <v>192.95769443931277</v>
      </c>
    </row>
    <row r="63" spans="1:9" x14ac:dyDescent="0.15">
      <c r="A63" s="31">
        <v>9</v>
      </c>
      <c r="B63" s="31">
        <v>22.132899999999999</v>
      </c>
      <c r="C63" s="31">
        <v>20.9239</v>
      </c>
      <c r="D63" s="31">
        <v>19.731400000000001</v>
      </c>
      <c r="E63" s="26">
        <f t="shared" si="0"/>
        <v>20923.900000000001</v>
      </c>
      <c r="F63" s="23">
        <f t="shared" si="1"/>
        <v>5100</v>
      </c>
      <c r="G63" s="26">
        <f t="shared" si="2"/>
        <v>26023.9</v>
      </c>
      <c r="H63" s="27">
        <f t="shared" si="3"/>
        <v>0.19597370109783699</v>
      </c>
      <c r="I63" s="24">
        <f t="shared" si="4"/>
        <v>200.67706992418508</v>
      </c>
    </row>
    <row r="64" spans="1:9" x14ac:dyDescent="0.15">
      <c r="A64" s="31">
        <v>10</v>
      </c>
      <c r="B64" s="31">
        <v>21.079799999999999</v>
      </c>
      <c r="C64" s="31">
        <v>19.937999999999999</v>
      </c>
      <c r="D64" s="31">
        <v>18.8108</v>
      </c>
      <c r="E64" s="26">
        <f t="shared" si="0"/>
        <v>19938</v>
      </c>
      <c r="F64" s="23">
        <f t="shared" si="1"/>
        <v>5100</v>
      </c>
      <c r="G64" s="26">
        <f t="shared" si="2"/>
        <v>25038</v>
      </c>
      <c r="H64" s="27">
        <f t="shared" si="3"/>
        <v>0.20369039060627844</v>
      </c>
      <c r="I64" s="24">
        <f t="shared" si="4"/>
        <v>208.57895998082913</v>
      </c>
    </row>
    <row r="65" spans="1:9" x14ac:dyDescent="0.15">
      <c r="A65" s="31">
        <v>11</v>
      </c>
      <c r="B65" s="31">
        <v>20.082899999999999</v>
      </c>
      <c r="C65" s="31">
        <v>19.004100000000001</v>
      </c>
      <c r="D65" s="31">
        <v>17.938400000000001</v>
      </c>
      <c r="E65" s="26">
        <f t="shared" si="0"/>
        <v>19004.100000000002</v>
      </c>
      <c r="F65" s="23">
        <f t="shared" si="1"/>
        <v>5100</v>
      </c>
      <c r="G65" s="26">
        <f t="shared" si="2"/>
        <v>24104.100000000002</v>
      </c>
      <c r="H65" s="27">
        <f t="shared" si="3"/>
        <v>0.21158226193884025</v>
      </c>
      <c r="I65" s="24">
        <f t="shared" si="4"/>
        <v>216.66023622537242</v>
      </c>
    </row>
    <row r="66" spans="1:9" x14ac:dyDescent="0.15">
      <c r="A66" s="31">
        <v>12</v>
      </c>
      <c r="B66" s="31">
        <v>19.1387</v>
      </c>
      <c r="C66" s="31">
        <v>18.119299999999999</v>
      </c>
      <c r="D66" s="31">
        <v>17.1114</v>
      </c>
      <c r="E66" s="26">
        <f t="shared" si="0"/>
        <v>18119.3</v>
      </c>
      <c r="F66" s="23">
        <f t="shared" si="1"/>
        <v>5100</v>
      </c>
      <c r="G66" s="26">
        <f t="shared" si="2"/>
        <v>23219.3</v>
      </c>
      <c r="H66" s="27">
        <f t="shared" si="3"/>
        <v>0.21964486440159695</v>
      </c>
      <c r="I66" s="24">
        <f t="shared" si="4"/>
        <v>224.91634114723527</v>
      </c>
    </row>
    <row r="67" spans="1:9" x14ac:dyDescent="0.15">
      <c r="A67" s="31">
        <v>13</v>
      </c>
      <c r="B67" s="31">
        <v>18.244299999999999</v>
      </c>
      <c r="C67" s="31">
        <v>17.2807</v>
      </c>
      <c r="D67" s="31">
        <v>16.327100000000002</v>
      </c>
      <c r="E67" s="26">
        <f t="shared" si="0"/>
        <v>17280.7</v>
      </c>
      <c r="F67" s="23">
        <f t="shared" si="1"/>
        <v>5100</v>
      </c>
      <c r="G67" s="26">
        <f t="shared" si="2"/>
        <v>22380.7</v>
      </c>
      <c r="H67" s="27">
        <f t="shared" si="3"/>
        <v>0.22787491007877322</v>
      </c>
      <c r="I67" s="24">
        <f t="shared" si="4"/>
        <v>233.34390792066378</v>
      </c>
    </row>
    <row r="68" spans="1:9" x14ac:dyDescent="0.15">
      <c r="A68" s="31">
        <v>14</v>
      </c>
      <c r="B68" s="31">
        <v>17.396699999999999</v>
      </c>
      <c r="C68" s="31">
        <v>16.485700000000001</v>
      </c>
      <c r="D68" s="31">
        <v>15.583299999999999</v>
      </c>
      <c r="E68" s="26">
        <f t="shared" ref="E68:E131" si="5">C68*1000</f>
        <v>16485.7</v>
      </c>
      <c r="F68" s="23">
        <f t="shared" ref="F68:F131" si="6">F67</f>
        <v>5100</v>
      </c>
      <c r="G68" s="26">
        <f t="shared" ref="G68:G131" si="7">E68+F68</f>
        <v>21585.7</v>
      </c>
      <c r="H68" s="27">
        <f t="shared" ref="H68:H131" si="8">F68/G68</f>
        <v>0.23626752896593578</v>
      </c>
      <c r="I68" s="24">
        <f t="shared" ref="I68:I131" si="9">H68*I$3</f>
        <v>241.93794966111824</v>
      </c>
    </row>
    <row r="69" spans="1:9" x14ac:dyDescent="0.15">
      <c r="A69" s="31">
        <v>15</v>
      </c>
      <c r="B69" s="31">
        <v>16.593299999999999</v>
      </c>
      <c r="C69" s="31">
        <v>15.7317</v>
      </c>
      <c r="D69" s="31">
        <v>14.8775</v>
      </c>
      <c r="E69" s="26">
        <f t="shared" si="5"/>
        <v>15731.7</v>
      </c>
      <c r="F69" s="23">
        <f t="shared" si="6"/>
        <v>5100</v>
      </c>
      <c r="G69" s="26">
        <f t="shared" si="7"/>
        <v>20831.7</v>
      </c>
      <c r="H69" s="27">
        <f t="shared" si="8"/>
        <v>0.24481919382479586</v>
      </c>
      <c r="I69" s="24">
        <f t="shared" si="9"/>
        <v>250.69485447659096</v>
      </c>
    </row>
    <row r="70" spans="1:9" x14ac:dyDescent="0.15">
      <c r="A70" s="31">
        <v>16</v>
      </c>
      <c r="B70" s="31">
        <v>15.8315</v>
      </c>
      <c r="C70" s="31">
        <v>15.016400000000001</v>
      </c>
      <c r="D70" s="31">
        <v>14.207700000000001</v>
      </c>
      <c r="E70" s="26">
        <f t="shared" si="5"/>
        <v>15016.400000000001</v>
      </c>
      <c r="F70" s="23">
        <f t="shared" si="6"/>
        <v>5100</v>
      </c>
      <c r="G70" s="26">
        <f t="shared" si="7"/>
        <v>20116.400000000001</v>
      </c>
      <c r="H70" s="27">
        <f t="shared" si="8"/>
        <v>0.25352448748284978</v>
      </c>
      <c r="I70" s="24">
        <f t="shared" si="9"/>
        <v>259.60907518243818</v>
      </c>
    </row>
    <row r="71" spans="1:9" x14ac:dyDescent="0.15">
      <c r="A71" s="31">
        <v>17</v>
      </c>
      <c r="B71" s="31">
        <v>15.1089</v>
      </c>
      <c r="C71" s="31">
        <v>14.3376</v>
      </c>
      <c r="D71" s="31">
        <v>13.5718</v>
      </c>
      <c r="E71" s="26">
        <f t="shared" si="5"/>
        <v>14337.6</v>
      </c>
      <c r="F71" s="23">
        <f t="shared" si="6"/>
        <v>5100</v>
      </c>
      <c r="G71" s="26">
        <f t="shared" si="7"/>
        <v>19437.599999999999</v>
      </c>
      <c r="H71" s="27">
        <f t="shared" si="8"/>
        <v>0.26237807136683544</v>
      </c>
      <c r="I71" s="24">
        <f t="shared" si="9"/>
        <v>268.67514507963949</v>
      </c>
    </row>
    <row r="72" spans="1:9" x14ac:dyDescent="0.15">
      <c r="A72" s="31">
        <v>18</v>
      </c>
      <c r="B72" s="31">
        <v>14.423299999999999</v>
      </c>
      <c r="C72" s="31">
        <v>13.693300000000001</v>
      </c>
      <c r="D72" s="31">
        <v>12.9678</v>
      </c>
      <c r="E72" s="26">
        <f t="shared" si="5"/>
        <v>13693.300000000001</v>
      </c>
      <c r="F72" s="23">
        <f t="shared" si="6"/>
        <v>5100</v>
      </c>
      <c r="G72" s="26">
        <f t="shared" si="7"/>
        <v>18793.300000000003</v>
      </c>
      <c r="H72" s="27">
        <f t="shared" si="8"/>
        <v>0.27137330857273601</v>
      </c>
      <c r="I72" s="24">
        <f t="shared" si="9"/>
        <v>277.88626797848167</v>
      </c>
    </row>
    <row r="73" spans="1:9" x14ac:dyDescent="0.15">
      <c r="A73" s="31">
        <v>19</v>
      </c>
      <c r="B73" s="31">
        <v>13.772600000000001</v>
      </c>
      <c r="C73" s="31">
        <v>13.0816</v>
      </c>
      <c r="D73" s="31">
        <v>12.3942</v>
      </c>
      <c r="E73" s="26">
        <f t="shared" si="5"/>
        <v>13081.6</v>
      </c>
      <c r="F73" s="23">
        <f t="shared" si="6"/>
        <v>5100</v>
      </c>
      <c r="G73" s="26">
        <f t="shared" si="7"/>
        <v>18181.599999999999</v>
      </c>
      <c r="H73" s="27">
        <f t="shared" si="8"/>
        <v>0.2805033660403925</v>
      </c>
      <c r="I73" s="24">
        <f t="shared" si="9"/>
        <v>287.23544682536192</v>
      </c>
    </row>
    <row r="74" spans="1:9" x14ac:dyDescent="0.15">
      <c r="A74" s="31">
        <v>20</v>
      </c>
      <c r="B74" s="31">
        <v>13.1549</v>
      </c>
      <c r="C74" s="31">
        <v>12.500500000000001</v>
      </c>
      <c r="D74" s="31">
        <v>11.849</v>
      </c>
      <c r="E74" s="26">
        <f t="shared" si="5"/>
        <v>12500.5</v>
      </c>
      <c r="F74" s="23">
        <f t="shared" si="6"/>
        <v>5100</v>
      </c>
      <c r="G74" s="26">
        <f t="shared" si="7"/>
        <v>17600.5</v>
      </c>
      <c r="H74" s="27">
        <f t="shared" si="8"/>
        <v>0.28976449532683729</v>
      </c>
      <c r="I74" s="24">
        <f t="shared" si="9"/>
        <v>296.71884321468139</v>
      </c>
    </row>
    <row r="75" spans="1:9" x14ac:dyDescent="0.15">
      <c r="A75" s="31">
        <v>21</v>
      </c>
      <c r="B75" s="31">
        <v>12.568300000000001</v>
      </c>
      <c r="C75" s="31">
        <v>11.948499999999999</v>
      </c>
      <c r="D75" s="31">
        <v>11.3309</v>
      </c>
      <c r="E75" s="26">
        <f t="shared" si="5"/>
        <v>11948.5</v>
      </c>
      <c r="F75" s="23">
        <f t="shared" si="6"/>
        <v>5100</v>
      </c>
      <c r="G75" s="26">
        <f t="shared" si="7"/>
        <v>17048.5</v>
      </c>
      <c r="H75" s="27">
        <f t="shared" si="8"/>
        <v>0.29914655248262312</v>
      </c>
      <c r="I75" s="24">
        <f t="shared" si="9"/>
        <v>306.32606974220607</v>
      </c>
    </row>
    <row r="76" spans="1:9" x14ac:dyDescent="0.15">
      <c r="A76" s="31">
        <v>22</v>
      </c>
      <c r="B76" s="31">
        <v>12.011100000000001</v>
      </c>
      <c r="C76" s="31">
        <v>11.4239</v>
      </c>
      <c r="D76" s="31">
        <v>10.8383</v>
      </c>
      <c r="E76" s="26">
        <f t="shared" si="5"/>
        <v>11423.9</v>
      </c>
      <c r="F76" s="23">
        <f t="shared" si="6"/>
        <v>5100</v>
      </c>
      <c r="G76" s="26">
        <f t="shared" si="7"/>
        <v>16523.900000000001</v>
      </c>
      <c r="H76" s="27">
        <f t="shared" si="8"/>
        <v>0.30864384316051291</v>
      </c>
      <c r="I76" s="24">
        <f t="shared" si="9"/>
        <v>316.05129539636522</v>
      </c>
    </row>
    <row r="77" spans="1:9" x14ac:dyDescent="0.15">
      <c r="A77" s="31">
        <v>23</v>
      </c>
      <c r="B77" s="31">
        <v>11.4816</v>
      </c>
      <c r="C77" s="31">
        <v>10.9252</v>
      </c>
      <c r="D77" s="31">
        <v>10.3698</v>
      </c>
      <c r="E77" s="26">
        <f t="shared" si="5"/>
        <v>10925.2</v>
      </c>
      <c r="F77" s="23">
        <f t="shared" si="6"/>
        <v>5100</v>
      </c>
      <c r="G77" s="26">
        <f t="shared" si="7"/>
        <v>16025.2</v>
      </c>
      <c r="H77" s="27">
        <f t="shared" si="8"/>
        <v>0.31824875820582582</v>
      </c>
      <c r="I77" s="24">
        <f t="shared" si="9"/>
        <v>325.88672840276564</v>
      </c>
    </row>
    <row r="78" spans="1:9" x14ac:dyDescent="0.15">
      <c r="A78" s="31">
        <v>24</v>
      </c>
      <c r="B78" s="31">
        <v>10.978400000000001</v>
      </c>
      <c r="C78" s="31">
        <v>10.451000000000001</v>
      </c>
      <c r="D78" s="31">
        <v>9.9240999999999993</v>
      </c>
      <c r="E78" s="26">
        <f t="shared" si="5"/>
        <v>10451</v>
      </c>
      <c r="F78" s="23">
        <f t="shared" si="6"/>
        <v>5100</v>
      </c>
      <c r="G78" s="26">
        <f t="shared" si="7"/>
        <v>15551</v>
      </c>
      <c r="H78" s="27">
        <f t="shared" si="8"/>
        <v>0.3279531862902707</v>
      </c>
      <c r="I78" s="24">
        <f t="shared" si="9"/>
        <v>335.8240627612372</v>
      </c>
    </row>
    <row r="79" spans="1:9" x14ac:dyDescent="0.15">
      <c r="A79" s="31">
        <v>25</v>
      </c>
      <c r="B79" s="31">
        <v>10.5</v>
      </c>
      <c r="C79" s="31">
        <v>10</v>
      </c>
      <c r="D79" s="31">
        <v>9.5</v>
      </c>
      <c r="E79" s="26">
        <f t="shared" si="5"/>
        <v>10000</v>
      </c>
      <c r="F79" s="23">
        <f t="shared" si="6"/>
        <v>5100</v>
      </c>
      <c r="G79" s="26">
        <f t="shared" si="7"/>
        <v>15100</v>
      </c>
      <c r="H79" s="27">
        <f t="shared" si="8"/>
        <v>0.33774834437086093</v>
      </c>
      <c r="I79" s="24">
        <f t="shared" si="9"/>
        <v>345.85430463576159</v>
      </c>
    </row>
    <row r="80" spans="1:9" x14ac:dyDescent="0.15">
      <c r="A80" s="31">
        <v>26</v>
      </c>
      <c r="B80" s="31">
        <v>10.053900000000001</v>
      </c>
      <c r="C80" s="31">
        <v>9.5709</v>
      </c>
      <c r="D80" s="31">
        <v>9.0884</v>
      </c>
      <c r="E80" s="26">
        <f t="shared" si="5"/>
        <v>9570.9</v>
      </c>
      <c r="F80" s="23">
        <f t="shared" si="6"/>
        <v>5100</v>
      </c>
      <c r="G80" s="26">
        <f t="shared" si="7"/>
        <v>14670.9</v>
      </c>
      <c r="H80" s="27">
        <f t="shared" si="8"/>
        <v>0.3476269349528659</v>
      </c>
      <c r="I80" s="24">
        <f t="shared" si="9"/>
        <v>355.96998139173468</v>
      </c>
    </row>
    <row r="81" spans="1:9" x14ac:dyDescent="0.15">
      <c r="A81" s="31">
        <v>27</v>
      </c>
      <c r="B81" s="31">
        <v>9.6290999999999993</v>
      </c>
      <c r="C81" s="31">
        <v>9.1625999999999994</v>
      </c>
      <c r="D81" s="31">
        <v>8.6967999999999996</v>
      </c>
      <c r="E81" s="26">
        <f t="shared" si="5"/>
        <v>9162.5999999999985</v>
      </c>
      <c r="F81" s="23">
        <f t="shared" si="6"/>
        <v>5100</v>
      </c>
      <c r="G81" s="26">
        <f t="shared" si="7"/>
        <v>14262.599999999999</v>
      </c>
      <c r="H81" s="27">
        <f t="shared" si="8"/>
        <v>0.3575785621134997</v>
      </c>
      <c r="I81" s="24">
        <f t="shared" si="9"/>
        <v>366.16044760422369</v>
      </c>
    </row>
    <row r="82" spans="1:9" x14ac:dyDescent="0.15">
      <c r="A82" s="31">
        <v>28</v>
      </c>
      <c r="B82" s="31">
        <v>9.2246000000000006</v>
      </c>
      <c r="C82" s="31">
        <v>8.7737999999999996</v>
      </c>
      <c r="D82" s="31">
        <v>8.3242999999999991</v>
      </c>
      <c r="E82" s="26">
        <f t="shared" si="5"/>
        <v>8773.7999999999993</v>
      </c>
      <c r="F82" s="23">
        <f t="shared" si="6"/>
        <v>5100</v>
      </c>
      <c r="G82" s="26">
        <f t="shared" si="7"/>
        <v>13873.8</v>
      </c>
      <c r="H82" s="27">
        <f t="shared" si="8"/>
        <v>0.36759935994464388</v>
      </c>
      <c r="I82" s="24">
        <f t="shared" si="9"/>
        <v>376.42174458331533</v>
      </c>
    </row>
    <row r="83" spans="1:9" x14ac:dyDescent="0.15">
      <c r="A83" s="31">
        <v>29</v>
      </c>
      <c r="B83" s="31">
        <v>8.8392999999999997</v>
      </c>
      <c r="C83" s="31">
        <v>8.4037000000000006</v>
      </c>
      <c r="D83" s="31">
        <v>7.9696999999999996</v>
      </c>
      <c r="E83" s="26">
        <f t="shared" si="5"/>
        <v>8403.7000000000007</v>
      </c>
      <c r="F83" s="23">
        <f t="shared" si="6"/>
        <v>5100</v>
      </c>
      <c r="G83" s="26">
        <f t="shared" si="7"/>
        <v>13503.7</v>
      </c>
      <c r="H83" s="27">
        <f t="shared" si="8"/>
        <v>0.37767426705273366</v>
      </c>
      <c r="I83" s="24">
        <f t="shared" si="9"/>
        <v>386.73844946199927</v>
      </c>
    </row>
    <row r="84" spans="1:9" x14ac:dyDescent="0.15">
      <c r="A84" s="31">
        <v>30</v>
      </c>
      <c r="B84" s="31">
        <v>8.4720999999999993</v>
      </c>
      <c r="C84" s="31">
        <v>8.0511999999999997</v>
      </c>
      <c r="D84" s="31">
        <v>7.6321000000000003</v>
      </c>
      <c r="E84" s="26">
        <f t="shared" si="5"/>
        <v>8051.2</v>
      </c>
      <c r="F84" s="23">
        <f t="shared" si="6"/>
        <v>5100</v>
      </c>
      <c r="G84" s="26">
        <f t="shared" si="7"/>
        <v>13151.2</v>
      </c>
      <c r="H84" s="27">
        <f t="shared" si="8"/>
        <v>0.38779731127197514</v>
      </c>
      <c r="I84" s="24">
        <f t="shared" si="9"/>
        <v>397.10444674250255</v>
      </c>
    </row>
    <row r="85" spans="1:9" x14ac:dyDescent="0.15">
      <c r="A85" s="31">
        <v>31</v>
      </c>
      <c r="B85" s="31">
        <v>8.1221999999999994</v>
      </c>
      <c r="C85" s="31">
        <v>7.7153999999999998</v>
      </c>
      <c r="D85" s="31">
        <v>7.3106</v>
      </c>
      <c r="E85" s="26">
        <f t="shared" si="5"/>
        <v>7715.4</v>
      </c>
      <c r="F85" s="23">
        <f t="shared" si="6"/>
        <v>5100</v>
      </c>
      <c r="G85" s="26">
        <f t="shared" si="7"/>
        <v>12815.4</v>
      </c>
      <c r="H85" s="27">
        <f t="shared" si="8"/>
        <v>0.39795870593192567</v>
      </c>
      <c r="I85" s="24">
        <f t="shared" si="9"/>
        <v>407.50971487429189</v>
      </c>
    </row>
    <row r="86" spans="1:9" x14ac:dyDescent="0.15">
      <c r="A86" s="31">
        <v>32</v>
      </c>
      <c r="B86" s="31">
        <v>7.7885999999999997</v>
      </c>
      <c r="C86" s="31">
        <v>7.3952999999999998</v>
      </c>
      <c r="D86" s="31">
        <v>7.0044000000000004</v>
      </c>
      <c r="E86" s="26">
        <f t="shared" si="5"/>
        <v>7395.3</v>
      </c>
      <c r="F86" s="23">
        <f t="shared" si="6"/>
        <v>5100</v>
      </c>
      <c r="G86" s="26">
        <f t="shared" si="7"/>
        <v>12495.3</v>
      </c>
      <c r="H86" s="27">
        <f t="shared" si="8"/>
        <v>0.4081534657031044</v>
      </c>
      <c r="I86" s="24">
        <f t="shared" si="9"/>
        <v>417.94914887997891</v>
      </c>
    </row>
    <row r="87" spans="1:9" x14ac:dyDescent="0.15">
      <c r="A87" s="31">
        <v>33</v>
      </c>
      <c r="B87" s="31">
        <v>7.4705000000000004</v>
      </c>
      <c r="C87" s="31">
        <v>7.0903</v>
      </c>
      <c r="D87" s="31">
        <v>6.7126999999999999</v>
      </c>
      <c r="E87" s="26">
        <f t="shared" si="5"/>
        <v>7090.3</v>
      </c>
      <c r="F87" s="23">
        <f t="shared" si="6"/>
        <v>5100</v>
      </c>
      <c r="G87" s="26">
        <f t="shared" si="7"/>
        <v>12190.3</v>
      </c>
      <c r="H87" s="27">
        <f t="shared" si="8"/>
        <v>0.41836542168773533</v>
      </c>
      <c r="I87" s="24">
        <f t="shared" si="9"/>
        <v>428.40619180824098</v>
      </c>
    </row>
    <row r="88" spans="1:9" x14ac:dyDescent="0.15">
      <c r="A88" s="31">
        <v>34</v>
      </c>
      <c r="B88" s="31">
        <v>7.1669999999999998</v>
      </c>
      <c r="C88" s="31">
        <v>6.7995000000000001</v>
      </c>
      <c r="D88" s="31">
        <v>6.4345999999999997</v>
      </c>
      <c r="E88" s="26">
        <f t="shared" si="5"/>
        <v>6799.5</v>
      </c>
      <c r="F88" s="23">
        <f t="shared" si="6"/>
        <v>5100</v>
      </c>
      <c r="G88" s="26">
        <f t="shared" si="7"/>
        <v>11899.5</v>
      </c>
      <c r="H88" s="27">
        <f t="shared" si="8"/>
        <v>0.42858943653094667</v>
      </c>
      <c r="I88" s="24">
        <f t="shared" si="9"/>
        <v>438.87558300768939</v>
      </c>
    </row>
    <row r="89" spans="1:9" x14ac:dyDescent="0.15">
      <c r="A89" s="31">
        <v>35</v>
      </c>
      <c r="B89" s="31">
        <v>6.8776000000000002</v>
      </c>
      <c r="C89" s="31">
        <v>6.5221</v>
      </c>
      <c r="D89" s="31">
        <v>6.1696</v>
      </c>
      <c r="E89" s="26">
        <f t="shared" si="5"/>
        <v>6522.1</v>
      </c>
      <c r="F89" s="23">
        <f t="shared" si="6"/>
        <v>5100</v>
      </c>
      <c r="G89" s="26">
        <f t="shared" si="7"/>
        <v>11622.1</v>
      </c>
      <c r="H89" s="27">
        <f t="shared" si="8"/>
        <v>0.43881914628165303</v>
      </c>
      <c r="I89" s="24">
        <f t="shared" si="9"/>
        <v>449.3508057924127</v>
      </c>
    </row>
    <row r="90" spans="1:9" x14ac:dyDescent="0.15">
      <c r="A90" s="31">
        <v>36</v>
      </c>
      <c r="B90" s="31">
        <v>6.6013000000000002</v>
      </c>
      <c r="C90" s="31">
        <v>6.2576000000000001</v>
      </c>
      <c r="D90" s="31">
        <v>5.9169</v>
      </c>
      <c r="E90" s="26">
        <f t="shared" si="5"/>
        <v>6257.6</v>
      </c>
      <c r="F90" s="23">
        <f t="shared" si="6"/>
        <v>5100</v>
      </c>
      <c r="G90" s="26">
        <f t="shared" si="7"/>
        <v>11357.6</v>
      </c>
      <c r="H90" s="27">
        <f t="shared" si="8"/>
        <v>0.44903852926674648</v>
      </c>
      <c r="I90" s="24">
        <f t="shared" si="9"/>
        <v>459.81545396914839</v>
      </c>
    </row>
    <row r="91" spans="1:9" x14ac:dyDescent="0.15">
      <c r="A91" s="31">
        <v>37</v>
      </c>
      <c r="B91" s="31">
        <v>6.3376000000000001</v>
      </c>
      <c r="C91" s="31">
        <v>6.0050999999999997</v>
      </c>
      <c r="D91" s="31">
        <v>5.6757999999999997</v>
      </c>
      <c r="E91" s="26">
        <f t="shared" si="5"/>
        <v>6005.0999999999995</v>
      </c>
      <c r="F91" s="23">
        <f t="shared" si="6"/>
        <v>5100</v>
      </c>
      <c r="G91" s="26">
        <f t="shared" si="7"/>
        <v>11105.099999999999</v>
      </c>
      <c r="H91" s="27">
        <f t="shared" si="8"/>
        <v>0.45924845341329668</v>
      </c>
      <c r="I91" s="24">
        <f t="shared" si="9"/>
        <v>470.2704162952158</v>
      </c>
    </row>
    <row r="92" spans="1:9" x14ac:dyDescent="0.15">
      <c r="A92" s="31">
        <v>38</v>
      </c>
      <c r="B92" s="31">
        <v>6.0857999999999999</v>
      </c>
      <c r="C92" s="31">
        <v>5.7641999999999998</v>
      </c>
      <c r="D92" s="31">
        <v>5.4459</v>
      </c>
      <c r="E92" s="26">
        <f t="shared" si="5"/>
        <v>5764.2</v>
      </c>
      <c r="F92" s="23">
        <f t="shared" si="6"/>
        <v>5100</v>
      </c>
      <c r="G92" s="26">
        <f t="shared" si="7"/>
        <v>10864.2</v>
      </c>
      <c r="H92" s="27">
        <f t="shared" si="8"/>
        <v>0.46943171149279284</v>
      </c>
      <c r="I92" s="24">
        <f t="shared" si="9"/>
        <v>480.69807256861986</v>
      </c>
    </row>
    <row r="93" spans="1:9" x14ac:dyDescent="0.15">
      <c r="A93" s="31">
        <v>39</v>
      </c>
      <c r="B93" s="31">
        <v>5.8453999999999997</v>
      </c>
      <c r="C93" s="31">
        <v>5.5342000000000002</v>
      </c>
      <c r="D93" s="31">
        <v>5.2264999999999997</v>
      </c>
      <c r="E93" s="26">
        <f t="shared" si="5"/>
        <v>5534.2</v>
      </c>
      <c r="F93" s="23">
        <f t="shared" si="6"/>
        <v>5100</v>
      </c>
      <c r="G93" s="26">
        <f t="shared" si="7"/>
        <v>10634.2</v>
      </c>
      <c r="H93" s="27">
        <f t="shared" si="8"/>
        <v>0.4795847360403227</v>
      </c>
      <c r="I93" s="24">
        <f t="shared" si="9"/>
        <v>491.09476970529045</v>
      </c>
    </row>
    <row r="94" spans="1:9" x14ac:dyDescent="0.15">
      <c r="A94" s="31">
        <v>40</v>
      </c>
      <c r="B94" s="31">
        <v>5.6157000000000004</v>
      </c>
      <c r="C94" s="31">
        <v>5.3146000000000004</v>
      </c>
      <c r="D94" s="31">
        <v>5.0171000000000001</v>
      </c>
      <c r="E94" s="26">
        <f t="shared" si="5"/>
        <v>5314.6</v>
      </c>
      <c r="F94" s="23">
        <f t="shared" si="6"/>
        <v>5100</v>
      </c>
      <c r="G94" s="26">
        <f t="shared" si="7"/>
        <v>10414.6</v>
      </c>
      <c r="H94" s="27">
        <f t="shared" si="8"/>
        <v>0.48969715591573365</v>
      </c>
      <c r="I94" s="24">
        <f t="shared" si="9"/>
        <v>501.44988765771126</v>
      </c>
    </row>
    <row r="95" spans="1:9" x14ac:dyDescent="0.15">
      <c r="A95" s="31">
        <v>41</v>
      </c>
      <c r="B95" s="31">
        <v>5.3963000000000001</v>
      </c>
      <c r="C95" s="31">
        <v>5.1048999999999998</v>
      </c>
      <c r="D95" s="31">
        <v>4.8170999999999999</v>
      </c>
      <c r="E95" s="26">
        <f t="shared" si="5"/>
        <v>5104.8999999999996</v>
      </c>
      <c r="F95" s="23">
        <f t="shared" si="6"/>
        <v>5100</v>
      </c>
      <c r="G95" s="26">
        <f t="shared" si="7"/>
        <v>10204.9</v>
      </c>
      <c r="H95" s="27">
        <f t="shared" si="8"/>
        <v>0.49975991925447583</v>
      </c>
      <c r="I95" s="24">
        <f t="shared" si="9"/>
        <v>511.75415731658325</v>
      </c>
    </row>
    <row r="96" spans="1:9" x14ac:dyDescent="0.15">
      <c r="A96" s="31">
        <v>42</v>
      </c>
      <c r="B96" s="31">
        <v>5.1864999999999997</v>
      </c>
      <c r="C96" s="31">
        <v>4.9044999999999996</v>
      </c>
      <c r="D96" s="31">
        <v>4.6261999999999999</v>
      </c>
      <c r="E96" s="26">
        <f t="shared" si="5"/>
        <v>4904.5</v>
      </c>
      <c r="F96" s="23">
        <f t="shared" si="6"/>
        <v>5100</v>
      </c>
      <c r="G96" s="26">
        <f t="shared" si="7"/>
        <v>10004.5</v>
      </c>
      <c r="H96" s="27">
        <f t="shared" si="8"/>
        <v>0.50977060322854717</v>
      </c>
      <c r="I96" s="24">
        <f t="shared" si="9"/>
        <v>522.0050977060323</v>
      </c>
    </row>
    <row r="97" spans="1:9" x14ac:dyDescent="0.15">
      <c r="A97" s="31">
        <v>43</v>
      </c>
      <c r="B97" s="31">
        <v>4.9861000000000004</v>
      </c>
      <c r="C97" s="31">
        <v>4.7130000000000001</v>
      </c>
      <c r="D97" s="31">
        <v>4.4438000000000004</v>
      </c>
      <c r="E97" s="26">
        <f t="shared" si="5"/>
        <v>4713</v>
      </c>
      <c r="F97" s="23">
        <f t="shared" si="6"/>
        <v>5100</v>
      </c>
      <c r="G97" s="26">
        <f t="shared" si="7"/>
        <v>9813</v>
      </c>
      <c r="H97" s="27">
        <f t="shared" si="8"/>
        <v>0.51971874044634669</v>
      </c>
      <c r="I97" s="24">
        <f t="shared" si="9"/>
        <v>532.19199021705901</v>
      </c>
    </row>
    <row r="98" spans="1:9" x14ac:dyDescent="0.15">
      <c r="A98" s="31">
        <v>44</v>
      </c>
      <c r="B98" s="31">
        <v>4.7944000000000004</v>
      </c>
      <c r="C98" s="31">
        <v>4.53</v>
      </c>
      <c r="D98" s="31">
        <v>4.2695999999999996</v>
      </c>
      <c r="E98" s="26">
        <f t="shared" si="5"/>
        <v>4530</v>
      </c>
      <c r="F98" s="23">
        <f t="shared" si="6"/>
        <v>5100</v>
      </c>
      <c r="G98" s="26">
        <f t="shared" si="7"/>
        <v>9630</v>
      </c>
      <c r="H98" s="27">
        <f t="shared" si="8"/>
        <v>0.52959501557632394</v>
      </c>
      <c r="I98" s="24">
        <f t="shared" si="9"/>
        <v>542.30529595015571</v>
      </c>
    </row>
    <row r="99" spans="1:9" x14ac:dyDescent="0.15">
      <c r="A99" s="31">
        <v>45</v>
      </c>
      <c r="B99" s="31">
        <v>4.6109999999999998</v>
      </c>
      <c r="C99" s="31">
        <v>4.3551000000000002</v>
      </c>
      <c r="D99" s="31">
        <v>4.1031000000000004</v>
      </c>
      <c r="E99" s="26">
        <f t="shared" si="5"/>
        <v>4355.1000000000004</v>
      </c>
      <c r="F99" s="23">
        <f t="shared" si="6"/>
        <v>5100</v>
      </c>
      <c r="G99" s="26">
        <f t="shared" si="7"/>
        <v>9455.1</v>
      </c>
      <c r="H99" s="27">
        <f t="shared" si="8"/>
        <v>0.53939143954056534</v>
      </c>
      <c r="I99" s="24">
        <f t="shared" si="9"/>
        <v>552.33683408953891</v>
      </c>
    </row>
    <row r="100" spans="1:9" x14ac:dyDescent="0.15">
      <c r="A100" s="31">
        <v>46</v>
      </c>
      <c r="B100" s="31">
        <v>4.4356999999999998</v>
      </c>
      <c r="C100" s="31">
        <v>4.1878000000000002</v>
      </c>
      <c r="D100" s="31">
        <v>3.944</v>
      </c>
      <c r="E100" s="26">
        <f t="shared" si="5"/>
        <v>4187.8</v>
      </c>
      <c r="F100" s="23">
        <f t="shared" si="6"/>
        <v>5100</v>
      </c>
      <c r="G100" s="26">
        <f t="shared" si="7"/>
        <v>9287.7999999999993</v>
      </c>
      <c r="H100" s="27">
        <f t="shared" si="8"/>
        <v>0.54910743125390304</v>
      </c>
      <c r="I100" s="24">
        <f t="shared" si="9"/>
        <v>562.28600960399672</v>
      </c>
    </row>
    <row r="101" spans="1:9" x14ac:dyDescent="0.15">
      <c r="A101" s="31">
        <v>47</v>
      </c>
      <c r="B101" s="31">
        <v>4.2679</v>
      </c>
      <c r="C101" s="31">
        <v>4.0278</v>
      </c>
      <c r="D101" s="31">
        <v>3.7917999999999998</v>
      </c>
      <c r="E101" s="26">
        <f t="shared" si="5"/>
        <v>4027.8</v>
      </c>
      <c r="F101" s="23">
        <f t="shared" si="6"/>
        <v>5100</v>
      </c>
      <c r="G101" s="26">
        <f t="shared" si="7"/>
        <v>9127.7999999999993</v>
      </c>
      <c r="H101" s="27">
        <f t="shared" si="8"/>
        <v>0.55873266285413792</v>
      </c>
      <c r="I101" s="24">
        <f t="shared" si="9"/>
        <v>572.14224676263723</v>
      </c>
    </row>
    <row r="102" spans="1:9" x14ac:dyDescent="0.15">
      <c r="A102" s="31">
        <v>48</v>
      </c>
      <c r="B102" s="31">
        <v>4.1073000000000004</v>
      </c>
      <c r="C102" s="31">
        <v>3.8748</v>
      </c>
      <c r="D102" s="31">
        <v>3.6463000000000001</v>
      </c>
      <c r="E102" s="26">
        <f t="shared" si="5"/>
        <v>3874.8</v>
      </c>
      <c r="F102" s="23">
        <f t="shared" si="6"/>
        <v>5100</v>
      </c>
      <c r="G102" s="26">
        <f t="shared" si="7"/>
        <v>8974.7999999999993</v>
      </c>
      <c r="H102" s="27">
        <f t="shared" si="8"/>
        <v>0.56825778847439501</v>
      </c>
      <c r="I102" s="24">
        <f t="shared" si="9"/>
        <v>581.89597539778049</v>
      </c>
    </row>
    <row r="103" spans="1:9" x14ac:dyDescent="0.15">
      <c r="A103" s="31">
        <v>49</v>
      </c>
      <c r="B103" s="31">
        <v>3.9535999999999998</v>
      </c>
      <c r="C103" s="31">
        <v>3.7282999999999999</v>
      </c>
      <c r="D103" s="31">
        <v>3.5072000000000001</v>
      </c>
      <c r="E103" s="26">
        <f t="shared" si="5"/>
        <v>3728.2999999999997</v>
      </c>
      <c r="F103" s="23">
        <f t="shared" si="6"/>
        <v>5100</v>
      </c>
      <c r="G103" s="26">
        <f t="shared" si="7"/>
        <v>8828.2999999999993</v>
      </c>
      <c r="H103" s="27">
        <f t="shared" si="8"/>
        <v>0.5776876635365813</v>
      </c>
      <c r="I103" s="24">
        <f t="shared" si="9"/>
        <v>591.55216746145925</v>
      </c>
    </row>
    <row r="104" spans="1:9" x14ac:dyDescent="0.15">
      <c r="A104" s="31">
        <v>50</v>
      </c>
      <c r="B104" s="31">
        <v>3.8064</v>
      </c>
      <c r="C104" s="31">
        <v>3.5882000000000001</v>
      </c>
      <c r="D104" s="31">
        <v>3.3740000000000001</v>
      </c>
      <c r="E104" s="26">
        <f t="shared" si="5"/>
        <v>3588.2000000000003</v>
      </c>
      <c r="F104" s="23">
        <f t="shared" si="6"/>
        <v>5100</v>
      </c>
      <c r="G104" s="26">
        <f t="shared" si="7"/>
        <v>8688.2000000000007</v>
      </c>
      <c r="H104" s="27">
        <f t="shared" si="8"/>
        <v>0.58700306162381155</v>
      </c>
      <c r="I104" s="24">
        <f t="shared" si="9"/>
        <v>601.09113510278303</v>
      </c>
    </row>
    <row r="105" spans="1:9" x14ac:dyDescent="0.15">
      <c r="A105" s="31">
        <v>51</v>
      </c>
      <c r="B105" s="31">
        <v>3.6655000000000002</v>
      </c>
      <c r="C105" s="31">
        <v>3.4540000000000002</v>
      </c>
      <c r="D105" s="31">
        <v>3.2465999999999999</v>
      </c>
      <c r="E105" s="26">
        <f t="shared" si="5"/>
        <v>3454</v>
      </c>
      <c r="F105" s="23">
        <f t="shared" si="6"/>
        <v>5100</v>
      </c>
      <c r="G105" s="26">
        <f t="shared" si="7"/>
        <v>8554</v>
      </c>
      <c r="H105" s="27">
        <f t="shared" si="8"/>
        <v>0.59621229833995792</v>
      </c>
      <c r="I105" s="24">
        <f t="shared" si="9"/>
        <v>610.52139350011691</v>
      </c>
    </row>
    <row r="106" spans="1:9" x14ac:dyDescent="0.15">
      <c r="A106" s="31">
        <v>52</v>
      </c>
      <c r="B106" s="31">
        <v>3.5305</v>
      </c>
      <c r="C106" s="31">
        <v>3.3254999999999999</v>
      </c>
      <c r="D106" s="31">
        <v>3.1246999999999998</v>
      </c>
      <c r="E106" s="26">
        <f t="shared" si="5"/>
        <v>3325.5</v>
      </c>
      <c r="F106" s="23">
        <f t="shared" si="6"/>
        <v>5100</v>
      </c>
      <c r="G106" s="26">
        <f t="shared" si="7"/>
        <v>8425.5</v>
      </c>
      <c r="H106" s="27">
        <f t="shared" si="8"/>
        <v>0.60530532312622398</v>
      </c>
      <c r="I106" s="24">
        <f t="shared" si="9"/>
        <v>619.83265088125336</v>
      </c>
    </row>
    <row r="107" spans="1:9" x14ac:dyDescent="0.15">
      <c r="A107" s="31">
        <v>53</v>
      </c>
      <c r="B107" s="31">
        <v>3.4011</v>
      </c>
      <c r="C107" s="31">
        <v>3.2025000000000001</v>
      </c>
      <c r="D107" s="31">
        <v>3.0078999999999998</v>
      </c>
      <c r="E107" s="26">
        <f t="shared" si="5"/>
        <v>3202.5</v>
      </c>
      <c r="F107" s="23">
        <f t="shared" si="6"/>
        <v>5100</v>
      </c>
      <c r="G107" s="26">
        <f t="shared" si="7"/>
        <v>8302.5</v>
      </c>
      <c r="H107" s="27">
        <f t="shared" si="8"/>
        <v>0.61427280939476059</v>
      </c>
      <c r="I107" s="24">
        <f t="shared" si="9"/>
        <v>629.01535682023484</v>
      </c>
    </row>
    <row r="108" spans="1:9" x14ac:dyDescent="0.15">
      <c r="A108" s="31">
        <v>54</v>
      </c>
      <c r="B108" s="31">
        <v>3.2772000000000001</v>
      </c>
      <c r="C108" s="31">
        <v>3.0846</v>
      </c>
      <c r="D108" s="31">
        <v>2.8961000000000001</v>
      </c>
      <c r="E108" s="26">
        <f t="shared" si="5"/>
        <v>3084.6</v>
      </c>
      <c r="F108" s="23">
        <f t="shared" si="6"/>
        <v>5100</v>
      </c>
      <c r="G108" s="26">
        <f t="shared" si="7"/>
        <v>8184.6</v>
      </c>
      <c r="H108" s="27">
        <f t="shared" si="8"/>
        <v>0.62312147203284218</v>
      </c>
      <c r="I108" s="24">
        <f t="shared" si="9"/>
        <v>638.0763873616304</v>
      </c>
    </row>
    <row r="109" spans="1:9" x14ac:dyDescent="0.15">
      <c r="A109" s="31">
        <v>55</v>
      </c>
      <c r="B109" s="31">
        <v>3.1583999999999999</v>
      </c>
      <c r="C109" s="31">
        <v>2.9716999999999998</v>
      </c>
      <c r="D109" s="31">
        <v>2.7890999999999999</v>
      </c>
      <c r="E109" s="26">
        <f t="shared" si="5"/>
        <v>2971.7</v>
      </c>
      <c r="F109" s="23">
        <f t="shared" si="6"/>
        <v>5100</v>
      </c>
      <c r="G109" s="26">
        <f t="shared" si="7"/>
        <v>8071.7</v>
      </c>
      <c r="H109" s="27">
        <f t="shared" si="8"/>
        <v>0.6318371594583545</v>
      </c>
      <c r="I109" s="24">
        <f t="shared" si="9"/>
        <v>647.00125128535501</v>
      </c>
    </row>
    <row r="110" spans="1:9" x14ac:dyDescent="0.15">
      <c r="A110" s="31">
        <v>56</v>
      </c>
      <c r="B110" s="31">
        <v>3.0445000000000002</v>
      </c>
      <c r="C110" s="31">
        <v>2.8635000000000002</v>
      </c>
      <c r="D110" s="31">
        <v>2.6865000000000001</v>
      </c>
      <c r="E110" s="26">
        <f t="shared" si="5"/>
        <v>2863.5</v>
      </c>
      <c r="F110" s="23">
        <f t="shared" si="6"/>
        <v>5100</v>
      </c>
      <c r="G110" s="26">
        <f t="shared" si="7"/>
        <v>7963.5</v>
      </c>
      <c r="H110" s="27">
        <f t="shared" si="8"/>
        <v>0.64042192503296291</v>
      </c>
      <c r="I110" s="24">
        <f t="shared" si="9"/>
        <v>655.79205123375402</v>
      </c>
    </row>
    <row r="111" spans="1:9" x14ac:dyDescent="0.15">
      <c r="A111" s="31">
        <v>57</v>
      </c>
      <c r="B111" s="31">
        <v>2.9352999999999998</v>
      </c>
      <c r="C111" s="31">
        <v>2.7597</v>
      </c>
      <c r="D111" s="31">
        <v>2.5882000000000001</v>
      </c>
      <c r="E111" s="26">
        <f t="shared" si="5"/>
        <v>2759.7</v>
      </c>
      <c r="F111" s="23">
        <f t="shared" si="6"/>
        <v>5100</v>
      </c>
      <c r="G111" s="26">
        <f t="shared" si="7"/>
        <v>7859.7</v>
      </c>
      <c r="H111" s="27">
        <f t="shared" si="8"/>
        <v>0.64887972823390205</v>
      </c>
      <c r="I111" s="24">
        <f t="shared" si="9"/>
        <v>664.4528417115157</v>
      </c>
    </row>
    <row r="112" spans="1:9" x14ac:dyDescent="0.15">
      <c r="A112" s="31">
        <v>58</v>
      </c>
      <c r="B112" s="31">
        <v>2.8304999999999998</v>
      </c>
      <c r="C112" s="31">
        <v>2.6602999999999999</v>
      </c>
      <c r="D112" s="31">
        <v>2.4940000000000002</v>
      </c>
      <c r="E112" s="26">
        <f t="shared" si="5"/>
        <v>2660.2999999999997</v>
      </c>
      <c r="F112" s="23">
        <f t="shared" si="6"/>
        <v>5100</v>
      </c>
      <c r="G112" s="26">
        <f t="shared" si="7"/>
        <v>7760.2999999999993</v>
      </c>
      <c r="H112" s="27">
        <f t="shared" si="8"/>
        <v>0.6571910879734032</v>
      </c>
      <c r="I112" s="24">
        <f t="shared" si="9"/>
        <v>672.96367408476488</v>
      </c>
    </row>
    <row r="113" spans="1:9" x14ac:dyDescent="0.15">
      <c r="A113" s="31">
        <v>59</v>
      </c>
      <c r="B113" s="31">
        <v>2.73</v>
      </c>
      <c r="C113" s="31">
        <v>2.5649000000000002</v>
      </c>
      <c r="D113" s="31">
        <v>2.4037000000000002</v>
      </c>
      <c r="E113" s="26">
        <f t="shared" si="5"/>
        <v>2564.9</v>
      </c>
      <c r="F113" s="23">
        <f t="shared" si="6"/>
        <v>5100</v>
      </c>
      <c r="G113" s="26">
        <f t="shared" si="7"/>
        <v>7664.9</v>
      </c>
      <c r="H113" s="27">
        <f t="shared" si="8"/>
        <v>0.66537071586061136</v>
      </c>
      <c r="I113" s="24">
        <f t="shared" si="9"/>
        <v>681.33961304126603</v>
      </c>
    </row>
    <row r="114" spans="1:9" x14ac:dyDescent="0.15">
      <c r="A114" s="31">
        <v>60</v>
      </c>
      <c r="B114" s="31">
        <v>2.6335999999999999</v>
      </c>
      <c r="C114" s="31">
        <v>2.4733999999999998</v>
      </c>
      <c r="D114" s="31">
        <v>2.3170999999999999</v>
      </c>
      <c r="E114" s="26">
        <f t="shared" si="5"/>
        <v>2473.3999999999996</v>
      </c>
      <c r="F114" s="23">
        <f t="shared" si="6"/>
        <v>5100</v>
      </c>
      <c r="G114" s="26">
        <f t="shared" si="7"/>
        <v>7573.4</v>
      </c>
      <c r="H114" s="27">
        <f t="shared" si="8"/>
        <v>0.67340956505664562</v>
      </c>
      <c r="I114" s="24">
        <f t="shared" si="9"/>
        <v>689.57139461800512</v>
      </c>
    </row>
    <row r="115" spans="1:9" x14ac:dyDescent="0.15">
      <c r="A115" s="31">
        <v>61</v>
      </c>
      <c r="B115" s="31">
        <v>2.5411000000000001</v>
      </c>
      <c r="C115" s="31">
        <v>2.3856000000000002</v>
      </c>
      <c r="D115" s="31">
        <v>2.2341000000000002</v>
      </c>
      <c r="E115" s="26">
        <f t="shared" si="5"/>
        <v>2385.6000000000004</v>
      </c>
      <c r="F115" s="23">
        <f t="shared" si="6"/>
        <v>5100</v>
      </c>
      <c r="G115" s="26">
        <f t="shared" si="7"/>
        <v>7485.6</v>
      </c>
      <c r="H115" s="27">
        <f t="shared" si="8"/>
        <v>0.68130811157422244</v>
      </c>
      <c r="I115" s="24">
        <f t="shared" si="9"/>
        <v>697.65950625200378</v>
      </c>
    </row>
    <row r="116" spans="1:9" x14ac:dyDescent="0.15">
      <c r="A116" s="31">
        <v>62</v>
      </c>
      <c r="B116" s="31">
        <v>2.4523000000000001</v>
      </c>
      <c r="C116" s="31">
        <v>2.3014000000000001</v>
      </c>
      <c r="D116" s="31">
        <v>2.1545000000000001</v>
      </c>
      <c r="E116" s="26">
        <f t="shared" si="5"/>
        <v>2301.4</v>
      </c>
      <c r="F116" s="23">
        <f t="shared" si="6"/>
        <v>5100</v>
      </c>
      <c r="G116" s="26">
        <f t="shared" si="7"/>
        <v>7401.4</v>
      </c>
      <c r="H116" s="27">
        <f t="shared" si="8"/>
        <v>0.68905882670846064</v>
      </c>
      <c r="I116" s="24">
        <f t="shared" si="9"/>
        <v>705.59623854946369</v>
      </c>
    </row>
    <row r="117" spans="1:9" x14ac:dyDescent="0.15">
      <c r="A117" s="31">
        <v>63</v>
      </c>
      <c r="B117" s="31">
        <v>2.367</v>
      </c>
      <c r="C117" s="31">
        <v>2.2206000000000001</v>
      </c>
      <c r="D117" s="31">
        <v>2.0781000000000001</v>
      </c>
      <c r="E117" s="26">
        <f t="shared" si="5"/>
        <v>2220.6</v>
      </c>
      <c r="F117" s="23">
        <f t="shared" si="6"/>
        <v>5100</v>
      </c>
      <c r="G117" s="26">
        <f t="shared" si="7"/>
        <v>7320.6</v>
      </c>
      <c r="H117" s="27">
        <f t="shared" si="8"/>
        <v>0.69666420785181538</v>
      </c>
      <c r="I117" s="24">
        <f t="shared" si="9"/>
        <v>713.38414884025894</v>
      </c>
    </row>
    <row r="118" spans="1:9" x14ac:dyDescent="0.15">
      <c r="A118" s="31">
        <v>64</v>
      </c>
      <c r="B118" s="31">
        <v>2.2850999999999999</v>
      </c>
      <c r="C118" s="31">
        <v>2.1431</v>
      </c>
      <c r="D118" s="31">
        <v>2.0047999999999999</v>
      </c>
      <c r="E118" s="26">
        <f t="shared" si="5"/>
        <v>2143.1</v>
      </c>
      <c r="F118" s="23">
        <f t="shared" si="6"/>
        <v>5100</v>
      </c>
      <c r="G118" s="26">
        <f t="shared" si="7"/>
        <v>7243.1</v>
      </c>
      <c r="H118" s="27">
        <f t="shared" si="8"/>
        <v>0.70411840234153877</v>
      </c>
      <c r="I118" s="24">
        <f t="shared" si="9"/>
        <v>721.0172439977357</v>
      </c>
    </row>
    <row r="119" spans="1:9" x14ac:dyDescent="0.15">
      <c r="A119" s="31">
        <v>65</v>
      </c>
      <c r="B119" s="31">
        <v>2.2065000000000001</v>
      </c>
      <c r="C119" s="31">
        <v>2.0686</v>
      </c>
      <c r="D119" s="31">
        <v>1.9343999999999999</v>
      </c>
      <c r="E119" s="26">
        <f t="shared" si="5"/>
        <v>2068.6</v>
      </c>
      <c r="F119" s="23">
        <f t="shared" si="6"/>
        <v>5100</v>
      </c>
      <c r="G119" s="26">
        <f t="shared" si="7"/>
        <v>7168.6</v>
      </c>
      <c r="H119" s="27">
        <f t="shared" si="8"/>
        <v>0.71143598471110114</v>
      </c>
      <c r="I119" s="24">
        <f t="shared" si="9"/>
        <v>728.51044834416757</v>
      </c>
    </row>
    <row r="120" spans="1:9" x14ac:dyDescent="0.15">
      <c r="A120" s="31">
        <v>66</v>
      </c>
      <c r="B120" s="31">
        <v>2.1309</v>
      </c>
      <c r="C120" s="31">
        <v>1.9970000000000001</v>
      </c>
      <c r="D120" s="31">
        <v>1.8669</v>
      </c>
      <c r="E120" s="26">
        <f t="shared" si="5"/>
        <v>1997</v>
      </c>
      <c r="F120" s="23">
        <f t="shared" si="6"/>
        <v>5100</v>
      </c>
      <c r="G120" s="26">
        <f t="shared" si="7"/>
        <v>7097</v>
      </c>
      <c r="H120" s="27">
        <f t="shared" si="8"/>
        <v>0.71861349866140622</v>
      </c>
      <c r="I120" s="24">
        <f t="shared" si="9"/>
        <v>735.86022262927997</v>
      </c>
    </row>
    <row r="121" spans="1:9" x14ac:dyDescent="0.15">
      <c r="A121" s="31">
        <v>67</v>
      </c>
      <c r="B121" s="31">
        <v>2.0583999999999998</v>
      </c>
      <c r="C121" s="31">
        <v>1.9282999999999999</v>
      </c>
      <c r="D121" s="31">
        <v>1.802</v>
      </c>
      <c r="E121" s="26">
        <f t="shared" si="5"/>
        <v>1928.3</v>
      </c>
      <c r="F121" s="23">
        <f t="shared" si="6"/>
        <v>5100</v>
      </c>
      <c r="G121" s="26">
        <f t="shared" si="7"/>
        <v>7028.3</v>
      </c>
      <c r="H121" s="27">
        <f t="shared" si="8"/>
        <v>0.72563777869470569</v>
      </c>
      <c r="I121" s="24">
        <f t="shared" si="9"/>
        <v>743.05308538337863</v>
      </c>
    </row>
    <row r="122" spans="1:9" x14ac:dyDescent="0.15">
      <c r="A122" s="31">
        <v>68</v>
      </c>
      <c r="B122" s="31">
        <v>1.9885999999999999</v>
      </c>
      <c r="C122" s="31">
        <v>1.8623000000000001</v>
      </c>
      <c r="D122" s="31">
        <v>1.7397</v>
      </c>
      <c r="E122" s="26">
        <f t="shared" si="5"/>
        <v>1862.3</v>
      </c>
      <c r="F122" s="23">
        <f t="shared" si="6"/>
        <v>5100</v>
      </c>
      <c r="G122" s="26">
        <f t="shared" si="7"/>
        <v>6962.3</v>
      </c>
      <c r="H122" s="27">
        <f t="shared" si="8"/>
        <v>0.73251655343780075</v>
      </c>
      <c r="I122" s="24">
        <f t="shared" si="9"/>
        <v>750.09695072030797</v>
      </c>
    </row>
    <row r="123" spans="1:9" x14ac:dyDescent="0.15">
      <c r="A123" s="31">
        <v>69</v>
      </c>
      <c r="B123" s="31">
        <v>1.9216</v>
      </c>
      <c r="C123" s="31">
        <v>1.7988999999999999</v>
      </c>
      <c r="D123" s="31">
        <v>1.6798999999999999</v>
      </c>
      <c r="E123" s="26">
        <f t="shared" si="5"/>
        <v>1798.8999999999999</v>
      </c>
      <c r="F123" s="23">
        <f t="shared" si="6"/>
        <v>5100</v>
      </c>
      <c r="G123" s="26">
        <f t="shared" si="7"/>
        <v>6898.9</v>
      </c>
      <c r="H123" s="27">
        <f t="shared" si="8"/>
        <v>0.73924828595863112</v>
      </c>
      <c r="I123" s="24">
        <f t="shared" si="9"/>
        <v>756.99024482163827</v>
      </c>
    </row>
    <row r="124" spans="1:9" x14ac:dyDescent="0.15">
      <c r="A124" s="31">
        <v>70</v>
      </c>
      <c r="B124" s="31">
        <v>1.8571</v>
      </c>
      <c r="C124" s="31">
        <v>1.738</v>
      </c>
      <c r="D124" s="31">
        <v>1.6225000000000001</v>
      </c>
      <c r="E124" s="26">
        <f t="shared" si="5"/>
        <v>1738</v>
      </c>
      <c r="F124" s="23">
        <f t="shared" si="6"/>
        <v>5100</v>
      </c>
      <c r="G124" s="26">
        <f t="shared" si="7"/>
        <v>6838</v>
      </c>
      <c r="H124" s="27">
        <f t="shared" si="8"/>
        <v>0.74583211465340737</v>
      </c>
      <c r="I124" s="24">
        <f t="shared" si="9"/>
        <v>763.73208540508915</v>
      </c>
    </row>
    <row r="125" spans="1:9" x14ac:dyDescent="0.15">
      <c r="A125" s="31">
        <v>71</v>
      </c>
      <c r="B125" s="31">
        <v>1.7950999999999999</v>
      </c>
      <c r="C125" s="31">
        <v>1.6794</v>
      </c>
      <c r="D125" s="31">
        <v>1.5671999999999999</v>
      </c>
      <c r="E125" s="26">
        <f t="shared" si="5"/>
        <v>1679.4</v>
      </c>
      <c r="F125" s="23">
        <f t="shared" si="6"/>
        <v>5100</v>
      </c>
      <c r="G125" s="26">
        <f t="shared" si="7"/>
        <v>6779.4</v>
      </c>
      <c r="H125" s="27">
        <f t="shared" si="8"/>
        <v>0.75227896274006556</v>
      </c>
      <c r="I125" s="24">
        <f t="shared" si="9"/>
        <v>770.33365784582713</v>
      </c>
    </row>
    <row r="126" spans="1:9" x14ac:dyDescent="0.15">
      <c r="A126" s="31">
        <v>72</v>
      </c>
      <c r="B126" s="31">
        <v>1.7355</v>
      </c>
      <c r="C126" s="31">
        <v>1.6231</v>
      </c>
      <c r="D126" s="31">
        <v>1.5142</v>
      </c>
      <c r="E126" s="26">
        <f t="shared" si="5"/>
        <v>1623.1</v>
      </c>
      <c r="F126" s="23">
        <f t="shared" si="6"/>
        <v>5100</v>
      </c>
      <c r="G126" s="26">
        <f t="shared" si="7"/>
        <v>6723.1</v>
      </c>
      <c r="H126" s="27">
        <f t="shared" si="8"/>
        <v>0.75857863188112618</v>
      </c>
      <c r="I126" s="24">
        <f t="shared" si="9"/>
        <v>776.7845190462732</v>
      </c>
    </row>
    <row r="127" spans="1:9" x14ac:dyDescent="0.15">
      <c r="A127" s="31">
        <v>73</v>
      </c>
      <c r="B127" s="31">
        <v>1.6781999999999999</v>
      </c>
      <c r="C127" s="31">
        <v>1.5689</v>
      </c>
      <c r="D127" s="31">
        <v>1.4631000000000001</v>
      </c>
      <c r="E127" s="26">
        <f t="shared" si="5"/>
        <v>1568.8999999999999</v>
      </c>
      <c r="F127" s="23">
        <f t="shared" si="6"/>
        <v>5100</v>
      </c>
      <c r="G127" s="26">
        <f t="shared" si="7"/>
        <v>6668.9</v>
      </c>
      <c r="H127" s="27">
        <f t="shared" si="8"/>
        <v>0.76474381082337417</v>
      </c>
      <c r="I127" s="24">
        <f t="shared" si="9"/>
        <v>783.09766228313515</v>
      </c>
    </row>
    <row r="128" spans="1:9" x14ac:dyDescent="0.15">
      <c r="A128" s="31">
        <v>74</v>
      </c>
      <c r="B128" s="31">
        <v>1.623</v>
      </c>
      <c r="C128" s="31">
        <v>1.5167999999999999</v>
      </c>
      <c r="D128" s="31">
        <v>1.4140999999999999</v>
      </c>
      <c r="E128" s="26">
        <f t="shared" si="5"/>
        <v>1516.8</v>
      </c>
      <c r="F128" s="23">
        <f t="shared" si="6"/>
        <v>5100</v>
      </c>
      <c r="G128" s="26">
        <f t="shared" si="7"/>
        <v>6616.8</v>
      </c>
      <c r="H128" s="27">
        <f t="shared" si="8"/>
        <v>0.77076532462821901</v>
      </c>
      <c r="I128" s="24">
        <f t="shared" si="9"/>
        <v>789.26369241929626</v>
      </c>
    </row>
    <row r="129" spans="1:9" x14ac:dyDescent="0.15">
      <c r="A129" s="31">
        <v>75</v>
      </c>
      <c r="B129" s="31">
        <v>1.5699000000000001</v>
      </c>
      <c r="C129" s="31">
        <v>1.4666999999999999</v>
      </c>
      <c r="D129" s="31">
        <v>1.3669</v>
      </c>
      <c r="E129" s="26">
        <f t="shared" si="5"/>
        <v>1466.6999999999998</v>
      </c>
      <c r="F129" s="23">
        <f t="shared" si="6"/>
        <v>5100</v>
      </c>
      <c r="G129" s="26">
        <f t="shared" si="7"/>
        <v>6566.7</v>
      </c>
      <c r="H129" s="27">
        <f t="shared" si="8"/>
        <v>0.77664580382840698</v>
      </c>
      <c r="I129" s="24">
        <f t="shared" si="9"/>
        <v>795.28530312028875</v>
      </c>
    </row>
    <row r="130" spans="1:9" x14ac:dyDescent="0.15">
      <c r="A130" s="31">
        <v>76</v>
      </c>
      <c r="B130" s="31">
        <v>1.5187999999999999</v>
      </c>
      <c r="C130" s="31">
        <v>1.4185000000000001</v>
      </c>
      <c r="D130" s="31">
        <v>1.3214999999999999</v>
      </c>
      <c r="E130" s="26">
        <f t="shared" si="5"/>
        <v>1418.5</v>
      </c>
      <c r="F130" s="23">
        <f t="shared" si="6"/>
        <v>5100</v>
      </c>
      <c r="G130" s="26">
        <f t="shared" si="7"/>
        <v>6518.5</v>
      </c>
      <c r="H130" s="27">
        <f t="shared" si="8"/>
        <v>0.78238858633121122</v>
      </c>
      <c r="I130" s="24">
        <f t="shared" si="9"/>
        <v>801.16591240316029</v>
      </c>
    </row>
    <row r="131" spans="1:9" x14ac:dyDescent="0.15">
      <c r="A131" s="31">
        <v>77</v>
      </c>
      <c r="B131" s="31">
        <v>1.4697</v>
      </c>
      <c r="C131" s="31">
        <v>1.3722000000000001</v>
      </c>
      <c r="D131" s="31">
        <v>1.2779</v>
      </c>
      <c r="E131" s="26">
        <f t="shared" si="5"/>
        <v>1372.2</v>
      </c>
      <c r="F131" s="23">
        <f t="shared" si="6"/>
        <v>5100</v>
      </c>
      <c r="G131" s="26">
        <f t="shared" si="7"/>
        <v>6472.2</v>
      </c>
      <c r="H131" s="27">
        <f t="shared" si="8"/>
        <v>0.7879855381477705</v>
      </c>
      <c r="I131" s="24">
        <f t="shared" si="9"/>
        <v>806.897191063317</v>
      </c>
    </row>
    <row r="132" spans="1:9" x14ac:dyDescent="0.15">
      <c r="A132" s="31">
        <v>78</v>
      </c>
      <c r="B132" s="31">
        <v>1.4222999999999999</v>
      </c>
      <c r="C132" s="31">
        <v>1.3274999999999999</v>
      </c>
      <c r="D132" s="31">
        <v>1.2359</v>
      </c>
      <c r="E132" s="26">
        <f t="shared" ref="E132:E195" si="10">C132*1000</f>
        <v>1327.5</v>
      </c>
      <c r="F132" s="23">
        <f t="shared" ref="F132:F195" si="11">F131</f>
        <v>5100</v>
      </c>
      <c r="G132" s="26">
        <f t="shared" ref="G132:G195" si="12">E132+F132</f>
        <v>6427.5</v>
      </c>
      <c r="H132" s="27">
        <f t="shared" ref="H132:H195" si="13">F132/G132</f>
        <v>0.79346557759626601</v>
      </c>
      <c r="I132" s="24">
        <f t="shared" ref="I132:I195" si="14">H132*I$3</f>
        <v>812.5087514585764</v>
      </c>
    </row>
    <row r="133" spans="1:9" x14ac:dyDescent="0.15">
      <c r="A133" s="31">
        <v>79</v>
      </c>
      <c r="B133" s="31">
        <v>1.3767</v>
      </c>
      <c r="C133" s="31">
        <v>1.2845</v>
      </c>
      <c r="D133" s="31">
        <v>1.1955</v>
      </c>
      <c r="E133" s="26">
        <f t="shared" si="10"/>
        <v>1284.5</v>
      </c>
      <c r="F133" s="23">
        <f t="shared" si="11"/>
        <v>5100</v>
      </c>
      <c r="G133" s="26">
        <f t="shared" si="12"/>
        <v>6384.5</v>
      </c>
      <c r="H133" s="27">
        <f t="shared" si="13"/>
        <v>0.79880961704127185</v>
      </c>
      <c r="I133" s="24">
        <f t="shared" si="14"/>
        <v>817.98104785026237</v>
      </c>
    </row>
    <row r="134" spans="1:9" x14ac:dyDescent="0.15">
      <c r="A134" s="31">
        <v>80</v>
      </c>
      <c r="B134" s="31">
        <v>1.3328</v>
      </c>
      <c r="C134" s="31">
        <v>1.2431000000000001</v>
      </c>
      <c r="D134" s="31">
        <v>1.1566000000000001</v>
      </c>
      <c r="E134" s="26">
        <f t="shared" si="10"/>
        <v>1243.1000000000001</v>
      </c>
      <c r="F134" s="23">
        <f t="shared" si="11"/>
        <v>5100</v>
      </c>
      <c r="G134" s="26">
        <f t="shared" si="12"/>
        <v>6343.1</v>
      </c>
      <c r="H134" s="27">
        <f t="shared" si="13"/>
        <v>0.80402326937932556</v>
      </c>
      <c r="I134" s="24">
        <f t="shared" si="14"/>
        <v>823.31982784442937</v>
      </c>
    </row>
    <row r="135" spans="1:9" x14ac:dyDescent="0.15">
      <c r="A135" s="31">
        <v>81</v>
      </c>
      <c r="B135" s="31">
        <v>1.2905</v>
      </c>
      <c r="C135" s="31">
        <v>1.2033</v>
      </c>
      <c r="D135" s="31">
        <v>1.1192</v>
      </c>
      <c r="E135" s="26">
        <f t="shared" si="10"/>
        <v>1203.3</v>
      </c>
      <c r="F135" s="23">
        <f t="shared" si="11"/>
        <v>5100</v>
      </c>
      <c r="G135" s="26">
        <f t="shared" si="12"/>
        <v>6303.3</v>
      </c>
      <c r="H135" s="27">
        <f t="shared" si="13"/>
        <v>0.80909999524058829</v>
      </c>
      <c r="I135" s="24">
        <f t="shared" si="14"/>
        <v>828.51839512636241</v>
      </c>
    </row>
    <row r="136" spans="1:9" x14ac:dyDescent="0.15">
      <c r="A136" s="31">
        <v>82</v>
      </c>
      <c r="B136" s="31">
        <v>1.2497</v>
      </c>
      <c r="C136" s="31">
        <v>1.1649</v>
      </c>
      <c r="D136" s="31">
        <v>1.0831</v>
      </c>
      <c r="E136" s="26">
        <f t="shared" si="10"/>
        <v>1164.9000000000001</v>
      </c>
      <c r="F136" s="23">
        <f t="shared" si="11"/>
        <v>5100</v>
      </c>
      <c r="G136" s="26">
        <f t="shared" si="12"/>
        <v>6264.9</v>
      </c>
      <c r="H136" s="27">
        <f t="shared" si="13"/>
        <v>0.81405928267011451</v>
      </c>
      <c r="I136" s="24">
        <f t="shared" si="14"/>
        <v>833.59670545419726</v>
      </c>
    </row>
    <row r="137" spans="1:9" x14ac:dyDescent="0.15">
      <c r="A137" s="31">
        <v>83</v>
      </c>
      <c r="B137" s="31">
        <v>1.2104999999999999</v>
      </c>
      <c r="C137" s="31">
        <v>1.1278999999999999</v>
      </c>
      <c r="D137" s="31">
        <v>1.0484</v>
      </c>
      <c r="E137" s="26">
        <f t="shared" si="10"/>
        <v>1127.8999999999999</v>
      </c>
      <c r="F137" s="23">
        <f t="shared" si="11"/>
        <v>5100</v>
      </c>
      <c r="G137" s="26">
        <f t="shared" si="12"/>
        <v>6227.9</v>
      </c>
      <c r="H137" s="27">
        <f t="shared" si="13"/>
        <v>0.81889561489426621</v>
      </c>
      <c r="I137" s="24">
        <f t="shared" si="14"/>
        <v>838.5491096517286</v>
      </c>
    </row>
    <row r="138" spans="1:9" x14ac:dyDescent="0.15">
      <c r="A138" s="31">
        <v>84</v>
      </c>
      <c r="B138" s="31">
        <v>1.1726000000000001</v>
      </c>
      <c r="C138" s="31">
        <v>1.0923</v>
      </c>
      <c r="D138" s="31">
        <v>1.0149999999999999</v>
      </c>
      <c r="E138" s="26">
        <f t="shared" si="10"/>
        <v>1092.3</v>
      </c>
      <c r="F138" s="23">
        <f t="shared" si="11"/>
        <v>5100</v>
      </c>
      <c r="G138" s="26">
        <f t="shared" si="12"/>
        <v>6192.3</v>
      </c>
      <c r="H138" s="27">
        <f t="shared" si="13"/>
        <v>0.82360350758199696</v>
      </c>
      <c r="I138" s="24">
        <f t="shared" si="14"/>
        <v>843.36999176396489</v>
      </c>
    </row>
    <row r="139" spans="1:9" x14ac:dyDescent="0.15">
      <c r="A139" s="31">
        <v>85</v>
      </c>
      <c r="B139" s="31">
        <v>1.1361000000000001</v>
      </c>
      <c r="C139" s="31">
        <v>1.0580000000000001</v>
      </c>
      <c r="D139" s="31">
        <v>0.98280000000000001</v>
      </c>
      <c r="E139" s="26">
        <f t="shared" si="10"/>
        <v>1058</v>
      </c>
      <c r="F139" s="23">
        <f t="shared" si="11"/>
        <v>5100</v>
      </c>
      <c r="G139" s="26">
        <f t="shared" si="12"/>
        <v>6158</v>
      </c>
      <c r="H139" s="27">
        <f t="shared" si="13"/>
        <v>0.82819097109451123</v>
      </c>
      <c r="I139" s="24">
        <f t="shared" si="14"/>
        <v>848.0675544007795</v>
      </c>
    </row>
    <row r="140" spans="1:9" x14ac:dyDescent="0.15">
      <c r="A140" s="31">
        <v>86</v>
      </c>
      <c r="B140" s="31">
        <v>1.1009</v>
      </c>
      <c r="C140" s="31">
        <v>1.0248999999999999</v>
      </c>
      <c r="D140" s="31">
        <v>0.95169999999999999</v>
      </c>
      <c r="E140" s="26">
        <f t="shared" si="10"/>
        <v>1024.8999999999999</v>
      </c>
      <c r="F140" s="23">
        <f t="shared" si="11"/>
        <v>5100</v>
      </c>
      <c r="G140" s="26">
        <f t="shared" si="12"/>
        <v>6124.9</v>
      </c>
      <c r="H140" s="27">
        <f t="shared" si="13"/>
        <v>0.83266665578213528</v>
      </c>
      <c r="I140" s="24">
        <f t="shared" si="14"/>
        <v>852.65065552090653</v>
      </c>
    </row>
    <row r="141" spans="1:9" x14ac:dyDescent="0.15">
      <c r="A141" s="31">
        <v>87</v>
      </c>
      <c r="B141" s="31">
        <v>1.0669999999999999</v>
      </c>
      <c r="C141" s="31">
        <v>0.99299999999999999</v>
      </c>
      <c r="D141" s="31">
        <v>0.92179999999999995</v>
      </c>
      <c r="E141" s="26">
        <f t="shared" si="10"/>
        <v>993</v>
      </c>
      <c r="F141" s="23">
        <f t="shared" si="11"/>
        <v>5100</v>
      </c>
      <c r="G141" s="26">
        <f t="shared" si="12"/>
        <v>6093</v>
      </c>
      <c r="H141" s="27">
        <f t="shared" si="13"/>
        <v>0.83702609551944851</v>
      </c>
      <c r="I141" s="24">
        <f t="shared" si="14"/>
        <v>857.11472181191527</v>
      </c>
    </row>
    <row r="142" spans="1:9" x14ac:dyDescent="0.15">
      <c r="A142" s="31">
        <v>88</v>
      </c>
      <c r="B142" s="31">
        <v>1.0343</v>
      </c>
      <c r="C142" s="31">
        <v>0.96230000000000004</v>
      </c>
      <c r="D142" s="31">
        <v>0.89300000000000002</v>
      </c>
      <c r="E142" s="26">
        <f t="shared" si="10"/>
        <v>962.30000000000007</v>
      </c>
      <c r="F142" s="23">
        <f t="shared" si="11"/>
        <v>5100</v>
      </c>
      <c r="G142" s="26">
        <f t="shared" si="12"/>
        <v>6062.3</v>
      </c>
      <c r="H142" s="27">
        <f t="shared" si="13"/>
        <v>0.84126486646982168</v>
      </c>
      <c r="I142" s="24">
        <f t="shared" si="14"/>
        <v>861.4552232650974</v>
      </c>
    </row>
    <row r="143" spans="1:9" x14ac:dyDescent="0.15">
      <c r="A143" s="31">
        <v>89</v>
      </c>
      <c r="B143" s="31">
        <v>1.0027999999999999</v>
      </c>
      <c r="C143" s="31">
        <v>0.93259999999999998</v>
      </c>
      <c r="D143" s="31">
        <v>0.86519999999999997</v>
      </c>
      <c r="E143" s="26">
        <f t="shared" si="10"/>
        <v>932.6</v>
      </c>
      <c r="F143" s="23">
        <f t="shared" si="11"/>
        <v>5100</v>
      </c>
      <c r="G143" s="26">
        <f t="shared" si="12"/>
        <v>6032.6</v>
      </c>
      <c r="H143" s="27">
        <f t="shared" si="13"/>
        <v>0.84540662400954802</v>
      </c>
      <c r="I143" s="24">
        <f t="shared" si="14"/>
        <v>865.69638298577718</v>
      </c>
    </row>
    <row r="144" spans="1:9" x14ac:dyDescent="0.15">
      <c r="A144" s="31">
        <v>90</v>
      </c>
      <c r="B144" s="31">
        <v>0.97230000000000005</v>
      </c>
      <c r="C144" s="31">
        <v>0.90400000000000003</v>
      </c>
      <c r="D144" s="31">
        <v>0.83840000000000003</v>
      </c>
      <c r="E144" s="26">
        <f t="shared" si="10"/>
        <v>904</v>
      </c>
      <c r="F144" s="23">
        <f t="shared" si="11"/>
        <v>5100</v>
      </c>
      <c r="G144" s="26">
        <f t="shared" si="12"/>
        <v>6004</v>
      </c>
      <c r="H144" s="27">
        <f t="shared" si="13"/>
        <v>0.84943371085942709</v>
      </c>
      <c r="I144" s="24">
        <f t="shared" si="14"/>
        <v>869.82011992005334</v>
      </c>
    </row>
    <row r="145" spans="1:9" x14ac:dyDescent="0.15">
      <c r="A145" s="31">
        <v>91</v>
      </c>
      <c r="B145" s="31">
        <v>0.94289999999999996</v>
      </c>
      <c r="C145" s="31">
        <v>0.87639999999999996</v>
      </c>
      <c r="D145" s="31">
        <v>0.81259999999999999</v>
      </c>
      <c r="E145" s="26">
        <f t="shared" si="10"/>
        <v>876.4</v>
      </c>
      <c r="F145" s="23">
        <f t="shared" si="11"/>
        <v>5100</v>
      </c>
      <c r="G145" s="26">
        <f t="shared" si="12"/>
        <v>5976.4</v>
      </c>
      <c r="H145" s="27">
        <f t="shared" si="13"/>
        <v>0.85335653570711467</v>
      </c>
      <c r="I145" s="24">
        <f t="shared" si="14"/>
        <v>873.83709256408542</v>
      </c>
    </row>
    <row r="146" spans="1:9" x14ac:dyDescent="0.15">
      <c r="A146" s="31">
        <v>92</v>
      </c>
      <c r="B146" s="31">
        <v>0.91459999999999997</v>
      </c>
      <c r="C146" s="31">
        <v>0.8498</v>
      </c>
      <c r="D146" s="31">
        <v>0.78769999999999996</v>
      </c>
      <c r="E146" s="26">
        <f t="shared" si="10"/>
        <v>849.8</v>
      </c>
      <c r="F146" s="23">
        <f t="shared" si="11"/>
        <v>5100</v>
      </c>
      <c r="G146" s="26">
        <f t="shared" si="12"/>
        <v>5949.8</v>
      </c>
      <c r="H146" s="27">
        <f t="shared" si="13"/>
        <v>0.85717166963595415</v>
      </c>
      <c r="I146" s="24">
        <f t="shared" si="14"/>
        <v>877.74378970721705</v>
      </c>
    </row>
    <row r="147" spans="1:9" x14ac:dyDescent="0.15">
      <c r="A147" s="31">
        <v>93</v>
      </c>
      <c r="B147" s="31">
        <v>0.88719999999999999</v>
      </c>
      <c r="C147" s="31">
        <v>0.82410000000000005</v>
      </c>
      <c r="D147" s="31">
        <v>0.76359999999999995</v>
      </c>
      <c r="E147" s="26">
        <f t="shared" si="10"/>
        <v>824.1</v>
      </c>
      <c r="F147" s="23">
        <f t="shared" si="11"/>
        <v>5100</v>
      </c>
      <c r="G147" s="26">
        <f t="shared" si="12"/>
        <v>5924.1</v>
      </c>
      <c r="H147" s="27">
        <f t="shared" si="13"/>
        <v>0.86089026181192074</v>
      </c>
      <c r="I147" s="24">
        <f t="shared" si="14"/>
        <v>881.55162809540684</v>
      </c>
    </row>
    <row r="148" spans="1:9" x14ac:dyDescent="0.15">
      <c r="A148" s="31">
        <v>94</v>
      </c>
      <c r="B148" s="31">
        <v>0.86080000000000001</v>
      </c>
      <c r="C148" s="31">
        <v>0.7994</v>
      </c>
      <c r="D148" s="31">
        <v>0.74039999999999995</v>
      </c>
      <c r="E148" s="26">
        <f t="shared" si="10"/>
        <v>799.4</v>
      </c>
      <c r="F148" s="23">
        <f t="shared" si="11"/>
        <v>5100</v>
      </c>
      <c r="G148" s="26">
        <f t="shared" si="12"/>
        <v>5899.4</v>
      </c>
      <c r="H148" s="27">
        <f t="shared" si="13"/>
        <v>0.86449469437569926</v>
      </c>
      <c r="I148" s="24">
        <f t="shared" si="14"/>
        <v>885.24256704071604</v>
      </c>
    </row>
    <row r="149" spans="1:9" x14ac:dyDescent="0.15">
      <c r="A149" s="31">
        <v>95</v>
      </c>
      <c r="B149" s="31">
        <v>0.83530000000000004</v>
      </c>
      <c r="C149" s="31">
        <v>0.77539999999999998</v>
      </c>
      <c r="D149" s="31">
        <v>0.71809999999999996</v>
      </c>
      <c r="E149" s="26">
        <f t="shared" si="10"/>
        <v>775.4</v>
      </c>
      <c r="F149" s="23">
        <f t="shared" si="11"/>
        <v>5100</v>
      </c>
      <c r="G149" s="26">
        <f t="shared" si="12"/>
        <v>5875.4</v>
      </c>
      <c r="H149" s="27">
        <f t="shared" si="13"/>
        <v>0.86802600673996666</v>
      </c>
      <c r="I149" s="24">
        <f t="shared" si="14"/>
        <v>888.85863090172586</v>
      </c>
    </row>
    <row r="150" spans="1:9" x14ac:dyDescent="0.15">
      <c r="A150" s="31">
        <v>96</v>
      </c>
      <c r="B150" s="31">
        <v>0.81069999999999998</v>
      </c>
      <c r="C150" s="31">
        <v>0.75229999999999997</v>
      </c>
      <c r="D150" s="31">
        <v>0.69650000000000001</v>
      </c>
      <c r="E150" s="26">
        <f t="shared" si="10"/>
        <v>752.3</v>
      </c>
      <c r="F150" s="23">
        <f t="shared" si="11"/>
        <v>5100</v>
      </c>
      <c r="G150" s="26">
        <f t="shared" si="12"/>
        <v>5852.3</v>
      </c>
      <c r="H150" s="27">
        <f t="shared" si="13"/>
        <v>0.87145224954291467</v>
      </c>
      <c r="I150" s="24">
        <f t="shared" si="14"/>
        <v>892.36710353194462</v>
      </c>
    </row>
    <row r="151" spans="1:9" x14ac:dyDescent="0.15">
      <c r="A151" s="31">
        <v>97</v>
      </c>
      <c r="B151" s="31">
        <v>0.78690000000000004</v>
      </c>
      <c r="C151" s="31">
        <v>0.73</v>
      </c>
      <c r="D151" s="31">
        <v>0.67559999999999998</v>
      </c>
      <c r="E151" s="26">
        <f t="shared" si="10"/>
        <v>730</v>
      </c>
      <c r="F151" s="23">
        <f t="shared" si="11"/>
        <v>5100</v>
      </c>
      <c r="G151" s="26">
        <f t="shared" si="12"/>
        <v>5830</v>
      </c>
      <c r="H151" s="27">
        <f t="shared" si="13"/>
        <v>0.87478559176672388</v>
      </c>
      <c r="I151" s="24">
        <f t="shared" si="14"/>
        <v>895.78044596912525</v>
      </c>
    </row>
    <row r="152" spans="1:9" x14ac:dyDescent="0.15">
      <c r="A152" s="31">
        <v>98</v>
      </c>
      <c r="B152" s="31">
        <v>0.76390000000000002</v>
      </c>
      <c r="C152" s="31">
        <v>0.70850000000000002</v>
      </c>
      <c r="D152" s="31">
        <v>0.65549999999999997</v>
      </c>
      <c r="E152" s="26">
        <f t="shared" si="10"/>
        <v>708.5</v>
      </c>
      <c r="F152" s="23">
        <f t="shared" si="11"/>
        <v>5100</v>
      </c>
      <c r="G152" s="26">
        <f t="shared" si="12"/>
        <v>5808.5</v>
      </c>
      <c r="H152" s="27">
        <f t="shared" si="13"/>
        <v>0.87802358612378406</v>
      </c>
      <c r="I152" s="24">
        <f t="shared" si="14"/>
        <v>899.09615219075488</v>
      </c>
    </row>
    <row r="153" spans="1:9" x14ac:dyDescent="0.15">
      <c r="A153" s="31">
        <v>99</v>
      </c>
      <c r="B153" s="31">
        <v>0.74170000000000003</v>
      </c>
      <c r="C153" s="31">
        <v>0.68769999999999998</v>
      </c>
      <c r="D153" s="31">
        <v>0.6361</v>
      </c>
      <c r="E153" s="26">
        <f t="shared" si="10"/>
        <v>687.69999999999993</v>
      </c>
      <c r="F153" s="23">
        <f t="shared" si="11"/>
        <v>5100</v>
      </c>
      <c r="G153" s="26">
        <f t="shared" si="12"/>
        <v>5787.7</v>
      </c>
      <c r="H153" s="27">
        <f t="shared" si="13"/>
        <v>0.88117905212778824</v>
      </c>
      <c r="I153" s="24">
        <f t="shared" si="14"/>
        <v>902.32734937885516</v>
      </c>
    </row>
    <row r="154" spans="1:9" x14ac:dyDescent="0.15">
      <c r="A154" s="31">
        <v>100</v>
      </c>
      <c r="B154" s="31">
        <v>0.72019999999999995</v>
      </c>
      <c r="C154" s="31">
        <v>0.66759999999999997</v>
      </c>
      <c r="D154" s="31">
        <v>0.61729999999999996</v>
      </c>
      <c r="E154" s="26">
        <f t="shared" si="10"/>
        <v>667.6</v>
      </c>
      <c r="F154" s="23">
        <f t="shared" si="11"/>
        <v>5100</v>
      </c>
      <c r="G154" s="26">
        <f t="shared" si="12"/>
        <v>5767.6</v>
      </c>
      <c r="H154" s="27">
        <f t="shared" si="13"/>
        <v>0.8842499479852971</v>
      </c>
      <c r="I154" s="24">
        <f t="shared" si="14"/>
        <v>905.47194673694423</v>
      </c>
    </row>
    <row r="155" spans="1:9" x14ac:dyDescent="0.15">
      <c r="A155" s="31">
        <v>101</v>
      </c>
      <c r="B155" s="31">
        <v>0.69950000000000001</v>
      </c>
      <c r="C155" s="31">
        <v>0.6482</v>
      </c>
      <c r="D155" s="31">
        <v>0.59919999999999995</v>
      </c>
      <c r="E155" s="26">
        <f t="shared" si="10"/>
        <v>648.20000000000005</v>
      </c>
      <c r="F155" s="23">
        <f t="shared" si="11"/>
        <v>5100</v>
      </c>
      <c r="G155" s="26">
        <f t="shared" si="12"/>
        <v>5748.2</v>
      </c>
      <c r="H155" s="27">
        <f t="shared" si="13"/>
        <v>0.88723426463936539</v>
      </c>
      <c r="I155" s="24">
        <f t="shared" si="14"/>
        <v>908.52788699071016</v>
      </c>
    </row>
    <row r="156" spans="1:9" x14ac:dyDescent="0.15">
      <c r="A156" s="31">
        <v>102</v>
      </c>
      <c r="B156" s="31">
        <v>0.67949999999999999</v>
      </c>
      <c r="C156" s="31">
        <v>0.62949999999999995</v>
      </c>
      <c r="D156" s="31">
        <v>0.58169999999999999</v>
      </c>
      <c r="E156" s="26">
        <f t="shared" si="10"/>
        <v>629.5</v>
      </c>
      <c r="F156" s="23">
        <f t="shared" si="11"/>
        <v>5100</v>
      </c>
      <c r="G156" s="26">
        <f t="shared" si="12"/>
        <v>5729.5</v>
      </c>
      <c r="H156" s="27">
        <f t="shared" si="13"/>
        <v>0.89013002879832448</v>
      </c>
      <c r="I156" s="24">
        <f t="shared" si="14"/>
        <v>911.49314948948427</v>
      </c>
    </row>
    <row r="157" spans="1:9" x14ac:dyDescent="0.15">
      <c r="A157" s="31">
        <v>103</v>
      </c>
      <c r="B157" s="31">
        <v>0.66010000000000002</v>
      </c>
      <c r="C157" s="31">
        <v>0.61129999999999995</v>
      </c>
      <c r="D157" s="31">
        <v>0.56479999999999997</v>
      </c>
      <c r="E157" s="26">
        <f t="shared" si="10"/>
        <v>611.29999999999995</v>
      </c>
      <c r="F157" s="23">
        <f t="shared" si="11"/>
        <v>5100</v>
      </c>
      <c r="G157" s="26">
        <f t="shared" si="12"/>
        <v>5711.3</v>
      </c>
      <c r="H157" s="27">
        <f t="shared" si="13"/>
        <v>0.89296657503545596</v>
      </c>
      <c r="I157" s="24">
        <f t="shared" si="14"/>
        <v>914.3977728363069</v>
      </c>
    </row>
    <row r="158" spans="1:9" x14ac:dyDescent="0.15">
      <c r="A158" s="31">
        <v>104</v>
      </c>
      <c r="B158" s="31">
        <v>0.64139999999999997</v>
      </c>
      <c r="C158" s="31">
        <v>0.59379999999999999</v>
      </c>
      <c r="D158" s="31">
        <v>0.5484</v>
      </c>
      <c r="E158" s="26">
        <f t="shared" si="10"/>
        <v>593.79999999999995</v>
      </c>
      <c r="F158" s="23">
        <f t="shared" si="11"/>
        <v>5100</v>
      </c>
      <c r="G158" s="26">
        <f t="shared" si="12"/>
        <v>5693.8</v>
      </c>
      <c r="H158" s="27">
        <f t="shared" si="13"/>
        <v>0.8957111243809055</v>
      </c>
      <c r="I158" s="24">
        <f t="shared" si="14"/>
        <v>917.20819136604723</v>
      </c>
    </row>
    <row r="159" spans="1:9" x14ac:dyDescent="0.15">
      <c r="A159" s="31">
        <v>105</v>
      </c>
      <c r="B159" s="31">
        <v>0.62319999999999998</v>
      </c>
      <c r="C159" s="31">
        <v>0.57689999999999997</v>
      </c>
      <c r="D159" s="31">
        <v>0.53259999999999996</v>
      </c>
      <c r="E159" s="26">
        <f t="shared" si="10"/>
        <v>576.9</v>
      </c>
      <c r="F159" s="23">
        <f t="shared" si="11"/>
        <v>5100</v>
      </c>
      <c r="G159" s="26">
        <f t="shared" si="12"/>
        <v>5676.9</v>
      </c>
      <c r="H159" s="27">
        <f t="shared" si="13"/>
        <v>0.89837763568144591</v>
      </c>
      <c r="I159" s="24">
        <f t="shared" si="14"/>
        <v>919.93869893780061</v>
      </c>
    </row>
    <row r="160" spans="1:9" x14ac:dyDescent="0.15">
      <c r="A160" s="31">
        <v>106</v>
      </c>
      <c r="B160" s="31">
        <v>0.60570000000000002</v>
      </c>
      <c r="C160" s="31">
        <v>0.5605</v>
      </c>
      <c r="D160" s="31">
        <v>0.51729999999999998</v>
      </c>
      <c r="E160" s="26">
        <f t="shared" si="10"/>
        <v>560.5</v>
      </c>
      <c r="F160" s="23">
        <f t="shared" si="11"/>
        <v>5100</v>
      </c>
      <c r="G160" s="26">
        <f t="shared" si="12"/>
        <v>5660.5</v>
      </c>
      <c r="H160" s="27">
        <f t="shared" si="13"/>
        <v>0.90098047875629361</v>
      </c>
      <c r="I160" s="24">
        <f t="shared" si="14"/>
        <v>922.60401024644466</v>
      </c>
    </row>
    <row r="161" spans="1:9" x14ac:dyDescent="0.15">
      <c r="A161" s="31">
        <v>107</v>
      </c>
      <c r="B161" s="31">
        <v>0.58879999999999999</v>
      </c>
      <c r="C161" s="31">
        <v>0.54469999999999996</v>
      </c>
      <c r="D161" s="31">
        <v>0.50260000000000005</v>
      </c>
      <c r="E161" s="26">
        <f t="shared" si="10"/>
        <v>544.69999999999993</v>
      </c>
      <c r="F161" s="23">
        <f t="shared" si="11"/>
        <v>5100</v>
      </c>
      <c r="G161" s="26">
        <f t="shared" si="12"/>
        <v>5644.7</v>
      </c>
      <c r="H161" s="27">
        <f t="shared" si="13"/>
        <v>0.90350240048186803</v>
      </c>
      <c r="I161" s="24">
        <f t="shared" si="14"/>
        <v>925.18645809343286</v>
      </c>
    </row>
    <row r="162" spans="1:9" x14ac:dyDescent="0.15">
      <c r="A162" s="31">
        <v>108</v>
      </c>
      <c r="B162" s="31">
        <v>0.57240000000000002</v>
      </c>
      <c r="C162" s="31">
        <v>0.52929999999999999</v>
      </c>
      <c r="D162" s="31">
        <v>0.48830000000000001</v>
      </c>
      <c r="E162" s="26">
        <f t="shared" si="10"/>
        <v>529.29999999999995</v>
      </c>
      <c r="F162" s="23">
        <f t="shared" si="11"/>
        <v>5100</v>
      </c>
      <c r="G162" s="26">
        <f t="shared" si="12"/>
        <v>5629.3</v>
      </c>
      <c r="H162" s="27">
        <f t="shared" si="13"/>
        <v>0.90597409979926458</v>
      </c>
      <c r="I162" s="24">
        <f t="shared" si="14"/>
        <v>927.71747819444693</v>
      </c>
    </row>
    <row r="163" spans="1:9" x14ac:dyDescent="0.15">
      <c r="A163" s="31">
        <v>109</v>
      </c>
      <c r="B163" s="31">
        <v>0.55649999999999999</v>
      </c>
      <c r="C163" s="31">
        <v>0.51449999999999996</v>
      </c>
      <c r="D163" s="31">
        <v>0.47449999999999998</v>
      </c>
      <c r="E163" s="26">
        <f t="shared" si="10"/>
        <v>514.5</v>
      </c>
      <c r="F163" s="23">
        <f t="shared" si="11"/>
        <v>5100</v>
      </c>
      <c r="G163" s="26">
        <f t="shared" si="12"/>
        <v>5614.5</v>
      </c>
      <c r="H163" s="27">
        <f t="shared" si="13"/>
        <v>0.90836227624899812</v>
      </c>
      <c r="I163" s="24">
        <f t="shared" si="14"/>
        <v>930.16297087897408</v>
      </c>
    </row>
    <row r="164" spans="1:9" x14ac:dyDescent="0.15">
      <c r="A164" s="31">
        <v>110</v>
      </c>
      <c r="B164" s="31">
        <v>0.54120000000000001</v>
      </c>
      <c r="C164" s="31">
        <v>0.50019999999999998</v>
      </c>
      <c r="D164" s="31">
        <v>0.4612</v>
      </c>
      <c r="E164" s="26">
        <f t="shared" si="10"/>
        <v>500.2</v>
      </c>
      <c r="F164" s="23">
        <f t="shared" si="11"/>
        <v>5100</v>
      </c>
      <c r="G164" s="26">
        <f t="shared" si="12"/>
        <v>5600.2</v>
      </c>
      <c r="H164" s="27">
        <f t="shared" si="13"/>
        <v>0.91068176136566559</v>
      </c>
      <c r="I164" s="24">
        <f t="shared" si="14"/>
        <v>932.53812363844156</v>
      </c>
    </row>
    <row r="165" spans="1:9" x14ac:dyDescent="0.15">
      <c r="A165" s="31">
        <v>111</v>
      </c>
      <c r="B165" s="31">
        <v>0.52629999999999999</v>
      </c>
      <c r="C165" s="31">
        <v>0.48630000000000001</v>
      </c>
      <c r="D165" s="31">
        <v>0.44829999999999998</v>
      </c>
      <c r="E165" s="26">
        <f t="shared" si="10"/>
        <v>486.3</v>
      </c>
      <c r="F165" s="23">
        <f t="shared" si="11"/>
        <v>5100</v>
      </c>
      <c r="G165" s="26">
        <f t="shared" si="12"/>
        <v>5586.3</v>
      </c>
      <c r="H165" s="27">
        <f t="shared" si="13"/>
        <v>0.91294774716717686</v>
      </c>
      <c r="I165" s="24">
        <f t="shared" si="14"/>
        <v>934.8584930991891</v>
      </c>
    </row>
    <row r="166" spans="1:9" x14ac:dyDescent="0.15">
      <c r="A166" s="31">
        <v>112</v>
      </c>
      <c r="B166" s="31">
        <v>0.51190000000000002</v>
      </c>
      <c r="C166" s="31">
        <v>0.47289999999999999</v>
      </c>
      <c r="D166" s="31">
        <v>0.43580000000000002</v>
      </c>
      <c r="E166" s="26">
        <f t="shared" si="10"/>
        <v>472.9</v>
      </c>
      <c r="F166" s="23">
        <f t="shared" si="11"/>
        <v>5100</v>
      </c>
      <c r="G166" s="26">
        <f t="shared" si="12"/>
        <v>5572.9</v>
      </c>
      <c r="H166" s="27">
        <f t="shared" si="13"/>
        <v>0.91514292379192164</v>
      </c>
      <c r="I166" s="24">
        <f t="shared" si="14"/>
        <v>937.10635396292776</v>
      </c>
    </row>
    <row r="167" spans="1:9" x14ac:dyDescent="0.15">
      <c r="A167" s="31">
        <v>113</v>
      </c>
      <c r="B167" s="31">
        <v>0.498</v>
      </c>
      <c r="C167" s="31">
        <v>0.45989999999999998</v>
      </c>
      <c r="D167" s="31">
        <v>0.42370000000000002</v>
      </c>
      <c r="E167" s="26">
        <f t="shared" si="10"/>
        <v>459.9</v>
      </c>
      <c r="F167" s="23">
        <f t="shared" si="11"/>
        <v>5100</v>
      </c>
      <c r="G167" s="26">
        <f t="shared" si="12"/>
        <v>5559.9</v>
      </c>
      <c r="H167" s="27">
        <f t="shared" si="13"/>
        <v>0.91728268494037668</v>
      </c>
      <c r="I167" s="24">
        <f t="shared" si="14"/>
        <v>939.29746937894572</v>
      </c>
    </row>
    <row r="168" spans="1:9" x14ac:dyDescent="0.15">
      <c r="A168" s="31">
        <v>114</v>
      </c>
      <c r="B168" s="31">
        <v>0.48449999999999999</v>
      </c>
      <c r="C168" s="31">
        <v>0.44740000000000002</v>
      </c>
      <c r="D168" s="31">
        <v>0.41199999999999998</v>
      </c>
      <c r="E168" s="26">
        <f t="shared" si="10"/>
        <v>447.40000000000003</v>
      </c>
      <c r="F168" s="23">
        <f t="shared" si="11"/>
        <v>5100</v>
      </c>
      <c r="G168" s="26">
        <f t="shared" si="12"/>
        <v>5547.4</v>
      </c>
      <c r="H168" s="27">
        <f t="shared" si="13"/>
        <v>0.91934960522046372</v>
      </c>
      <c r="I168" s="24">
        <f t="shared" si="14"/>
        <v>941.41399574575485</v>
      </c>
    </row>
    <row r="169" spans="1:9" x14ac:dyDescent="0.15">
      <c r="A169" s="31">
        <v>115</v>
      </c>
      <c r="B169" s="31">
        <v>0.47149999999999997</v>
      </c>
      <c r="C169" s="31">
        <v>0.43519999999999998</v>
      </c>
      <c r="D169" s="31">
        <v>0.4007</v>
      </c>
      <c r="E169" s="26">
        <f t="shared" si="10"/>
        <v>435.2</v>
      </c>
      <c r="F169" s="23">
        <f t="shared" si="11"/>
        <v>5100</v>
      </c>
      <c r="G169" s="26">
        <f t="shared" si="12"/>
        <v>5535.2</v>
      </c>
      <c r="H169" s="27">
        <f t="shared" si="13"/>
        <v>0.92137592137592139</v>
      </c>
      <c r="I169" s="24">
        <f t="shared" si="14"/>
        <v>943.48894348894351</v>
      </c>
    </row>
    <row r="170" spans="1:9" x14ac:dyDescent="0.15">
      <c r="A170" s="31">
        <v>116</v>
      </c>
      <c r="B170" s="31">
        <v>0.45889999999999997</v>
      </c>
      <c r="C170" s="31">
        <v>0.4234</v>
      </c>
      <c r="D170" s="31">
        <v>0.38969999999999999</v>
      </c>
      <c r="E170" s="26">
        <f t="shared" si="10"/>
        <v>423.4</v>
      </c>
      <c r="F170" s="23">
        <f t="shared" si="11"/>
        <v>5100</v>
      </c>
      <c r="G170" s="26">
        <f t="shared" si="12"/>
        <v>5523.4</v>
      </c>
      <c r="H170" s="27">
        <f t="shared" si="13"/>
        <v>0.9233443169062534</v>
      </c>
      <c r="I170" s="24">
        <f t="shared" si="14"/>
        <v>945.50458051200349</v>
      </c>
    </row>
    <row r="171" spans="1:9" x14ac:dyDescent="0.15">
      <c r="A171" s="31">
        <v>117</v>
      </c>
      <c r="B171" s="31">
        <v>0.4466</v>
      </c>
      <c r="C171" s="31">
        <v>0.41199999999999998</v>
      </c>
      <c r="D171" s="31">
        <v>0.37909999999999999</v>
      </c>
      <c r="E171" s="26">
        <f t="shared" si="10"/>
        <v>412</v>
      </c>
      <c r="F171" s="23">
        <f t="shared" si="11"/>
        <v>5100</v>
      </c>
      <c r="G171" s="26">
        <f t="shared" si="12"/>
        <v>5512</v>
      </c>
      <c r="H171" s="27">
        <f t="shared" si="13"/>
        <v>0.92525399129172714</v>
      </c>
      <c r="I171" s="24">
        <f t="shared" si="14"/>
        <v>947.46008708272859</v>
      </c>
    </row>
    <row r="172" spans="1:9" x14ac:dyDescent="0.15">
      <c r="A172" s="31">
        <v>118</v>
      </c>
      <c r="B172" s="31">
        <v>0.43469999999999998</v>
      </c>
      <c r="C172" s="31">
        <v>0.40089999999999998</v>
      </c>
      <c r="D172" s="31">
        <v>0.36880000000000002</v>
      </c>
      <c r="E172" s="26">
        <f t="shared" si="10"/>
        <v>400.9</v>
      </c>
      <c r="F172" s="23">
        <f t="shared" si="11"/>
        <v>5100</v>
      </c>
      <c r="G172" s="26">
        <f t="shared" si="12"/>
        <v>5500.9</v>
      </c>
      <c r="H172" s="27">
        <f t="shared" si="13"/>
        <v>0.92712101656092649</v>
      </c>
      <c r="I172" s="24">
        <f t="shared" si="14"/>
        <v>949.37192095838873</v>
      </c>
    </row>
    <row r="173" spans="1:9" x14ac:dyDescent="0.15">
      <c r="A173" s="31">
        <v>119</v>
      </c>
      <c r="B173" s="31">
        <v>0.42330000000000001</v>
      </c>
      <c r="C173" s="31">
        <v>0.39019999999999999</v>
      </c>
      <c r="D173" s="31">
        <v>0.3589</v>
      </c>
      <c r="E173" s="26">
        <f t="shared" si="10"/>
        <v>390.2</v>
      </c>
      <c r="F173" s="23">
        <f t="shared" si="11"/>
        <v>5100</v>
      </c>
      <c r="G173" s="26">
        <f t="shared" si="12"/>
        <v>5490.2</v>
      </c>
      <c r="H173" s="27">
        <f t="shared" si="13"/>
        <v>0.92892790790863722</v>
      </c>
      <c r="I173" s="24">
        <f t="shared" si="14"/>
        <v>951.22217769844451</v>
      </c>
    </row>
    <row r="174" spans="1:9" x14ac:dyDescent="0.15">
      <c r="A174" s="31">
        <v>120</v>
      </c>
      <c r="B174" s="31">
        <v>0.41210000000000002</v>
      </c>
      <c r="C174" s="31">
        <v>0.37990000000000002</v>
      </c>
      <c r="D174" s="31">
        <v>0.3493</v>
      </c>
      <c r="E174" s="26">
        <f t="shared" si="10"/>
        <v>379.90000000000003</v>
      </c>
      <c r="F174" s="23">
        <f t="shared" si="11"/>
        <v>5100</v>
      </c>
      <c r="G174" s="26">
        <f t="shared" si="12"/>
        <v>5479.9</v>
      </c>
      <c r="H174" s="27">
        <f t="shared" si="13"/>
        <v>0.93067391740725203</v>
      </c>
      <c r="I174" s="24">
        <f t="shared" si="14"/>
        <v>953.01009142502608</v>
      </c>
    </row>
    <row r="175" spans="1:9" x14ac:dyDescent="0.15">
      <c r="A175" s="31">
        <v>121</v>
      </c>
      <c r="B175" s="31">
        <v>0.40129999999999999</v>
      </c>
      <c r="C175" s="31">
        <v>0.36980000000000002</v>
      </c>
      <c r="D175" s="31">
        <v>0.33989999999999998</v>
      </c>
      <c r="E175" s="26">
        <f t="shared" si="10"/>
        <v>369.8</v>
      </c>
      <c r="F175" s="23">
        <f t="shared" si="11"/>
        <v>5100</v>
      </c>
      <c r="G175" s="26">
        <f t="shared" si="12"/>
        <v>5469.8</v>
      </c>
      <c r="H175" s="27">
        <f t="shared" si="13"/>
        <v>0.93239240922885658</v>
      </c>
      <c r="I175" s="24">
        <f t="shared" si="14"/>
        <v>954.76982705034914</v>
      </c>
    </row>
    <row r="176" spans="1:9" x14ac:dyDescent="0.15">
      <c r="A176" s="31">
        <v>122</v>
      </c>
      <c r="B176" s="31">
        <v>0.39090000000000003</v>
      </c>
      <c r="C176" s="31">
        <v>0.36009999999999998</v>
      </c>
      <c r="D176" s="31">
        <v>0.33090000000000003</v>
      </c>
      <c r="E176" s="26">
        <f t="shared" si="10"/>
        <v>360.09999999999997</v>
      </c>
      <c r="F176" s="23">
        <f t="shared" si="11"/>
        <v>5100</v>
      </c>
      <c r="G176" s="26">
        <f t="shared" si="12"/>
        <v>5460.1</v>
      </c>
      <c r="H176" s="27">
        <f t="shared" si="13"/>
        <v>0.93404882694456137</v>
      </c>
      <c r="I176" s="24">
        <f t="shared" si="14"/>
        <v>956.46599879123085</v>
      </c>
    </row>
    <row r="177" spans="1:9" x14ac:dyDescent="0.15">
      <c r="A177" s="31">
        <v>123</v>
      </c>
      <c r="B177" s="31">
        <v>0.38069999999999998</v>
      </c>
      <c r="C177" s="31">
        <v>0.35060000000000002</v>
      </c>
      <c r="D177" s="31">
        <v>0.3221</v>
      </c>
      <c r="E177" s="26">
        <f t="shared" si="10"/>
        <v>350.6</v>
      </c>
      <c r="F177" s="23">
        <f t="shared" si="11"/>
        <v>5100</v>
      </c>
      <c r="G177" s="26">
        <f t="shared" si="12"/>
        <v>5450.6</v>
      </c>
      <c r="H177" s="27">
        <f t="shared" si="13"/>
        <v>0.93567680622316807</v>
      </c>
      <c r="I177" s="24">
        <f t="shared" si="14"/>
        <v>958.1330495725241</v>
      </c>
    </row>
    <row r="178" spans="1:9" x14ac:dyDescent="0.15">
      <c r="A178" s="31">
        <v>124</v>
      </c>
      <c r="B178" s="31">
        <v>0.37090000000000001</v>
      </c>
      <c r="C178" s="31">
        <v>0.34150000000000003</v>
      </c>
      <c r="D178" s="31">
        <v>0.31369999999999998</v>
      </c>
      <c r="E178" s="26">
        <f t="shared" si="10"/>
        <v>341.5</v>
      </c>
      <c r="F178" s="23">
        <f t="shared" si="11"/>
        <v>5100</v>
      </c>
      <c r="G178" s="26">
        <f t="shared" si="12"/>
        <v>5441.5</v>
      </c>
      <c r="H178" s="27">
        <f t="shared" si="13"/>
        <v>0.93724156942019665</v>
      </c>
      <c r="I178" s="24">
        <f t="shared" si="14"/>
        <v>959.73536708628137</v>
      </c>
    </row>
    <row r="179" spans="1:9" x14ac:dyDescent="0.15">
      <c r="A179" s="31">
        <v>125</v>
      </c>
      <c r="B179" s="31">
        <v>0.3614</v>
      </c>
      <c r="C179" s="31">
        <v>0.33260000000000001</v>
      </c>
      <c r="D179" s="31">
        <v>0.3054</v>
      </c>
      <c r="E179" s="26">
        <f t="shared" si="10"/>
        <v>332.6</v>
      </c>
      <c r="F179" s="23">
        <f t="shared" si="11"/>
        <v>5100</v>
      </c>
      <c r="G179" s="26">
        <f t="shared" si="12"/>
        <v>5432.6</v>
      </c>
      <c r="H179" s="27">
        <f t="shared" si="13"/>
        <v>0.93877701284835979</v>
      </c>
      <c r="I179" s="24">
        <f t="shared" si="14"/>
        <v>961.30766115672043</v>
      </c>
    </row>
    <row r="180" spans="1:9" x14ac:dyDescent="0.15">
      <c r="A180" s="31">
        <v>126</v>
      </c>
      <c r="B180" s="31">
        <v>0.35210000000000002</v>
      </c>
      <c r="C180" s="31">
        <v>0.32400000000000001</v>
      </c>
      <c r="D180" s="31">
        <v>0.29749999999999999</v>
      </c>
      <c r="E180" s="26">
        <f t="shared" si="10"/>
        <v>324</v>
      </c>
      <c r="F180" s="23">
        <f t="shared" si="11"/>
        <v>5100</v>
      </c>
      <c r="G180" s="26">
        <f t="shared" si="12"/>
        <v>5424</v>
      </c>
      <c r="H180" s="27">
        <f t="shared" si="13"/>
        <v>0.94026548672566368</v>
      </c>
      <c r="I180" s="24">
        <f t="shared" si="14"/>
        <v>962.83185840707961</v>
      </c>
    </row>
    <row r="181" spans="1:9" x14ac:dyDescent="0.15">
      <c r="A181" s="31">
        <v>127</v>
      </c>
      <c r="B181" s="31">
        <v>0.34310000000000002</v>
      </c>
      <c r="C181" s="31">
        <v>0.31569999999999998</v>
      </c>
      <c r="D181" s="31">
        <v>0.28970000000000001</v>
      </c>
      <c r="E181" s="26">
        <f t="shared" si="10"/>
        <v>315.7</v>
      </c>
      <c r="F181" s="23">
        <f t="shared" si="11"/>
        <v>5100</v>
      </c>
      <c r="G181" s="26">
        <f t="shared" si="12"/>
        <v>5415.7</v>
      </c>
      <c r="H181" s="27">
        <f t="shared" si="13"/>
        <v>0.94170651993278809</v>
      </c>
      <c r="I181" s="24">
        <f t="shared" si="14"/>
        <v>964.307476411175</v>
      </c>
    </row>
    <row r="182" spans="1:9" x14ac:dyDescent="0.15">
      <c r="A182" s="31">
        <v>128</v>
      </c>
      <c r="B182" s="31">
        <v>0.33439999999999998</v>
      </c>
      <c r="C182" s="31">
        <v>0.30759999999999998</v>
      </c>
      <c r="D182" s="31">
        <v>0.28220000000000001</v>
      </c>
      <c r="E182" s="26">
        <f t="shared" si="10"/>
        <v>307.59999999999997</v>
      </c>
      <c r="F182" s="23">
        <f t="shared" si="11"/>
        <v>5100</v>
      </c>
      <c r="G182" s="26">
        <f t="shared" si="12"/>
        <v>5407.6</v>
      </c>
      <c r="H182" s="27">
        <f t="shared" si="13"/>
        <v>0.94311709445964931</v>
      </c>
      <c r="I182" s="24">
        <f t="shared" si="14"/>
        <v>965.75190472668089</v>
      </c>
    </row>
    <row r="183" spans="1:9" x14ac:dyDescent="0.15">
      <c r="A183" s="31">
        <v>129</v>
      </c>
      <c r="B183" s="31">
        <v>0.32600000000000001</v>
      </c>
      <c r="C183" s="31">
        <v>0.29980000000000001</v>
      </c>
      <c r="D183" s="31">
        <v>0.27500000000000002</v>
      </c>
      <c r="E183" s="26">
        <f t="shared" si="10"/>
        <v>299.8</v>
      </c>
      <c r="F183" s="23">
        <f t="shared" si="11"/>
        <v>5100</v>
      </c>
      <c r="G183" s="26">
        <f t="shared" si="12"/>
        <v>5399.8</v>
      </c>
      <c r="H183" s="27">
        <f t="shared" si="13"/>
        <v>0.94447942516389494</v>
      </c>
      <c r="I183" s="24">
        <f t="shared" si="14"/>
        <v>967.14693136782842</v>
      </c>
    </row>
    <row r="184" spans="1:9" x14ac:dyDescent="0.15">
      <c r="A184" s="31">
        <v>130</v>
      </c>
      <c r="B184" s="31">
        <v>0.31780000000000003</v>
      </c>
      <c r="C184" s="31">
        <v>0.29220000000000002</v>
      </c>
      <c r="D184" s="31">
        <v>0.26790000000000003</v>
      </c>
      <c r="E184" s="26">
        <f t="shared" si="10"/>
        <v>292.2</v>
      </c>
      <c r="F184" s="23">
        <f t="shared" si="11"/>
        <v>5100</v>
      </c>
      <c r="G184" s="26">
        <f t="shared" si="12"/>
        <v>5392.2</v>
      </c>
      <c r="H184" s="27">
        <f t="shared" si="13"/>
        <v>0.94581061533325916</v>
      </c>
      <c r="I184" s="24">
        <f t="shared" si="14"/>
        <v>968.51007010125738</v>
      </c>
    </row>
    <row r="185" spans="1:9" x14ac:dyDescent="0.15">
      <c r="A185" s="31">
        <v>131</v>
      </c>
      <c r="B185" s="31">
        <v>0.30990000000000001</v>
      </c>
      <c r="C185" s="31">
        <v>0.2848</v>
      </c>
      <c r="D185" s="31">
        <v>0.2611</v>
      </c>
      <c r="E185" s="26">
        <f t="shared" si="10"/>
        <v>284.8</v>
      </c>
      <c r="F185" s="23">
        <f t="shared" si="11"/>
        <v>5100</v>
      </c>
      <c r="G185" s="26">
        <f t="shared" si="12"/>
        <v>5384.8</v>
      </c>
      <c r="H185" s="27">
        <f t="shared" si="13"/>
        <v>0.94711038478680731</v>
      </c>
      <c r="I185" s="24">
        <f t="shared" si="14"/>
        <v>969.84103402169069</v>
      </c>
    </row>
    <row r="186" spans="1:9" x14ac:dyDescent="0.15">
      <c r="A186" s="31">
        <v>132</v>
      </c>
      <c r="B186" s="31">
        <v>0.30220000000000002</v>
      </c>
      <c r="C186" s="31">
        <v>0.27760000000000001</v>
      </c>
      <c r="D186" s="31">
        <v>0.2545</v>
      </c>
      <c r="E186" s="26">
        <f t="shared" si="10"/>
        <v>277.60000000000002</v>
      </c>
      <c r="F186" s="23">
        <f t="shared" si="11"/>
        <v>5100</v>
      </c>
      <c r="G186" s="26">
        <f t="shared" si="12"/>
        <v>5377.6</v>
      </c>
      <c r="H186" s="27">
        <f t="shared" si="13"/>
        <v>0.94837845879202609</v>
      </c>
      <c r="I186" s="24">
        <f t="shared" si="14"/>
        <v>971.13954180303472</v>
      </c>
    </row>
    <row r="187" spans="1:9" x14ac:dyDescent="0.15">
      <c r="A187" s="31">
        <v>133</v>
      </c>
      <c r="B187" s="31">
        <v>0.29470000000000002</v>
      </c>
      <c r="C187" s="31">
        <v>0.2707</v>
      </c>
      <c r="D187" s="31">
        <v>0.248</v>
      </c>
      <c r="E187" s="26">
        <f t="shared" si="10"/>
        <v>270.7</v>
      </c>
      <c r="F187" s="23">
        <f t="shared" si="11"/>
        <v>5100</v>
      </c>
      <c r="G187" s="26">
        <f t="shared" si="12"/>
        <v>5370.7</v>
      </c>
      <c r="H187" s="27">
        <f t="shared" si="13"/>
        <v>0.94959688681177501</v>
      </c>
      <c r="I187" s="24">
        <f t="shared" si="14"/>
        <v>972.38721209525761</v>
      </c>
    </row>
    <row r="188" spans="1:9" x14ac:dyDescent="0.15">
      <c r="A188" s="31">
        <v>134</v>
      </c>
      <c r="B188" s="31">
        <v>0.28739999999999999</v>
      </c>
      <c r="C188" s="31">
        <v>0.26400000000000001</v>
      </c>
      <c r="D188" s="31">
        <v>0.24179999999999999</v>
      </c>
      <c r="E188" s="26">
        <f t="shared" si="10"/>
        <v>264</v>
      </c>
      <c r="F188" s="23">
        <f t="shared" si="11"/>
        <v>5100</v>
      </c>
      <c r="G188" s="26">
        <f t="shared" si="12"/>
        <v>5364</v>
      </c>
      <c r="H188" s="27">
        <f t="shared" si="13"/>
        <v>0.95078299776286357</v>
      </c>
      <c r="I188" s="24">
        <f t="shared" si="14"/>
        <v>973.60178970917229</v>
      </c>
    </row>
    <row r="189" spans="1:9" x14ac:dyDescent="0.15">
      <c r="A189" s="31">
        <v>135</v>
      </c>
      <c r="B189" s="31">
        <v>0.28039999999999998</v>
      </c>
      <c r="C189" s="31">
        <v>0.25740000000000002</v>
      </c>
      <c r="D189" s="31">
        <v>0.23569999999999999</v>
      </c>
      <c r="E189" s="26">
        <f t="shared" si="10"/>
        <v>257.40000000000003</v>
      </c>
      <c r="F189" s="23">
        <f t="shared" si="11"/>
        <v>5100</v>
      </c>
      <c r="G189" s="26">
        <f t="shared" si="12"/>
        <v>5357.4</v>
      </c>
      <c r="H189" s="27">
        <f t="shared" si="13"/>
        <v>0.95195430619330279</v>
      </c>
      <c r="I189" s="24">
        <f t="shared" si="14"/>
        <v>974.80120954194206</v>
      </c>
    </row>
    <row r="190" spans="1:9" x14ac:dyDescent="0.15">
      <c r="A190" s="31">
        <v>136</v>
      </c>
      <c r="B190" s="31">
        <v>0.27350000000000002</v>
      </c>
      <c r="C190" s="31">
        <v>0.25109999999999999</v>
      </c>
      <c r="D190" s="31">
        <v>0.22989999999999999</v>
      </c>
      <c r="E190" s="26">
        <f t="shared" si="10"/>
        <v>251.1</v>
      </c>
      <c r="F190" s="23">
        <f t="shared" si="11"/>
        <v>5100</v>
      </c>
      <c r="G190" s="26">
        <f t="shared" si="12"/>
        <v>5351.1</v>
      </c>
      <c r="H190" s="27">
        <f t="shared" si="13"/>
        <v>0.95307506867746816</v>
      </c>
      <c r="I190" s="24">
        <f t="shared" si="14"/>
        <v>975.9488703257274</v>
      </c>
    </row>
    <row r="191" spans="1:9" x14ac:dyDescent="0.15">
      <c r="A191" s="31">
        <v>137</v>
      </c>
      <c r="B191" s="31">
        <v>0.26690000000000003</v>
      </c>
      <c r="C191" s="31">
        <v>0.24490000000000001</v>
      </c>
      <c r="D191" s="31">
        <v>0.22420000000000001</v>
      </c>
      <c r="E191" s="26">
        <f t="shared" si="10"/>
        <v>244.9</v>
      </c>
      <c r="F191" s="23">
        <f t="shared" si="11"/>
        <v>5100</v>
      </c>
      <c r="G191" s="26">
        <f t="shared" si="12"/>
        <v>5344.9</v>
      </c>
      <c r="H191" s="27">
        <f t="shared" si="13"/>
        <v>0.95418062077868626</v>
      </c>
      <c r="I191" s="24">
        <f t="shared" si="14"/>
        <v>977.08095567737473</v>
      </c>
    </row>
    <row r="192" spans="1:9" x14ac:dyDescent="0.15">
      <c r="A192" s="31">
        <v>138</v>
      </c>
      <c r="B192" s="31">
        <v>0.26040000000000002</v>
      </c>
      <c r="C192" s="31">
        <v>0.2389</v>
      </c>
      <c r="D192" s="31">
        <v>0.21859999999999999</v>
      </c>
      <c r="E192" s="26">
        <f t="shared" si="10"/>
        <v>238.9</v>
      </c>
      <c r="F192" s="23">
        <f t="shared" si="11"/>
        <v>5100</v>
      </c>
      <c r="G192" s="26">
        <f t="shared" si="12"/>
        <v>5338.9</v>
      </c>
      <c r="H192" s="27">
        <f t="shared" si="13"/>
        <v>0.95525295472850225</v>
      </c>
      <c r="I192" s="24">
        <f t="shared" si="14"/>
        <v>978.1790256419863</v>
      </c>
    </row>
    <row r="193" spans="1:9" x14ac:dyDescent="0.15">
      <c r="A193" s="31">
        <v>139</v>
      </c>
      <c r="B193" s="31">
        <v>0.25409999999999999</v>
      </c>
      <c r="C193" s="31">
        <v>0.2331</v>
      </c>
      <c r="D193" s="31">
        <v>0.21329999999999999</v>
      </c>
      <c r="E193" s="26">
        <f t="shared" si="10"/>
        <v>233.1</v>
      </c>
      <c r="F193" s="23">
        <f t="shared" si="11"/>
        <v>5100</v>
      </c>
      <c r="G193" s="26">
        <f t="shared" si="12"/>
        <v>5333.1</v>
      </c>
      <c r="H193" s="27">
        <f t="shared" si="13"/>
        <v>0.95629183776790228</v>
      </c>
      <c r="I193" s="24">
        <f t="shared" si="14"/>
        <v>979.24284187433193</v>
      </c>
    </row>
    <row r="194" spans="1:9" x14ac:dyDescent="0.15">
      <c r="A194" s="31">
        <v>140</v>
      </c>
      <c r="B194" s="31">
        <v>0.248</v>
      </c>
      <c r="C194" s="31">
        <v>0.22739999999999999</v>
      </c>
      <c r="D194" s="31">
        <v>0.20799999999999999</v>
      </c>
      <c r="E194" s="26">
        <f t="shared" si="10"/>
        <v>227.39999999999998</v>
      </c>
      <c r="F194" s="23">
        <f t="shared" si="11"/>
        <v>5100</v>
      </c>
      <c r="G194" s="26">
        <f t="shared" si="12"/>
        <v>5327.4</v>
      </c>
      <c r="H194" s="27">
        <f t="shared" si="13"/>
        <v>0.95731501295190902</v>
      </c>
      <c r="I194" s="24">
        <f t="shared" si="14"/>
        <v>980.29057326275483</v>
      </c>
    </row>
    <row r="195" spans="1:9" x14ac:dyDescent="0.15">
      <c r="A195" s="31">
        <v>141</v>
      </c>
      <c r="B195" s="31">
        <v>0.24210000000000001</v>
      </c>
      <c r="C195" s="31">
        <v>0.222</v>
      </c>
      <c r="D195" s="31">
        <v>0.20300000000000001</v>
      </c>
      <c r="E195" s="26">
        <f t="shared" si="10"/>
        <v>222</v>
      </c>
      <c r="F195" s="23">
        <f t="shared" si="11"/>
        <v>5100</v>
      </c>
      <c r="G195" s="26">
        <f t="shared" si="12"/>
        <v>5322</v>
      </c>
      <c r="H195" s="27">
        <f t="shared" si="13"/>
        <v>0.95828635851183763</v>
      </c>
      <c r="I195" s="24">
        <f t="shared" si="14"/>
        <v>981.28523111612174</v>
      </c>
    </row>
    <row r="196" spans="1:9" x14ac:dyDescent="0.15">
      <c r="A196" s="31">
        <v>142</v>
      </c>
      <c r="B196" s="31">
        <v>0.23630000000000001</v>
      </c>
      <c r="C196" s="31">
        <v>0.21659999999999999</v>
      </c>
      <c r="D196" s="31">
        <v>0.1981</v>
      </c>
      <c r="E196" s="26">
        <f t="shared" ref="E196:E259" si="15">C196*1000</f>
        <v>216.6</v>
      </c>
      <c r="F196" s="23">
        <f t="shared" ref="F196:F259" si="16">F195</f>
        <v>5100</v>
      </c>
      <c r="G196" s="26">
        <f t="shared" ref="G196:G259" si="17">E196+F196</f>
        <v>5316.6</v>
      </c>
      <c r="H196" s="27">
        <f t="shared" ref="H196:H259" si="18">F196/G196</f>
        <v>0.95925967723733208</v>
      </c>
      <c r="I196" s="24">
        <f t="shared" ref="I196:I259" si="19">H196*I$3</f>
        <v>982.28190949102805</v>
      </c>
    </row>
    <row r="197" spans="1:9" x14ac:dyDescent="0.15">
      <c r="A197" s="31">
        <v>143</v>
      </c>
      <c r="B197" s="31">
        <v>0.23069999999999999</v>
      </c>
      <c r="C197" s="31">
        <v>0.2114</v>
      </c>
      <c r="D197" s="31">
        <v>0.1933</v>
      </c>
      <c r="E197" s="26">
        <f t="shared" si="15"/>
        <v>211.4</v>
      </c>
      <c r="F197" s="23">
        <f t="shared" si="16"/>
        <v>5100</v>
      </c>
      <c r="G197" s="26">
        <f t="shared" si="17"/>
        <v>5311.4</v>
      </c>
      <c r="H197" s="27">
        <f t="shared" si="18"/>
        <v>0.96019881763753445</v>
      </c>
      <c r="I197" s="24">
        <f t="shared" si="19"/>
        <v>983.24358926083528</v>
      </c>
    </row>
    <row r="198" spans="1:9" x14ac:dyDescent="0.15">
      <c r="A198" s="31">
        <v>144</v>
      </c>
      <c r="B198" s="31">
        <v>0.2253</v>
      </c>
      <c r="C198" s="31">
        <v>0.2064</v>
      </c>
      <c r="D198" s="31">
        <v>0.18859999999999999</v>
      </c>
      <c r="E198" s="26">
        <f t="shared" si="15"/>
        <v>206.4</v>
      </c>
      <c r="F198" s="23">
        <f t="shared" si="16"/>
        <v>5100</v>
      </c>
      <c r="G198" s="26">
        <f t="shared" si="17"/>
        <v>5306.4</v>
      </c>
      <c r="H198" s="27">
        <f t="shared" si="18"/>
        <v>0.96110357304387162</v>
      </c>
      <c r="I198" s="24">
        <f t="shared" si="19"/>
        <v>984.17005879692454</v>
      </c>
    </row>
    <row r="199" spans="1:9" x14ac:dyDescent="0.15">
      <c r="A199" s="31">
        <v>145</v>
      </c>
      <c r="B199" s="31">
        <v>0.22</v>
      </c>
      <c r="C199" s="31">
        <v>0.20150000000000001</v>
      </c>
      <c r="D199" s="31">
        <v>0.18410000000000001</v>
      </c>
      <c r="E199" s="26">
        <f t="shared" si="15"/>
        <v>201.5</v>
      </c>
      <c r="F199" s="23">
        <f t="shared" si="16"/>
        <v>5100</v>
      </c>
      <c r="G199" s="26">
        <f t="shared" si="17"/>
        <v>5301.5</v>
      </c>
      <c r="H199" s="27">
        <f t="shared" si="18"/>
        <v>0.96199188908799393</v>
      </c>
      <c r="I199" s="24">
        <f t="shared" si="19"/>
        <v>985.07969442610579</v>
      </c>
    </row>
    <row r="200" spans="1:9" x14ac:dyDescent="0.15">
      <c r="A200" s="31">
        <v>146</v>
      </c>
      <c r="B200" s="31">
        <v>0.21490000000000001</v>
      </c>
      <c r="C200" s="31">
        <v>0.1968</v>
      </c>
      <c r="D200" s="31">
        <v>0.1797</v>
      </c>
      <c r="E200" s="26">
        <f t="shared" si="15"/>
        <v>196.8</v>
      </c>
      <c r="F200" s="23">
        <f t="shared" si="16"/>
        <v>5100</v>
      </c>
      <c r="G200" s="26">
        <f t="shared" si="17"/>
        <v>5296.8</v>
      </c>
      <c r="H200" s="27">
        <f t="shared" si="18"/>
        <v>0.96284549161758037</v>
      </c>
      <c r="I200" s="24">
        <f t="shared" si="19"/>
        <v>985.9537834164023</v>
      </c>
    </row>
    <row r="201" spans="1:9" x14ac:dyDescent="0.15">
      <c r="A201" s="31">
        <v>147</v>
      </c>
      <c r="B201" s="31">
        <v>0.2099</v>
      </c>
      <c r="C201" s="31">
        <v>0.19220000000000001</v>
      </c>
      <c r="D201" s="31">
        <v>0.17549999999999999</v>
      </c>
      <c r="E201" s="26">
        <f t="shared" si="15"/>
        <v>192.20000000000002</v>
      </c>
      <c r="F201" s="23">
        <f t="shared" si="16"/>
        <v>5100</v>
      </c>
      <c r="G201" s="26">
        <f t="shared" si="17"/>
        <v>5292.2</v>
      </c>
      <c r="H201" s="27">
        <f t="shared" si="18"/>
        <v>0.96368240051396403</v>
      </c>
      <c r="I201" s="24">
        <f t="shared" si="19"/>
        <v>986.81077812629917</v>
      </c>
    </row>
    <row r="202" spans="1:9" x14ac:dyDescent="0.15">
      <c r="A202" s="31">
        <v>148</v>
      </c>
      <c r="B202" s="31">
        <v>0.20499999999999999</v>
      </c>
      <c r="C202" s="31">
        <v>0.18770000000000001</v>
      </c>
      <c r="D202" s="31">
        <v>0.17130000000000001</v>
      </c>
      <c r="E202" s="26">
        <f t="shared" si="15"/>
        <v>187.70000000000002</v>
      </c>
      <c r="F202" s="23">
        <f t="shared" si="16"/>
        <v>5100</v>
      </c>
      <c r="G202" s="26">
        <f t="shared" si="17"/>
        <v>5287.7</v>
      </c>
      <c r="H202" s="27">
        <f t="shared" si="18"/>
        <v>0.96450252472719711</v>
      </c>
      <c r="I202" s="24">
        <f t="shared" si="19"/>
        <v>987.65058532064984</v>
      </c>
    </row>
    <row r="203" spans="1:9" x14ac:dyDescent="0.15">
      <c r="A203" s="31">
        <v>149</v>
      </c>
      <c r="B203" s="31">
        <v>0.20030000000000001</v>
      </c>
      <c r="C203" s="31">
        <v>0.18329999999999999</v>
      </c>
      <c r="D203" s="31">
        <v>0.1673</v>
      </c>
      <c r="E203" s="26">
        <f t="shared" si="15"/>
        <v>183.29999999999998</v>
      </c>
      <c r="F203" s="23">
        <f t="shared" si="16"/>
        <v>5100</v>
      </c>
      <c r="G203" s="26">
        <f t="shared" si="17"/>
        <v>5283.3</v>
      </c>
      <c r="H203" s="27">
        <f t="shared" si="18"/>
        <v>0.96530577479984092</v>
      </c>
      <c r="I203" s="24">
        <f t="shared" si="19"/>
        <v>988.4731133950371</v>
      </c>
    </row>
    <row r="204" spans="1:9" x14ac:dyDescent="0.15">
      <c r="A204" s="31">
        <v>150</v>
      </c>
      <c r="B204" s="31">
        <v>0.19570000000000001</v>
      </c>
      <c r="C204" s="31">
        <v>0.17910000000000001</v>
      </c>
      <c r="D204" s="31">
        <v>0.16339999999999999</v>
      </c>
      <c r="E204" s="26">
        <f t="shared" si="15"/>
        <v>179.10000000000002</v>
      </c>
      <c r="F204" s="23">
        <f t="shared" si="16"/>
        <v>5100</v>
      </c>
      <c r="G204" s="26">
        <f t="shared" si="17"/>
        <v>5279.1</v>
      </c>
      <c r="H204" s="27">
        <f t="shared" si="18"/>
        <v>0.9660737625731658</v>
      </c>
      <c r="I204" s="24">
        <f t="shared" si="19"/>
        <v>989.25953287492177</v>
      </c>
    </row>
    <row r="205" spans="1:9" x14ac:dyDescent="0.15">
      <c r="A205" s="31">
        <v>151</v>
      </c>
      <c r="B205" s="31">
        <v>0.1913</v>
      </c>
      <c r="C205" s="31">
        <v>0.1749</v>
      </c>
      <c r="D205" s="31">
        <v>0.15959999999999999</v>
      </c>
      <c r="E205" s="26">
        <f t="shared" si="15"/>
        <v>174.9</v>
      </c>
      <c r="F205" s="23">
        <f t="shared" si="16"/>
        <v>5100</v>
      </c>
      <c r="G205" s="26">
        <f t="shared" si="17"/>
        <v>5274.9</v>
      </c>
      <c r="H205" s="27">
        <f t="shared" si="18"/>
        <v>0.96684297332650859</v>
      </c>
      <c r="I205" s="24">
        <f t="shared" si="19"/>
        <v>990.0472046863448</v>
      </c>
    </row>
    <row r="206" spans="1:9" x14ac:dyDescent="0.15">
      <c r="A206" s="31">
        <v>152</v>
      </c>
      <c r="B206" s="31">
        <v>0.18690000000000001</v>
      </c>
      <c r="C206" s="31">
        <v>0.1709</v>
      </c>
      <c r="D206" s="31">
        <v>0.15590000000000001</v>
      </c>
      <c r="E206" s="26">
        <f t="shared" si="15"/>
        <v>170.9</v>
      </c>
      <c r="F206" s="23">
        <f t="shared" si="16"/>
        <v>5100</v>
      </c>
      <c r="G206" s="26">
        <f t="shared" si="17"/>
        <v>5270.9</v>
      </c>
      <c r="H206" s="27">
        <f t="shared" si="18"/>
        <v>0.96757669468212271</v>
      </c>
      <c r="I206" s="24">
        <f t="shared" si="19"/>
        <v>990.79853535449365</v>
      </c>
    </row>
    <row r="207" spans="1:9" x14ac:dyDescent="0.15">
      <c r="A207" s="31">
        <v>153</v>
      </c>
      <c r="B207" s="31">
        <v>0.1827</v>
      </c>
      <c r="C207" s="31">
        <v>0.16700000000000001</v>
      </c>
      <c r="D207" s="31">
        <v>0.15229999999999999</v>
      </c>
      <c r="E207" s="26">
        <f t="shared" si="15"/>
        <v>167</v>
      </c>
      <c r="F207" s="23">
        <f t="shared" si="16"/>
        <v>5100</v>
      </c>
      <c r="G207" s="26">
        <f t="shared" si="17"/>
        <v>5267</v>
      </c>
      <c r="H207" s="27">
        <f t="shared" si="18"/>
        <v>0.96829314600341754</v>
      </c>
      <c r="I207" s="24">
        <f t="shared" si="19"/>
        <v>991.53218150749956</v>
      </c>
    </row>
    <row r="208" spans="1:9" x14ac:dyDescent="0.15">
      <c r="A208" s="31">
        <v>154</v>
      </c>
      <c r="B208" s="31">
        <v>0.17860000000000001</v>
      </c>
      <c r="C208" s="31">
        <v>0.16320000000000001</v>
      </c>
      <c r="D208" s="31">
        <v>0.14879999999999999</v>
      </c>
      <c r="E208" s="26">
        <f t="shared" si="15"/>
        <v>163.20000000000002</v>
      </c>
      <c r="F208" s="23">
        <f t="shared" si="16"/>
        <v>5100</v>
      </c>
      <c r="G208" s="26">
        <f t="shared" si="17"/>
        <v>5263.2</v>
      </c>
      <c r="H208" s="27">
        <f t="shared" si="18"/>
        <v>0.96899224806201556</v>
      </c>
      <c r="I208" s="24">
        <f t="shared" si="19"/>
        <v>992.24806201550393</v>
      </c>
    </row>
    <row r="209" spans="1:9" x14ac:dyDescent="0.15">
      <c r="A209" s="31">
        <v>155</v>
      </c>
      <c r="B209" s="31">
        <v>0.17460000000000001</v>
      </c>
      <c r="C209" s="31">
        <v>0.1595</v>
      </c>
      <c r="D209" s="31">
        <v>0.1454</v>
      </c>
      <c r="E209" s="26">
        <f t="shared" si="15"/>
        <v>159.5</v>
      </c>
      <c r="F209" s="23">
        <f t="shared" si="16"/>
        <v>5100</v>
      </c>
      <c r="G209" s="26">
        <f t="shared" si="17"/>
        <v>5259.5</v>
      </c>
      <c r="H209" s="27">
        <f t="shared" si="18"/>
        <v>0.96967392337674685</v>
      </c>
      <c r="I209" s="24">
        <f t="shared" si="19"/>
        <v>992.94609753778877</v>
      </c>
    </row>
    <row r="210" spans="1:9" x14ac:dyDescent="0.15">
      <c r="A210" s="31">
        <v>156</v>
      </c>
      <c r="B210" s="31">
        <v>0.17069999999999999</v>
      </c>
      <c r="C210" s="31">
        <v>0.15590000000000001</v>
      </c>
      <c r="D210" s="31">
        <v>0.1421</v>
      </c>
      <c r="E210" s="26">
        <f t="shared" si="15"/>
        <v>155.9</v>
      </c>
      <c r="F210" s="23">
        <f t="shared" si="16"/>
        <v>5100</v>
      </c>
      <c r="G210" s="26">
        <f t="shared" si="17"/>
        <v>5255.9</v>
      </c>
      <c r="H210" s="27">
        <f t="shared" si="18"/>
        <v>0.97033809623470768</v>
      </c>
      <c r="I210" s="24">
        <f t="shared" si="19"/>
        <v>993.62621054434067</v>
      </c>
    </row>
    <row r="211" spans="1:9" x14ac:dyDescent="0.15">
      <c r="A211" s="31">
        <v>157</v>
      </c>
      <c r="B211" s="31">
        <v>0.16689999999999999</v>
      </c>
      <c r="C211" s="31">
        <v>0.15240000000000001</v>
      </c>
      <c r="D211" s="31">
        <v>0.1389</v>
      </c>
      <c r="E211" s="26">
        <f t="shared" si="15"/>
        <v>152.4</v>
      </c>
      <c r="F211" s="23">
        <f t="shared" si="16"/>
        <v>5100</v>
      </c>
      <c r="G211" s="26">
        <f t="shared" si="17"/>
        <v>5252.4</v>
      </c>
      <c r="H211" s="27">
        <f t="shared" si="18"/>
        <v>0.97098469271190324</v>
      </c>
      <c r="I211" s="24">
        <f t="shared" si="19"/>
        <v>994.28832533698892</v>
      </c>
    </row>
    <row r="212" spans="1:9" x14ac:dyDescent="0.15">
      <c r="A212" s="31">
        <v>158</v>
      </c>
      <c r="B212" s="31">
        <v>0.16320000000000001</v>
      </c>
      <c r="C212" s="31">
        <v>0.14899999999999999</v>
      </c>
      <c r="D212" s="31">
        <v>0.1358</v>
      </c>
      <c r="E212" s="26">
        <f t="shared" si="15"/>
        <v>149</v>
      </c>
      <c r="F212" s="23">
        <f t="shared" si="16"/>
        <v>5100</v>
      </c>
      <c r="G212" s="26">
        <f t="shared" si="17"/>
        <v>5249</v>
      </c>
      <c r="H212" s="27">
        <f t="shared" si="18"/>
        <v>0.97161364069346545</v>
      </c>
      <c r="I212" s="24">
        <f t="shared" si="19"/>
        <v>994.93236807010862</v>
      </c>
    </row>
    <row r="213" spans="1:9" x14ac:dyDescent="0.15">
      <c r="A213" s="31">
        <v>159</v>
      </c>
      <c r="B213" s="31">
        <v>0.15959999999999999</v>
      </c>
      <c r="C213" s="31">
        <v>0.1457</v>
      </c>
      <c r="D213" s="31">
        <v>0.13270000000000001</v>
      </c>
      <c r="E213" s="26">
        <f t="shared" si="15"/>
        <v>145.69999999999999</v>
      </c>
      <c r="F213" s="23">
        <f t="shared" si="16"/>
        <v>5100</v>
      </c>
      <c r="G213" s="26">
        <f t="shared" si="17"/>
        <v>5245.7</v>
      </c>
      <c r="H213" s="27">
        <f t="shared" si="18"/>
        <v>0.97222486989343659</v>
      </c>
      <c r="I213" s="24">
        <f t="shared" si="19"/>
        <v>995.55826677087907</v>
      </c>
    </row>
    <row r="214" spans="1:9" x14ac:dyDescent="0.15">
      <c r="A214" s="31">
        <v>160</v>
      </c>
      <c r="B214" s="31">
        <v>0.15609999999999999</v>
      </c>
      <c r="C214" s="31">
        <v>0.14249999999999999</v>
      </c>
      <c r="D214" s="31">
        <v>0.12970000000000001</v>
      </c>
      <c r="E214" s="26">
        <f t="shared" si="15"/>
        <v>142.5</v>
      </c>
      <c r="F214" s="23">
        <f t="shared" si="16"/>
        <v>5100</v>
      </c>
      <c r="G214" s="26">
        <f t="shared" si="17"/>
        <v>5242.5</v>
      </c>
      <c r="H214" s="27">
        <f t="shared" si="18"/>
        <v>0.97281831187410583</v>
      </c>
      <c r="I214" s="24">
        <f t="shared" si="19"/>
        <v>996.16595135908437</v>
      </c>
    </row>
    <row r="215" spans="1:9" x14ac:dyDescent="0.15">
      <c r="A215" s="31">
        <v>161</v>
      </c>
      <c r="B215" s="31">
        <v>0.1527</v>
      </c>
      <c r="C215" s="31">
        <v>0.1394</v>
      </c>
      <c r="D215" s="31">
        <v>0.12690000000000001</v>
      </c>
      <c r="E215" s="26">
        <f t="shared" si="15"/>
        <v>139.4</v>
      </c>
      <c r="F215" s="23">
        <f t="shared" si="16"/>
        <v>5100</v>
      </c>
      <c r="G215" s="26">
        <f t="shared" si="17"/>
        <v>5239.3999999999996</v>
      </c>
      <c r="H215" s="27">
        <f t="shared" si="18"/>
        <v>0.97339390006489301</v>
      </c>
      <c r="I215" s="24">
        <f t="shared" si="19"/>
        <v>996.75535366645045</v>
      </c>
    </row>
    <row r="216" spans="1:9" x14ac:dyDescent="0.15">
      <c r="A216" s="31">
        <v>162</v>
      </c>
      <c r="B216" s="31">
        <v>0.14940000000000001</v>
      </c>
      <c r="C216" s="31">
        <v>0.1363</v>
      </c>
      <c r="D216" s="31">
        <v>0.124</v>
      </c>
      <c r="E216" s="26">
        <f t="shared" si="15"/>
        <v>136.30000000000001</v>
      </c>
      <c r="F216" s="23">
        <f t="shared" si="16"/>
        <v>5100</v>
      </c>
      <c r="G216" s="26">
        <f t="shared" si="17"/>
        <v>5236.3</v>
      </c>
      <c r="H216" s="27">
        <f t="shared" si="18"/>
        <v>0.97397016977636874</v>
      </c>
      <c r="I216" s="24">
        <f t="shared" si="19"/>
        <v>997.34545385100159</v>
      </c>
    </row>
    <row r="217" spans="1:9" x14ac:dyDescent="0.15">
      <c r="A217" s="31">
        <v>163</v>
      </c>
      <c r="B217" s="31">
        <v>0.1462</v>
      </c>
      <c r="C217" s="31">
        <v>0.1333</v>
      </c>
      <c r="D217" s="31">
        <v>0.12130000000000001</v>
      </c>
      <c r="E217" s="26">
        <f t="shared" si="15"/>
        <v>133.30000000000001</v>
      </c>
      <c r="F217" s="23">
        <f t="shared" si="16"/>
        <v>5100</v>
      </c>
      <c r="G217" s="26">
        <f t="shared" si="17"/>
        <v>5233.3</v>
      </c>
      <c r="H217" s="27">
        <f t="shared" si="18"/>
        <v>0.97452850018152981</v>
      </c>
      <c r="I217" s="24">
        <f t="shared" si="19"/>
        <v>997.91718418588653</v>
      </c>
    </row>
    <row r="218" spans="1:9" x14ac:dyDescent="0.15">
      <c r="A218" s="31">
        <v>164</v>
      </c>
      <c r="B218" s="31">
        <v>0.14299999999999999</v>
      </c>
      <c r="C218" s="31">
        <v>0.13039999999999999</v>
      </c>
      <c r="D218" s="31">
        <v>0.1186</v>
      </c>
      <c r="E218" s="26">
        <f t="shared" si="15"/>
        <v>130.39999999999998</v>
      </c>
      <c r="F218" s="23">
        <f t="shared" si="16"/>
        <v>5100</v>
      </c>
      <c r="G218" s="26">
        <f t="shared" si="17"/>
        <v>5230.3999999999996</v>
      </c>
      <c r="H218" s="27">
        <f t="shared" si="18"/>
        <v>0.97506882838788622</v>
      </c>
      <c r="I218" s="24">
        <f t="shared" si="19"/>
        <v>998.47048026919549</v>
      </c>
    </row>
    <row r="219" spans="1:9" x14ac:dyDescent="0.15">
      <c r="A219" s="31">
        <v>165</v>
      </c>
      <c r="B219" s="31">
        <v>0.14000000000000001</v>
      </c>
      <c r="C219" s="31">
        <v>0.12759999999999999</v>
      </c>
      <c r="D219" s="31">
        <v>0.11609999999999999</v>
      </c>
      <c r="E219" s="26">
        <f t="shared" si="15"/>
        <v>127.6</v>
      </c>
      <c r="F219" s="23">
        <f t="shared" si="16"/>
        <v>5100</v>
      </c>
      <c r="G219" s="26">
        <f t="shared" si="17"/>
        <v>5227.6000000000004</v>
      </c>
      <c r="H219" s="27">
        <f t="shared" si="18"/>
        <v>0.97559109342719408</v>
      </c>
      <c r="I219" s="24">
        <f t="shared" si="19"/>
        <v>999.00527966944674</v>
      </c>
    </row>
    <row r="220" spans="1:9" x14ac:dyDescent="0.15">
      <c r="A220" s="31">
        <v>166</v>
      </c>
      <c r="B220" s="31">
        <v>0.13700000000000001</v>
      </c>
      <c r="C220" s="31">
        <v>0.1249</v>
      </c>
      <c r="D220" s="31">
        <v>0.1135</v>
      </c>
      <c r="E220" s="26">
        <f t="shared" si="15"/>
        <v>124.89999999999999</v>
      </c>
      <c r="F220" s="23">
        <f t="shared" si="16"/>
        <v>5100</v>
      </c>
      <c r="G220" s="26">
        <f t="shared" si="17"/>
        <v>5224.8999999999996</v>
      </c>
      <c r="H220" s="27">
        <f t="shared" si="18"/>
        <v>0.97609523627246464</v>
      </c>
      <c r="I220" s="24">
        <f t="shared" si="19"/>
        <v>999.52152194300379</v>
      </c>
    </row>
    <row r="221" spans="1:9" x14ac:dyDescent="0.15">
      <c r="A221" s="31">
        <v>167</v>
      </c>
      <c r="B221" s="31">
        <v>0.1341</v>
      </c>
      <c r="C221" s="31">
        <v>0.1222</v>
      </c>
      <c r="D221" s="31">
        <v>0.1111</v>
      </c>
      <c r="E221" s="26">
        <f t="shared" si="15"/>
        <v>122.2</v>
      </c>
      <c r="F221" s="23">
        <f t="shared" si="16"/>
        <v>5100</v>
      </c>
      <c r="G221" s="26">
        <f t="shared" si="17"/>
        <v>5222.2</v>
      </c>
      <c r="H221" s="27">
        <f t="shared" si="18"/>
        <v>0.97659990042510825</v>
      </c>
      <c r="I221" s="24">
        <f t="shared" si="19"/>
        <v>1000.0382980353108</v>
      </c>
    </row>
    <row r="222" spans="1:9" x14ac:dyDescent="0.15">
      <c r="A222" s="31">
        <v>168</v>
      </c>
      <c r="B222" s="31">
        <v>0.13120000000000001</v>
      </c>
      <c r="C222" s="31">
        <v>0.1196</v>
      </c>
      <c r="D222" s="31">
        <v>0.1087</v>
      </c>
      <c r="E222" s="26">
        <f t="shared" si="15"/>
        <v>119.6</v>
      </c>
      <c r="F222" s="23">
        <f t="shared" si="16"/>
        <v>5100</v>
      </c>
      <c r="G222" s="26">
        <f t="shared" si="17"/>
        <v>5219.6000000000004</v>
      </c>
      <c r="H222" s="27">
        <f t="shared" si="18"/>
        <v>0.97708636677140004</v>
      </c>
      <c r="I222" s="24">
        <f t="shared" si="19"/>
        <v>1000.5364395739136</v>
      </c>
    </row>
    <row r="223" spans="1:9" x14ac:dyDescent="0.15">
      <c r="A223" s="31">
        <v>169</v>
      </c>
      <c r="B223" s="31">
        <v>0.1285</v>
      </c>
      <c r="C223" s="31">
        <v>0.11700000000000001</v>
      </c>
      <c r="D223" s="31">
        <v>0.10630000000000001</v>
      </c>
      <c r="E223" s="26">
        <f t="shared" si="15"/>
        <v>117</v>
      </c>
      <c r="F223" s="23">
        <f t="shared" si="16"/>
        <v>5100</v>
      </c>
      <c r="G223" s="26">
        <f t="shared" si="17"/>
        <v>5217</v>
      </c>
      <c r="H223" s="27">
        <f t="shared" si="18"/>
        <v>0.97757331799884994</v>
      </c>
      <c r="I223" s="24">
        <f t="shared" si="19"/>
        <v>1001.0350776308223</v>
      </c>
    </row>
    <row r="224" spans="1:9" x14ac:dyDescent="0.15">
      <c r="A224" s="31">
        <v>170</v>
      </c>
      <c r="B224" s="31">
        <v>0.1258</v>
      </c>
      <c r="C224" s="31">
        <v>0.11459999999999999</v>
      </c>
      <c r="D224" s="31">
        <v>0.1041</v>
      </c>
      <c r="E224" s="26">
        <f t="shared" si="15"/>
        <v>114.6</v>
      </c>
      <c r="F224" s="23">
        <f t="shared" si="16"/>
        <v>5100</v>
      </c>
      <c r="G224" s="26">
        <f t="shared" si="17"/>
        <v>5214.6000000000004</v>
      </c>
      <c r="H224" s="27">
        <f t="shared" si="18"/>
        <v>0.97802324243470251</v>
      </c>
      <c r="I224" s="24">
        <f t="shared" si="19"/>
        <v>1001.4958002531354</v>
      </c>
    </row>
    <row r="225" spans="1:9" x14ac:dyDescent="0.15">
      <c r="A225" s="31">
        <v>171</v>
      </c>
      <c r="B225" s="31">
        <v>0.1232</v>
      </c>
      <c r="C225" s="31">
        <v>0.11210000000000001</v>
      </c>
      <c r="D225" s="31">
        <v>0.1019</v>
      </c>
      <c r="E225" s="26">
        <f t="shared" si="15"/>
        <v>112.10000000000001</v>
      </c>
      <c r="F225" s="23">
        <f t="shared" si="16"/>
        <v>5100</v>
      </c>
      <c r="G225" s="26">
        <f t="shared" si="17"/>
        <v>5212.1000000000004</v>
      </c>
      <c r="H225" s="27">
        <f t="shared" si="18"/>
        <v>0.978492354329349</v>
      </c>
      <c r="I225" s="24">
        <f t="shared" si="19"/>
        <v>1001.9761708332534</v>
      </c>
    </row>
    <row r="226" spans="1:9" x14ac:dyDescent="0.15">
      <c r="A226" s="31">
        <v>172</v>
      </c>
      <c r="B226" s="31">
        <v>0.1206</v>
      </c>
      <c r="C226" s="31">
        <v>0.10979999999999999</v>
      </c>
      <c r="D226" s="31">
        <v>9.9699999999999997E-2</v>
      </c>
      <c r="E226" s="26">
        <f t="shared" si="15"/>
        <v>109.8</v>
      </c>
      <c r="F226" s="23">
        <f t="shared" si="16"/>
        <v>5100</v>
      </c>
      <c r="G226" s="26">
        <f t="shared" si="17"/>
        <v>5209.8</v>
      </c>
      <c r="H226" s="27">
        <f t="shared" si="18"/>
        <v>0.97892433490729003</v>
      </c>
      <c r="I226" s="24">
        <f t="shared" si="19"/>
        <v>1002.418518945065</v>
      </c>
    </row>
    <row r="227" spans="1:9" x14ac:dyDescent="0.15">
      <c r="A227" s="31">
        <v>173</v>
      </c>
      <c r="B227" s="31">
        <v>0.1181</v>
      </c>
      <c r="C227" s="31">
        <v>0.1075</v>
      </c>
      <c r="D227" s="31">
        <v>9.7600000000000006E-2</v>
      </c>
      <c r="E227" s="26">
        <f t="shared" si="15"/>
        <v>107.5</v>
      </c>
      <c r="F227" s="23">
        <f t="shared" si="16"/>
        <v>5100</v>
      </c>
      <c r="G227" s="26">
        <f t="shared" si="17"/>
        <v>5207.5</v>
      </c>
      <c r="H227" s="27">
        <f t="shared" si="18"/>
        <v>0.97935669707153139</v>
      </c>
      <c r="I227" s="24">
        <f t="shared" si="19"/>
        <v>1002.8612578012481</v>
      </c>
    </row>
    <row r="228" spans="1:9" x14ac:dyDescent="0.15">
      <c r="A228" s="31">
        <v>174</v>
      </c>
      <c r="B228" s="31">
        <v>0.1157</v>
      </c>
      <c r="C228" s="31">
        <v>0.1053</v>
      </c>
      <c r="D228" s="31">
        <v>9.5600000000000004E-2</v>
      </c>
      <c r="E228" s="26">
        <f t="shared" si="15"/>
        <v>105.30000000000001</v>
      </c>
      <c r="F228" s="23">
        <f t="shared" si="16"/>
        <v>5100</v>
      </c>
      <c r="G228" s="26">
        <f t="shared" si="17"/>
        <v>5205.3</v>
      </c>
      <c r="H228" s="27">
        <f t="shared" si="18"/>
        <v>0.97977061840816093</v>
      </c>
      <c r="I228" s="24">
        <f t="shared" si="19"/>
        <v>1003.2851132499568</v>
      </c>
    </row>
    <row r="229" spans="1:9" x14ac:dyDescent="0.15">
      <c r="A229" s="31">
        <v>175</v>
      </c>
      <c r="B229" s="31">
        <v>0.1133</v>
      </c>
      <c r="C229" s="31">
        <v>0.1031</v>
      </c>
      <c r="D229" s="31">
        <v>9.3600000000000003E-2</v>
      </c>
      <c r="E229" s="26">
        <f t="shared" si="15"/>
        <v>103.1</v>
      </c>
      <c r="F229" s="23">
        <f t="shared" si="16"/>
        <v>5100</v>
      </c>
      <c r="G229" s="26">
        <f t="shared" si="17"/>
        <v>5203.1000000000004</v>
      </c>
      <c r="H229" s="27">
        <f t="shared" si="18"/>
        <v>0.98018488977724816</v>
      </c>
      <c r="I229" s="24">
        <f t="shared" si="19"/>
        <v>1003.7093271319021</v>
      </c>
    </row>
    <row r="230" spans="1:9" x14ac:dyDescent="0.15">
      <c r="A230" s="31">
        <v>176</v>
      </c>
      <c r="B230" s="31">
        <v>0.111</v>
      </c>
      <c r="C230" s="31">
        <v>0.10100000000000001</v>
      </c>
      <c r="D230" s="31">
        <v>9.1600000000000001E-2</v>
      </c>
      <c r="E230" s="26">
        <f t="shared" si="15"/>
        <v>101</v>
      </c>
      <c r="F230" s="23">
        <f t="shared" si="16"/>
        <v>5100</v>
      </c>
      <c r="G230" s="26">
        <f t="shared" si="17"/>
        <v>5201</v>
      </c>
      <c r="H230" s="27">
        <f t="shared" si="18"/>
        <v>0.98058065756585278</v>
      </c>
      <c r="I230" s="24">
        <f t="shared" si="19"/>
        <v>1004.1145933474332</v>
      </c>
    </row>
    <row r="231" spans="1:9" x14ac:dyDescent="0.15">
      <c r="A231" s="31">
        <v>177</v>
      </c>
      <c r="B231" s="31">
        <v>0.10879999999999999</v>
      </c>
      <c r="C231" s="31">
        <v>9.8900000000000002E-2</v>
      </c>
      <c r="D231" s="31">
        <v>8.9700000000000002E-2</v>
      </c>
      <c r="E231" s="26">
        <f t="shared" si="15"/>
        <v>98.9</v>
      </c>
      <c r="F231" s="23">
        <f t="shared" si="16"/>
        <v>5100</v>
      </c>
      <c r="G231" s="26">
        <f t="shared" si="17"/>
        <v>5198.8999999999996</v>
      </c>
      <c r="H231" s="27">
        <f t="shared" si="18"/>
        <v>0.98097674508069022</v>
      </c>
      <c r="I231" s="24">
        <f t="shared" si="19"/>
        <v>1004.5201869626268</v>
      </c>
    </row>
    <row r="232" spans="1:9" x14ac:dyDescent="0.15">
      <c r="A232" s="31">
        <v>178</v>
      </c>
      <c r="B232" s="31">
        <v>0.1066</v>
      </c>
      <c r="C232" s="31">
        <v>9.69E-2</v>
      </c>
      <c r="D232" s="31">
        <v>8.7900000000000006E-2</v>
      </c>
      <c r="E232" s="26">
        <f t="shared" si="15"/>
        <v>96.9</v>
      </c>
      <c r="F232" s="23">
        <f t="shared" si="16"/>
        <v>5100</v>
      </c>
      <c r="G232" s="26">
        <f t="shared" si="17"/>
        <v>5196.8999999999996</v>
      </c>
      <c r="H232" s="27">
        <f t="shared" si="18"/>
        <v>0.98135426889106969</v>
      </c>
      <c r="I232" s="24">
        <f t="shared" si="19"/>
        <v>1004.9067713444554</v>
      </c>
    </row>
    <row r="233" spans="1:9" x14ac:dyDescent="0.15">
      <c r="A233" s="31">
        <v>179</v>
      </c>
      <c r="B233" s="31">
        <v>0.10440000000000001</v>
      </c>
      <c r="C233" s="31">
        <v>9.4899999999999998E-2</v>
      </c>
      <c r="D233" s="31">
        <v>8.6099999999999996E-2</v>
      </c>
      <c r="E233" s="26">
        <f t="shared" si="15"/>
        <v>94.899999999999991</v>
      </c>
      <c r="F233" s="23">
        <f t="shared" si="16"/>
        <v>5100</v>
      </c>
      <c r="G233" s="26">
        <f t="shared" si="17"/>
        <v>5194.8999999999996</v>
      </c>
      <c r="H233" s="27">
        <f t="shared" si="18"/>
        <v>0.98173208338947826</v>
      </c>
      <c r="I233" s="24">
        <f t="shared" si="19"/>
        <v>1005.2936533908257</v>
      </c>
    </row>
    <row r="234" spans="1:9" x14ac:dyDescent="0.15">
      <c r="A234" s="31">
        <v>180</v>
      </c>
      <c r="B234" s="31">
        <v>0.1023</v>
      </c>
      <c r="C234" s="31">
        <v>9.2999999999999999E-2</v>
      </c>
      <c r="D234" s="31">
        <v>8.43E-2</v>
      </c>
      <c r="E234" s="26">
        <f t="shared" si="15"/>
        <v>93</v>
      </c>
      <c r="F234" s="23">
        <f t="shared" si="16"/>
        <v>5100</v>
      </c>
      <c r="G234" s="26">
        <f t="shared" si="17"/>
        <v>5193</v>
      </c>
      <c r="H234" s="27">
        <f t="shared" si="18"/>
        <v>0.9820912767186597</v>
      </c>
      <c r="I234" s="24">
        <f t="shared" si="19"/>
        <v>1005.6614673599075</v>
      </c>
    </row>
    <row r="235" spans="1:9" x14ac:dyDescent="0.15">
      <c r="A235" s="31">
        <v>181</v>
      </c>
      <c r="B235" s="31">
        <v>0.1003</v>
      </c>
      <c r="C235" s="31">
        <v>9.11E-2</v>
      </c>
      <c r="D235" s="31">
        <v>8.2600000000000007E-2</v>
      </c>
      <c r="E235" s="26">
        <f t="shared" si="15"/>
        <v>91.1</v>
      </c>
      <c r="F235" s="23">
        <f t="shared" si="16"/>
        <v>5100</v>
      </c>
      <c r="G235" s="26">
        <f t="shared" si="17"/>
        <v>5191.1000000000004</v>
      </c>
      <c r="H235" s="27">
        <f t="shared" si="18"/>
        <v>0.98245073298530172</v>
      </c>
      <c r="I235" s="24">
        <f t="shared" si="19"/>
        <v>1006.029550576949</v>
      </c>
    </row>
    <row r="236" spans="1:9" x14ac:dyDescent="0.15">
      <c r="A236" s="31">
        <v>182</v>
      </c>
      <c r="B236" s="31">
        <v>9.8299999999999998E-2</v>
      </c>
      <c r="C236" s="31">
        <v>8.9300000000000004E-2</v>
      </c>
      <c r="D236" s="31">
        <v>8.09E-2</v>
      </c>
      <c r="E236" s="26">
        <f t="shared" si="15"/>
        <v>89.300000000000011</v>
      </c>
      <c r="F236" s="23">
        <f t="shared" si="16"/>
        <v>5100</v>
      </c>
      <c r="G236" s="26">
        <f t="shared" si="17"/>
        <v>5189.3</v>
      </c>
      <c r="H236" s="27">
        <f t="shared" si="18"/>
        <v>0.98279151330622627</v>
      </c>
      <c r="I236" s="24">
        <f t="shared" si="19"/>
        <v>1006.3785096255757</v>
      </c>
    </row>
    <row r="237" spans="1:9" x14ac:dyDescent="0.15">
      <c r="A237" s="31">
        <v>183</v>
      </c>
      <c r="B237" s="31">
        <v>9.64E-2</v>
      </c>
      <c r="C237" s="31">
        <v>8.7499999999999994E-2</v>
      </c>
      <c r="D237" s="31">
        <v>7.9299999999999995E-2</v>
      </c>
      <c r="E237" s="26">
        <f t="shared" si="15"/>
        <v>87.5</v>
      </c>
      <c r="F237" s="23">
        <f t="shared" si="16"/>
        <v>5100</v>
      </c>
      <c r="G237" s="26">
        <f t="shared" si="17"/>
        <v>5187.5</v>
      </c>
      <c r="H237" s="27">
        <f t="shared" si="18"/>
        <v>0.98313253012048196</v>
      </c>
      <c r="I237" s="24">
        <f t="shared" si="19"/>
        <v>1006.7277108433735</v>
      </c>
    </row>
    <row r="238" spans="1:9" x14ac:dyDescent="0.15">
      <c r="A238" s="31">
        <v>184</v>
      </c>
      <c r="B238" s="31">
        <v>9.4500000000000001E-2</v>
      </c>
      <c r="C238" s="31">
        <v>8.5800000000000001E-2</v>
      </c>
      <c r="D238" s="31">
        <v>7.7700000000000005E-2</v>
      </c>
      <c r="E238" s="26">
        <f t="shared" si="15"/>
        <v>85.8</v>
      </c>
      <c r="F238" s="23">
        <f t="shared" si="16"/>
        <v>5100</v>
      </c>
      <c r="G238" s="26">
        <f t="shared" si="17"/>
        <v>5185.8</v>
      </c>
      <c r="H238" s="27">
        <f t="shared" si="18"/>
        <v>0.98345481892861275</v>
      </c>
      <c r="I238" s="24">
        <f t="shared" si="19"/>
        <v>1007.0577345828995</v>
      </c>
    </row>
    <row r="239" spans="1:9" x14ac:dyDescent="0.15">
      <c r="A239" s="31">
        <v>185</v>
      </c>
      <c r="B239" s="31">
        <v>9.2600000000000002E-2</v>
      </c>
      <c r="C239" s="31">
        <v>8.4099999999999994E-2</v>
      </c>
      <c r="D239" s="31">
        <v>7.6200000000000004E-2</v>
      </c>
      <c r="E239" s="26">
        <f t="shared" si="15"/>
        <v>84.1</v>
      </c>
      <c r="F239" s="23">
        <f t="shared" si="16"/>
        <v>5100</v>
      </c>
      <c r="G239" s="26">
        <f t="shared" si="17"/>
        <v>5184.1000000000004</v>
      </c>
      <c r="H239" s="27">
        <f t="shared" si="18"/>
        <v>0.9837773191103566</v>
      </c>
      <c r="I239" s="24">
        <f t="shared" si="19"/>
        <v>1007.3879747690052</v>
      </c>
    </row>
    <row r="240" spans="1:9" x14ac:dyDescent="0.15">
      <c r="A240" s="31">
        <v>186</v>
      </c>
      <c r="B240" s="31">
        <v>9.0800000000000006E-2</v>
      </c>
      <c r="C240" s="31">
        <v>8.2400000000000001E-2</v>
      </c>
      <c r="D240" s="31">
        <v>7.46E-2</v>
      </c>
      <c r="E240" s="26">
        <f t="shared" si="15"/>
        <v>82.4</v>
      </c>
      <c r="F240" s="23">
        <f t="shared" si="16"/>
        <v>5100</v>
      </c>
      <c r="G240" s="26">
        <f t="shared" si="17"/>
        <v>5182.3999999999996</v>
      </c>
      <c r="H240" s="27">
        <f t="shared" si="18"/>
        <v>0.98410003087372655</v>
      </c>
      <c r="I240" s="24">
        <f t="shared" si="19"/>
        <v>1007.718431614696</v>
      </c>
    </row>
    <row r="241" spans="1:9" x14ac:dyDescent="0.15">
      <c r="A241" s="31">
        <v>187</v>
      </c>
      <c r="B241" s="31">
        <v>8.8999999999999996E-2</v>
      </c>
      <c r="C241" s="31">
        <v>8.0799999999999997E-2</v>
      </c>
      <c r="D241" s="31">
        <v>7.3200000000000001E-2</v>
      </c>
      <c r="E241" s="26">
        <f t="shared" si="15"/>
        <v>80.8</v>
      </c>
      <c r="F241" s="23">
        <f t="shared" si="16"/>
        <v>5100</v>
      </c>
      <c r="G241" s="26">
        <f t="shared" si="17"/>
        <v>5180.8</v>
      </c>
      <c r="H241" s="27">
        <f t="shared" si="18"/>
        <v>0.98440395305744288</v>
      </c>
      <c r="I241" s="24">
        <f t="shared" si="19"/>
        <v>1008.0296479308215</v>
      </c>
    </row>
    <row r="242" spans="1:9" x14ac:dyDescent="0.15">
      <c r="A242" s="31">
        <v>188</v>
      </c>
      <c r="B242" s="31">
        <v>8.7300000000000003E-2</v>
      </c>
      <c r="C242" s="31">
        <v>7.9200000000000007E-2</v>
      </c>
      <c r="D242" s="31">
        <v>7.17E-2</v>
      </c>
      <c r="E242" s="26">
        <f t="shared" si="15"/>
        <v>79.2</v>
      </c>
      <c r="F242" s="23">
        <f t="shared" si="16"/>
        <v>5100</v>
      </c>
      <c r="G242" s="26">
        <f t="shared" si="17"/>
        <v>5179.2</v>
      </c>
      <c r="H242" s="27">
        <f t="shared" si="18"/>
        <v>0.98470806302131608</v>
      </c>
      <c r="I242" s="24">
        <f t="shared" si="19"/>
        <v>1008.3410565338277</v>
      </c>
    </row>
    <row r="243" spans="1:9" x14ac:dyDescent="0.15">
      <c r="A243" s="31">
        <v>189</v>
      </c>
      <c r="B243" s="31">
        <v>8.5599999999999996E-2</v>
      </c>
      <c r="C243" s="31">
        <v>7.7700000000000005E-2</v>
      </c>
      <c r="D243" s="31">
        <v>7.0300000000000001E-2</v>
      </c>
      <c r="E243" s="26">
        <f t="shared" si="15"/>
        <v>77.7</v>
      </c>
      <c r="F243" s="23">
        <f t="shared" si="16"/>
        <v>5100</v>
      </c>
      <c r="G243" s="26">
        <f t="shared" si="17"/>
        <v>5177.7</v>
      </c>
      <c r="H243" s="27">
        <f t="shared" si="18"/>
        <v>0.98499333680978041</v>
      </c>
      <c r="I243" s="24">
        <f t="shared" si="19"/>
        <v>1008.6331768932151</v>
      </c>
    </row>
    <row r="244" spans="1:9" x14ac:dyDescent="0.15">
      <c r="A244" s="31">
        <v>190</v>
      </c>
      <c r="B244" s="31">
        <v>8.4000000000000005E-2</v>
      </c>
      <c r="C244" s="31">
        <v>7.6200000000000004E-2</v>
      </c>
      <c r="D244" s="31">
        <v>6.8900000000000003E-2</v>
      </c>
      <c r="E244" s="26">
        <f t="shared" si="15"/>
        <v>76.2</v>
      </c>
      <c r="F244" s="23">
        <f t="shared" si="16"/>
        <v>5100</v>
      </c>
      <c r="G244" s="26">
        <f t="shared" si="17"/>
        <v>5176.2</v>
      </c>
      <c r="H244" s="27">
        <f t="shared" si="18"/>
        <v>0.98527877593601487</v>
      </c>
      <c r="I244" s="24">
        <f t="shared" si="19"/>
        <v>1008.9254665584792</v>
      </c>
    </row>
    <row r="245" spans="1:9" x14ac:dyDescent="0.15">
      <c r="A245" s="31">
        <v>191</v>
      </c>
      <c r="B245" s="31">
        <v>8.2400000000000001E-2</v>
      </c>
      <c r="C245" s="31">
        <v>7.4700000000000003E-2</v>
      </c>
      <c r="D245" s="31">
        <v>6.7599999999999993E-2</v>
      </c>
      <c r="E245" s="26">
        <f t="shared" si="15"/>
        <v>74.7</v>
      </c>
      <c r="F245" s="23">
        <f t="shared" si="16"/>
        <v>5100</v>
      </c>
      <c r="G245" s="26">
        <f t="shared" si="17"/>
        <v>5174.7</v>
      </c>
      <c r="H245" s="27">
        <f t="shared" si="18"/>
        <v>0.98556438054379969</v>
      </c>
      <c r="I245" s="24">
        <f t="shared" si="19"/>
        <v>1009.2179256768509</v>
      </c>
    </row>
    <row r="246" spans="1:9" x14ac:dyDescent="0.15">
      <c r="A246" s="31">
        <v>192</v>
      </c>
      <c r="B246" s="31">
        <v>8.0799999999999997E-2</v>
      </c>
      <c r="C246" s="31">
        <v>7.3300000000000004E-2</v>
      </c>
      <c r="D246" s="31">
        <v>6.6299999999999998E-2</v>
      </c>
      <c r="E246" s="26">
        <f t="shared" si="15"/>
        <v>73.3</v>
      </c>
      <c r="F246" s="23">
        <f t="shared" si="16"/>
        <v>5100</v>
      </c>
      <c r="G246" s="26">
        <f t="shared" si="17"/>
        <v>5173.3</v>
      </c>
      <c r="H246" s="27">
        <f t="shared" si="18"/>
        <v>0.98583109427251459</v>
      </c>
      <c r="I246" s="24">
        <f t="shared" si="19"/>
        <v>1009.4910405350549</v>
      </c>
    </row>
    <row r="247" spans="1:9" x14ac:dyDescent="0.15">
      <c r="A247" s="31">
        <v>193</v>
      </c>
      <c r="B247" s="31">
        <v>7.9299999999999995E-2</v>
      </c>
      <c r="C247" s="31">
        <v>7.1900000000000006E-2</v>
      </c>
      <c r="D247" s="31">
        <v>6.5000000000000002E-2</v>
      </c>
      <c r="E247" s="26">
        <f t="shared" si="15"/>
        <v>71.900000000000006</v>
      </c>
      <c r="F247" s="23">
        <f t="shared" si="16"/>
        <v>5100</v>
      </c>
      <c r="G247" s="26">
        <f t="shared" si="17"/>
        <v>5171.8999999999996</v>
      </c>
      <c r="H247" s="27">
        <f t="shared" si="18"/>
        <v>0.9860979523966048</v>
      </c>
      <c r="I247" s="24">
        <f t="shared" si="19"/>
        <v>1009.7643032541233</v>
      </c>
    </row>
    <row r="248" spans="1:9" x14ac:dyDescent="0.15">
      <c r="A248" s="31">
        <v>194</v>
      </c>
      <c r="B248" s="31">
        <v>7.7799999999999994E-2</v>
      </c>
      <c r="C248" s="31">
        <v>7.0499999999999993E-2</v>
      </c>
      <c r="D248" s="31">
        <v>6.3799999999999996E-2</v>
      </c>
      <c r="E248" s="26">
        <f t="shared" si="15"/>
        <v>70.5</v>
      </c>
      <c r="F248" s="23">
        <f t="shared" si="16"/>
        <v>5100</v>
      </c>
      <c r="G248" s="26">
        <f t="shared" si="17"/>
        <v>5170.5</v>
      </c>
      <c r="H248" s="27">
        <f t="shared" si="18"/>
        <v>0.9863649550333623</v>
      </c>
      <c r="I248" s="24">
        <f t="shared" si="19"/>
        <v>1010.037713954163</v>
      </c>
    </row>
    <row r="249" spans="1:9" x14ac:dyDescent="0.15">
      <c r="A249" s="31">
        <v>195</v>
      </c>
      <c r="B249" s="31">
        <v>7.6399999999999996E-2</v>
      </c>
      <c r="C249" s="31">
        <v>6.9199999999999998E-2</v>
      </c>
      <c r="D249" s="31">
        <v>6.25E-2</v>
      </c>
      <c r="E249" s="26">
        <f t="shared" si="15"/>
        <v>69.2</v>
      </c>
      <c r="F249" s="23">
        <f t="shared" si="16"/>
        <v>5100</v>
      </c>
      <c r="G249" s="26">
        <f t="shared" si="17"/>
        <v>5169.2</v>
      </c>
      <c r="H249" s="27">
        <f t="shared" si="18"/>
        <v>0.9866130155536641</v>
      </c>
      <c r="I249" s="24">
        <f t="shared" si="19"/>
        <v>1010.291727926952</v>
      </c>
    </row>
    <row r="250" spans="1:9" x14ac:dyDescent="0.15">
      <c r="A250" s="31">
        <v>196</v>
      </c>
      <c r="B250" s="31">
        <v>7.4899999999999994E-2</v>
      </c>
      <c r="C250" s="31">
        <v>6.7900000000000002E-2</v>
      </c>
      <c r="D250" s="31">
        <v>6.1400000000000003E-2</v>
      </c>
      <c r="E250" s="26">
        <f t="shared" si="15"/>
        <v>67.900000000000006</v>
      </c>
      <c r="F250" s="23">
        <f t="shared" si="16"/>
        <v>5100</v>
      </c>
      <c r="G250" s="26">
        <f t="shared" si="17"/>
        <v>5167.8999999999996</v>
      </c>
      <c r="H250" s="27">
        <f t="shared" si="18"/>
        <v>0.98686120087463003</v>
      </c>
      <c r="I250" s="24">
        <f t="shared" si="19"/>
        <v>1010.5458696956211</v>
      </c>
    </row>
    <row r="251" spans="1:9" x14ac:dyDescent="0.15">
      <c r="A251" s="31">
        <v>197</v>
      </c>
      <c r="B251" s="31">
        <v>7.3499999999999996E-2</v>
      </c>
      <c r="C251" s="31">
        <v>6.6600000000000006E-2</v>
      </c>
      <c r="D251" s="31">
        <v>6.0199999999999997E-2</v>
      </c>
      <c r="E251" s="26">
        <f t="shared" si="15"/>
        <v>66.600000000000009</v>
      </c>
      <c r="F251" s="23">
        <f t="shared" si="16"/>
        <v>5100</v>
      </c>
      <c r="G251" s="26">
        <f t="shared" si="17"/>
        <v>5166.6000000000004</v>
      </c>
      <c r="H251" s="27">
        <f t="shared" si="18"/>
        <v>0.98710951109046563</v>
      </c>
      <c r="I251" s="24">
        <f t="shared" si="19"/>
        <v>1010.8001393566368</v>
      </c>
    </row>
    <row r="252" spans="1:9" x14ac:dyDescent="0.15">
      <c r="A252" s="31">
        <v>198</v>
      </c>
      <c r="B252" s="31">
        <v>7.22E-2</v>
      </c>
      <c r="C252" s="31">
        <v>6.54E-2</v>
      </c>
      <c r="D252" s="31">
        <v>5.91E-2</v>
      </c>
      <c r="E252" s="26">
        <f t="shared" si="15"/>
        <v>65.400000000000006</v>
      </c>
      <c r="F252" s="23">
        <f t="shared" si="16"/>
        <v>5100</v>
      </c>
      <c r="G252" s="26">
        <f t="shared" si="17"/>
        <v>5165.3999999999996</v>
      </c>
      <c r="H252" s="27">
        <f t="shared" si="18"/>
        <v>0.98733883145545365</v>
      </c>
      <c r="I252" s="24">
        <f t="shared" si="19"/>
        <v>1011.0349634103845</v>
      </c>
    </row>
    <row r="253" spans="1:9" x14ac:dyDescent="0.15">
      <c r="A253" s="31">
        <v>199</v>
      </c>
      <c r="B253" s="31">
        <v>7.0900000000000005E-2</v>
      </c>
      <c r="C253" s="31">
        <v>6.4199999999999993E-2</v>
      </c>
      <c r="D253" s="31">
        <v>5.8000000000000003E-2</v>
      </c>
      <c r="E253" s="26">
        <f t="shared" si="15"/>
        <v>64.199999999999989</v>
      </c>
      <c r="F253" s="23">
        <f t="shared" si="16"/>
        <v>5100</v>
      </c>
      <c r="G253" s="26">
        <f t="shared" si="17"/>
        <v>5164.2</v>
      </c>
      <c r="H253" s="27">
        <f t="shared" si="18"/>
        <v>0.98756825839433027</v>
      </c>
      <c r="I253" s="24">
        <f t="shared" si="19"/>
        <v>1011.2698965957942</v>
      </c>
    </row>
    <row r="254" spans="1:9" x14ac:dyDescent="0.15">
      <c r="A254" s="31">
        <v>200</v>
      </c>
      <c r="B254" s="31">
        <v>6.9599999999999995E-2</v>
      </c>
      <c r="C254" s="31">
        <v>6.3E-2</v>
      </c>
      <c r="D254" s="31">
        <v>5.6899999999999999E-2</v>
      </c>
      <c r="E254" s="26">
        <f t="shared" si="15"/>
        <v>63</v>
      </c>
      <c r="F254" s="23">
        <f t="shared" si="16"/>
        <v>5100</v>
      </c>
      <c r="G254" s="26">
        <f t="shared" si="17"/>
        <v>5163</v>
      </c>
      <c r="H254" s="27">
        <f t="shared" si="18"/>
        <v>0.98779779198140616</v>
      </c>
      <c r="I254" s="24">
        <f t="shared" si="19"/>
        <v>1011.5049389889599</v>
      </c>
    </row>
    <row r="255" spans="1:9" x14ac:dyDescent="0.15">
      <c r="A255" s="31">
        <v>201</v>
      </c>
      <c r="B255" s="31">
        <v>6.83E-2</v>
      </c>
      <c r="C255" s="31">
        <v>6.1800000000000001E-2</v>
      </c>
      <c r="D255" s="31">
        <v>5.5800000000000002E-2</v>
      </c>
      <c r="E255" s="26">
        <f t="shared" si="15"/>
        <v>61.800000000000004</v>
      </c>
      <c r="F255" s="23">
        <f t="shared" si="16"/>
        <v>5100</v>
      </c>
      <c r="G255" s="26">
        <f t="shared" si="17"/>
        <v>5161.8</v>
      </c>
      <c r="H255" s="27">
        <f t="shared" si="18"/>
        <v>0.98802743229106127</v>
      </c>
      <c r="I255" s="24">
        <f t="shared" si="19"/>
        <v>1011.7400906660467</v>
      </c>
    </row>
    <row r="256" spans="1:9" x14ac:dyDescent="0.15">
      <c r="A256" s="31">
        <v>202</v>
      </c>
      <c r="B256" s="31">
        <v>6.7100000000000007E-2</v>
      </c>
      <c r="C256" s="31">
        <v>6.0699999999999997E-2</v>
      </c>
      <c r="D256" s="31">
        <v>5.4800000000000001E-2</v>
      </c>
      <c r="E256" s="26">
        <f t="shared" si="15"/>
        <v>60.699999999999996</v>
      </c>
      <c r="F256" s="23">
        <f t="shared" si="16"/>
        <v>5100</v>
      </c>
      <c r="G256" s="26">
        <f t="shared" si="17"/>
        <v>5160.7</v>
      </c>
      <c r="H256" s="27">
        <f t="shared" si="18"/>
        <v>0.9882380297246498</v>
      </c>
      <c r="I256" s="24">
        <f t="shared" si="19"/>
        <v>1011.9557424380414</v>
      </c>
    </row>
    <row r="257" spans="1:9" x14ac:dyDescent="0.15">
      <c r="A257" s="31">
        <v>203</v>
      </c>
      <c r="B257" s="31">
        <v>6.5799999999999997E-2</v>
      </c>
      <c r="C257" s="31">
        <v>5.96E-2</v>
      </c>
      <c r="D257" s="31">
        <v>5.3800000000000001E-2</v>
      </c>
      <c r="E257" s="26">
        <f t="shared" si="15"/>
        <v>59.6</v>
      </c>
      <c r="F257" s="23">
        <f t="shared" si="16"/>
        <v>5100</v>
      </c>
      <c r="G257" s="26">
        <f t="shared" si="17"/>
        <v>5159.6000000000004</v>
      </c>
      <c r="H257" s="27">
        <f t="shared" si="18"/>
        <v>0.98844871695480263</v>
      </c>
      <c r="I257" s="24">
        <f t="shared" si="19"/>
        <v>1012.1714861617179</v>
      </c>
    </row>
    <row r="258" spans="1:9" x14ac:dyDescent="0.15">
      <c r="A258" s="31">
        <v>204</v>
      </c>
      <c r="B258" s="31">
        <v>6.4699999999999994E-2</v>
      </c>
      <c r="C258" s="31">
        <v>5.8500000000000003E-2</v>
      </c>
      <c r="D258" s="31">
        <v>5.28E-2</v>
      </c>
      <c r="E258" s="26">
        <f t="shared" si="15"/>
        <v>58.5</v>
      </c>
      <c r="F258" s="23">
        <f t="shared" si="16"/>
        <v>5100</v>
      </c>
      <c r="G258" s="26">
        <f t="shared" si="17"/>
        <v>5158.5</v>
      </c>
      <c r="H258" s="27">
        <f t="shared" si="18"/>
        <v>0.9886594940389648</v>
      </c>
      <c r="I258" s="24">
        <f t="shared" si="19"/>
        <v>1012.3873218959</v>
      </c>
    </row>
    <row r="259" spans="1:9" x14ac:dyDescent="0.15">
      <c r="A259" s="31">
        <v>205</v>
      </c>
      <c r="B259" s="31">
        <v>6.3500000000000001E-2</v>
      </c>
      <c r="C259" s="31">
        <v>5.74E-2</v>
      </c>
      <c r="D259" s="31">
        <v>5.1799999999999999E-2</v>
      </c>
      <c r="E259" s="26">
        <f t="shared" si="15"/>
        <v>57.4</v>
      </c>
      <c r="F259" s="23">
        <f t="shared" si="16"/>
        <v>5100</v>
      </c>
      <c r="G259" s="26">
        <f t="shared" si="17"/>
        <v>5157.3999999999996</v>
      </c>
      <c r="H259" s="27">
        <f t="shared" si="18"/>
        <v>0.98887036103462989</v>
      </c>
      <c r="I259" s="24">
        <f t="shared" si="19"/>
        <v>1012.603249699461</v>
      </c>
    </row>
    <row r="260" spans="1:9" x14ac:dyDescent="0.15">
      <c r="A260" s="31">
        <v>206</v>
      </c>
      <c r="B260" s="31">
        <v>6.2399999999999997E-2</v>
      </c>
      <c r="C260" s="31">
        <v>5.6399999999999999E-2</v>
      </c>
      <c r="D260" s="31">
        <v>5.0900000000000001E-2</v>
      </c>
      <c r="E260" s="26">
        <f t="shared" ref="E260:E323" si="20">C260*1000</f>
        <v>56.4</v>
      </c>
      <c r="F260" s="23">
        <f t="shared" ref="F260:F323" si="21">F259</f>
        <v>5100</v>
      </c>
      <c r="G260" s="26">
        <f t="shared" ref="G260:G323" si="22">E260+F260</f>
        <v>5156.3999999999996</v>
      </c>
      <c r="H260" s="27">
        <f t="shared" ref="H260:H323" si="23">F260/G260</f>
        <v>0.98906213637421458</v>
      </c>
      <c r="I260" s="24">
        <f t="shared" ref="I260:I323" si="24">H260*I$3</f>
        <v>1012.7996276471957</v>
      </c>
    </row>
    <row r="261" spans="1:9" x14ac:dyDescent="0.15">
      <c r="A261" s="31">
        <v>207</v>
      </c>
      <c r="B261" s="31">
        <v>6.13E-2</v>
      </c>
      <c r="C261" s="31">
        <v>5.5399999999999998E-2</v>
      </c>
      <c r="D261" s="31">
        <v>0.05</v>
      </c>
      <c r="E261" s="26">
        <f t="shared" si="20"/>
        <v>55.4</v>
      </c>
      <c r="F261" s="23">
        <f t="shared" si="21"/>
        <v>5100</v>
      </c>
      <c r="G261" s="26">
        <f t="shared" si="22"/>
        <v>5155.3999999999996</v>
      </c>
      <c r="H261" s="27">
        <f t="shared" si="23"/>
        <v>0.98925398611164994</v>
      </c>
      <c r="I261" s="24">
        <f t="shared" si="24"/>
        <v>1012.9960817783295</v>
      </c>
    </row>
    <row r="262" spans="1:9" x14ac:dyDescent="0.15">
      <c r="A262" s="31">
        <v>208</v>
      </c>
      <c r="B262" s="31">
        <v>6.0199999999999997E-2</v>
      </c>
      <c r="C262" s="31">
        <v>5.4399999999999997E-2</v>
      </c>
      <c r="D262" s="31">
        <v>4.9099999999999998E-2</v>
      </c>
      <c r="E262" s="26">
        <f t="shared" si="20"/>
        <v>54.4</v>
      </c>
      <c r="F262" s="23">
        <f t="shared" si="21"/>
        <v>5100</v>
      </c>
      <c r="G262" s="26">
        <f t="shared" si="22"/>
        <v>5154.3999999999996</v>
      </c>
      <c r="H262" s="27">
        <f t="shared" si="23"/>
        <v>0.98944591029023754</v>
      </c>
      <c r="I262" s="24">
        <f t="shared" si="24"/>
        <v>1013.1926121372032</v>
      </c>
    </row>
    <row r="263" spans="1:9" x14ac:dyDescent="0.15">
      <c r="A263" s="31">
        <v>209</v>
      </c>
      <c r="B263" s="31">
        <v>5.91E-2</v>
      </c>
      <c r="C263" s="31">
        <v>5.3400000000000003E-2</v>
      </c>
      <c r="D263" s="31">
        <v>4.82E-2</v>
      </c>
      <c r="E263" s="26">
        <f t="shared" si="20"/>
        <v>53.400000000000006</v>
      </c>
      <c r="F263" s="23">
        <f t="shared" si="21"/>
        <v>5100</v>
      </c>
      <c r="G263" s="26">
        <f t="shared" si="22"/>
        <v>5153.3999999999996</v>
      </c>
      <c r="H263" s="27">
        <f t="shared" si="23"/>
        <v>0.9896379089533125</v>
      </c>
      <c r="I263" s="24">
        <f t="shared" si="24"/>
        <v>1013.389218768192</v>
      </c>
    </row>
    <row r="264" spans="1:9" x14ac:dyDescent="0.15">
      <c r="A264" s="31">
        <v>210</v>
      </c>
      <c r="B264" s="31">
        <v>5.8099999999999999E-2</v>
      </c>
      <c r="C264" s="31">
        <v>5.2499999999999998E-2</v>
      </c>
      <c r="D264" s="31">
        <v>4.7300000000000002E-2</v>
      </c>
      <c r="E264" s="26">
        <f t="shared" si="20"/>
        <v>52.5</v>
      </c>
      <c r="F264" s="23">
        <f t="shared" si="21"/>
        <v>5100</v>
      </c>
      <c r="G264" s="26">
        <f t="shared" si="22"/>
        <v>5152.5</v>
      </c>
      <c r="H264" s="27">
        <f t="shared" si="23"/>
        <v>0.98981077147016017</v>
      </c>
      <c r="I264" s="24">
        <f t="shared" si="24"/>
        <v>1013.566229985444</v>
      </c>
    </row>
    <row r="265" spans="1:9" x14ac:dyDescent="0.15">
      <c r="A265" s="31">
        <v>211</v>
      </c>
      <c r="B265" s="31">
        <v>5.7099999999999998E-2</v>
      </c>
      <c r="C265" s="31">
        <v>5.16E-2</v>
      </c>
      <c r="D265" s="31">
        <v>4.65E-2</v>
      </c>
      <c r="E265" s="26">
        <f t="shared" si="20"/>
        <v>51.6</v>
      </c>
      <c r="F265" s="23">
        <f t="shared" si="21"/>
        <v>5100</v>
      </c>
      <c r="G265" s="26">
        <f t="shared" si="22"/>
        <v>5151.6000000000004</v>
      </c>
      <c r="H265" s="27">
        <f t="shared" si="23"/>
        <v>0.98998369438621003</v>
      </c>
      <c r="I265" s="24">
        <f t="shared" si="24"/>
        <v>1013.7433030514791</v>
      </c>
    </row>
    <row r="266" spans="1:9" x14ac:dyDescent="0.15">
      <c r="A266" s="31">
        <v>212</v>
      </c>
      <c r="B266" s="31">
        <v>5.6099999999999997E-2</v>
      </c>
      <c r="C266" s="31">
        <v>5.0700000000000002E-2</v>
      </c>
      <c r="D266" s="31">
        <v>4.5699999999999998E-2</v>
      </c>
      <c r="E266" s="26">
        <f t="shared" si="20"/>
        <v>50.7</v>
      </c>
      <c r="F266" s="23">
        <f t="shared" si="21"/>
        <v>5100</v>
      </c>
      <c r="G266" s="26">
        <f t="shared" si="22"/>
        <v>5150.7</v>
      </c>
      <c r="H266" s="27">
        <f t="shared" si="23"/>
        <v>0.99015667773312366</v>
      </c>
      <c r="I266" s="24">
        <f t="shared" si="24"/>
        <v>1013.9204379987186</v>
      </c>
    </row>
    <row r="267" spans="1:9" x14ac:dyDescent="0.15">
      <c r="A267" s="31">
        <v>213</v>
      </c>
      <c r="B267" s="31">
        <v>5.5100000000000003E-2</v>
      </c>
      <c r="C267" s="31">
        <v>4.9799999999999997E-2</v>
      </c>
      <c r="D267" s="31">
        <v>4.4900000000000002E-2</v>
      </c>
      <c r="E267" s="26">
        <f t="shared" si="20"/>
        <v>49.8</v>
      </c>
      <c r="F267" s="23">
        <f t="shared" si="21"/>
        <v>5100</v>
      </c>
      <c r="G267" s="26">
        <f t="shared" si="22"/>
        <v>5149.8</v>
      </c>
      <c r="H267" s="27">
        <f t="shared" si="23"/>
        <v>0.99032972154258414</v>
      </c>
      <c r="I267" s="24">
        <f t="shared" si="24"/>
        <v>1014.0976348596062</v>
      </c>
    </row>
    <row r="268" spans="1:9" x14ac:dyDescent="0.15">
      <c r="A268" s="31">
        <v>214</v>
      </c>
      <c r="B268" s="31">
        <v>5.4199999999999998E-2</v>
      </c>
      <c r="C268" s="31">
        <v>4.8899999999999999E-2</v>
      </c>
      <c r="D268" s="31">
        <v>4.41E-2</v>
      </c>
      <c r="E268" s="26">
        <f t="shared" si="20"/>
        <v>48.9</v>
      </c>
      <c r="F268" s="23">
        <f t="shared" si="21"/>
        <v>5100</v>
      </c>
      <c r="G268" s="26">
        <f t="shared" si="22"/>
        <v>5148.8999999999996</v>
      </c>
      <c r="H268" s="27">
        <f t="shared" si="23"/>
        <v>0.99050282584629734</v>
      </c>
      <c r="I268" s="24">
        <f t="shared" si="24"/>
        <v>1014.2748936666085</v>
      </c>
    </row>
    <row r="269" spans="1:9" x14ac:dyDescent="0.15">
      <c r="A269" s="31">
        <v>215</v>
      </c>
      <c r="B269" s="31">
        <v>5.3199999999999997E-2</v>
      </c>
      <c r="C269" s="31">
        <v>4.8099999999999997E-2</v>
      </c>
      <c r="D269" s="31">
        <v>4.3299999999999998E-2</v>
      </c>
      <c r="E269" s="26">
        <f t="shared" si="20"/>
        <v>48.099999999999994</v>
      </c>
      <c r="F269" s="23">
        <f t="shared" si="21"/>
        <v>5100</v>
      </c>
      <c r="G269" s="26">
        <f t="shared" si="22"/>
        <v>5148.1000000000004</v>
      </c>
      <c r="H269" s="27">
        <f t="shared" si="23"/>
        <v>0.99065674714943375</v>
      </c>
      <c r="I269" s="24">
        <f t="shared" si="24"/>
        <v>1014.4325090810202</v>
      </c>
    </row>
    <row r="270" spans="1:9" x14ac:dyDescent="0.15">
      <c r="A270" s="31">
        <v>216</v>
      </c>
      <c r="B270" s="31">
        <v>5.2299999999999999E-2</v>
      </c>
      <c r="C270" s="31">
        <v>4.7300000000000002E-2</v>
      </c>
      <c r="D270" s="31">
        <v>4.2500000000000003E-2</v>
      </c>
      <c r="E270" s="26">
        <f t="shared" si="20"/>
        <v>47.300000000000004</v>
      </c>
      <c r="F270" s="23">
        <f t="shared" si="21"/>
        <v>5100</v>
      </c>
      <c r="G270" s="26">
        <f t="shared" si="22"/>
        <v>5147.3</v>
      </c>
      <c r="H270" s="27">
        <f t="shared" si="23"/>
        <v>0.99081071629786488</v>
      </c>
      <c r="I270" s="24">
        <f t="shared" si="24"/>
        <v>1014.5901734890136</v>
      </c>
    </row>
    <row r="271" spans="1:9" x14ac:dyDescent="0.15">
      <c r="A271" s="31">
        <v>217</v>
      </c>
      <c r="B271" s="31">
        <v>5.1499999999999997E-2</v>
      </c>
      <c r="C271" s="31">
        <v>4.6399999999999997E-2</v>
      </c>
      <c r="D271" s="31">
        <v>4.1799999999999997E-2</v>
      </c>
      <c r="E271" s="26">
        <f t="shared" si="20"/>
        <v>46.4</v>
      </c>
      <c r="F271" s="23">
        <f t="shared" si="21"/>
        <v>5100</v>
      </c>
      <c r="G271" s="26">
        <f t="shared" si="22"/>
        <v>5146.3999999999996</v>
      </c>
      <c r="H271" s="27">
        <f t="shared" si="23"/>
        <v>0.99098398880771033</v>
      </c>
      <c r="I271" s="24">
        <f t="shared" si="24"/>
        <v>1014.7676045390954</v>
      </c>
    </row>
    <row r="272" spans="1:9" x14ac:dyDescent="0.15">
      <c r="A272" s="31">
        <v>218</v>
      </c>
      <c r="B272" s="31">
        <v>5.0599999999999999E-2</v>
      </c>
      <c r="C272" s="31">
        <v>4.5600000000000002E-2</v>
      </c>
      <c r="D272" s="31">
        <v>4.1099999999999998E-2</v>
      </c>
      <c r="E272" s="26">
        <f t="shared" si="20"/>
        <v>45.6</v>
      </c>
      <c r="F272" s="23">
        <f t="shared" si="21"/>
        <v>5100</v>
      </c>
      <c r="G272" s="26">
        <f t="shared" si="22"/>
        <v>5145.6000000000004</v>
      </c>
      <c r="H272" s="27">
        <f t="shared" si="23"/>
        <v>0.99113805970149249</v>
      </c>
      <c r="I272" s="24">
        <f t="shared" si="24"/>
        <v>1014.9253731343283</v>
      </c>
    </row>
    <row r="273" spans="1:9" x14ac:dyDescent="0.15">
      <c r="A273" s="31">
        <v>219</v>
      </c>
      <c r="B273" s="31">
        <v>4.9700000000000001E-2</v>
      </c>
      <c r="C273" s="31">
        <v>4.4900000000000002E-2</v>
      </c>
      <c r="D273" s="31">
        <v>4.0399999999999998E-2</v>
      </c>
      <c r="E273" s="26">
        <f t="shared" si="20"/>
        <v>44.900000000000006</v>
      </c>
      <c r="F273" s="23">
        <f t="shared" si="21"/>
        <v>5100</v>
      </c>
      <c r="G273" s="26">
        <f t="shared" si="22"/>
        <v>5144.8999999999996</v>
      </c>
      <c r="H273" s="27">
        <f t="shared" si="23"/>
        <v>0.99127291103811543</v>
      </c>
      <c r="I273" s="24">
        <f t="shared" si="24"/>
        <v>1015.0634609030302</v>
      </c>
    </row>
    <row r="274" spans="1:9" x14ac:dyDescent="0.15">
      <c r="A274" s="31">
        <v>220</v>
      </c>
      <c r="B274" s="31">
        <v>4.8899999999999999E-2</v>
      </c>
      <c r="C274" s="31">
        <v>4.41E-2</v>
      </c>
      <c r="D274" s="31">
        <v>3.9699999999999999E-2</v>
      </c>
      <c r="E274" s="26">
        <f t="shared" si="20"/>
        <v>44.1</v>
      </c>
      <c r="F274" s="23">
        <f t="shared" si="21"/>
        <v>5100</v>
      </c>
      <c r="G274" s="26">
        <f t="shared" si="22"/>
        <v>5144.1000000000004</v>
      </c>
      <c r="H274" s="27">
        <f t="shared" si="23"/>
        <v>0.99142707179098377</v>
      </c>
      <c r="I274" s="24">
        <f t="shared" si="24"/>
        <v>1015.2213215139674</v>
      </c>
    </row>
    <row r="275" spans="1:9" x14ac:dyDescent="0.15">
      <c r="A275" s="31">
        <v>221</v>
      </c>
      <c r="B275" s="31">
        <v>4.8099999999999997E-2</v>
      </c>
      <c r="C275" s="31">
        <v>4.3400000000000001E-2</v>
      </c>
      <c r="D275" s="31">
        <v>3.9E-2</v>
      </c>
      <c r="E275" s="26">
        <f t="shared" si="20"/>
        <v>43.4</v>
      </c>
      <c r="F275" s="23">
        <f t="shared" si="21"/>
        <v>5100</v>
      </c>
      <c r="G275" s="26">
        <f t="shared" si="22"/>
        <v>5143.3999999999996</v>
      </c>
      <c r="H275" s="27">
        <f t="shared" si="23"/>
        <v>0.99156200178870013</v>
      </c>
      <c r="I275" s="24">
        <f t="shared" si="24"/>
        <v>1015.3594898316289</v>
      </c>
    </row>
    <row r="276" spans="1:9" x14ac:dyDescent="0.15">
      <c r="A276" s="31">
        <v>222</v>
      </c>
      <c r="B276" s="31">
        <v>4.7300000000000002E-2</v>
      </c>
      <c r="C276" s="31">
        <v>4.2599999999999999E-2</v>
      </c>
      <c r="D276" s="31">
        <v>3.8399999999999997E-2</v>
      </c>
      <c r="E276" s="26">
        <f t="shared" si="20"/>
        <v>42.6</v>
      </c>
      <c r="F276" s="23">
        <f t="shared" si="21"/>
        <v>5100</v>
      </c>
      <c r="G276" s="26">
        <f t="shared" si="22"/>
        <v>5142.6000000000004</v>
      </c>
      <c r="H276" s="27">
        <f t="shared" si="23"/>
        <v>0.99171625247929052</v>
      </c>
      <c r="I276" s="24">
        <f t="shared" si="24"/>
        <v>1015.5174425387935</v>
      </c>
    </row>
    <row r="277" spans="1:9" x14ac:dyDescent="0.15">
      <c r="A277" s="31">
        <v>223</v>
      </c>
      <c r="B277" s="31">
        <v>4.65E-2</v>
      </c>
      <c r="C277" s="31">
        <v>4.19E-2</v>
      </c>
      <c r="D277" s="31">
        <v>3.7699999999999997E-2</v>
      </c>
      <c r="E277" s="26">
        <f t="shared" si="20"/>
        <v>41.9</v>
      </c>
      <c r="F277" s="23">
        <f t="shared" si="21"/>
        <v>5100</v>
      </c>
      <c r="G277" s="26">
        <f t="shared" si="22"/>
        <v>5141.8999999999996</v>
      </c>
      <c r="H277" s="27">
        <f t="shared" si="23"/>
        <v>0.99185126120694689</v>
      </c>
      <c r="I277" s="24">
        <f t="shared" si="24"/>
        <v>1015.6556914759136</v>
      </c>
    </row>
    <row r="278" spans="1:9" x14ac:dyDescent="0.15">
      <c r="A278" s="31">
        <v>224</v>
      </c>
      <c r="B278" s="31">
        <v>4.5699999999999998E-2</v>
      </c>
      <c r="C278" s="31">
        <v>4.1200000000000001E-2</v>
      </c>
      <c r="D278" s="31">
        <v>3.7100000000000001E-2</v>
      </c>
      <c r="E278" s="26">
        <f t="shared" si="20"/>
        <v>41.2</v>
      </c>
      <c r="F278" s="23">
        <f t="shared" si="21"/>
        <v>5100</v>
      </c>
      <c r="G278" s="26">
        <f t="shared" si="22"/>
        <v>5141.2</v>
      </c>
      <c r="H278" s="27">
        <f t="shared" si="23"/>
        <v>0.99198630669882526</v>
      </c>
      <c r="I278" s="24">
        <f t="shared" si="24"/>
        <v>1015.7939780595971</v>
      </c>
    </row>
    <row r="279" spans="1:9" x14ac:dyDescent="0.15">
      <c r="A279" s="31">
        <v>225</v>
      </c>
      <c r="B279" s="31">
        <v>4.4999999999999998E-2</v>
      </c>
      <c r="C279" s="31">
        <v>4.0599999999999997E-2</v>
      </c>
      <c r="D279" s="31">
        <v>3.6499999999999998E-2</v>
      </c>
      <c r="E279" s="26">
        <f t="shared" si="20"/>
        <v>40.599999999999994</v>
      </c>
      <c r="F279" s="23">
        <f t="shared" si="21"/>
        <v>5100</v>
      </c>
      <c r="G279" s="26">
        <f t="shared" si="22"/>
        <v>5140.6000000000004</v>
      </c>
      <c r="H279" s="27">
        <f t="shared" si="23"/>
        <v>0.99210208925028198</v>
      </c>
      <c r="I279" s="24">
        <f t="shared" si="24"/>
        <v>1015.9125393922887</v>
      </c>
    </row>
    <row r="280" spans="1:9" x14ac:dyDescent="0.15">
      <c r="A280" s="31">
        <v>226</v>
      </c>
      <c r="B280" s="31">
        <v>4.4299999999999999E-2</v>
      </c>
      <c r="C280" s="31">
        <v>3.9899999999999998E-2</v>
      </c>
      <c r="D280" s="31">
        <v>3.5900000000000001E-2</v>
      </c>
      <c r="E280" s="26">
        <f t="shared" si="20"/>
        <v>39.9</v>
      </c>
      <c r="F280" s="23">
        <f t="shared" si="21"/>
        <v>5100</v>
      </c>
      <c r="G280" s="26">
        <f t="shared" si="22"/>
        <v>5139.8999999999996</v>
      </c>
      <c r="H280" s="27">
        <f t="shared" si="23"/>
        <v>0.99223720305842533</v>
      </c>
      <c r="I280" s="24">
        <f t="shared" si="24"/>
        <v>1016.0508959318275</v>
      </c>
    </row>
    <row r="281" spans="1:9" x14ac:dyDescent="0.15">
      <c r="A281" s="31">
        <v>227</v>
      </c>
      <c r="B281" s="31">
        <v>4.3499999999999997E-2</v>
      </c>
      <c r="C281" s="31">
        <v>3.9199999999999999E-2</v>
      </c>
      <c r="D281" s="31">
        <v>3.5299999999999998E-2</v>
      </c>
      <c r="E281" s="26">
        <f t="shared" si="20"/>
        <v>39.199999999999996</v>
      </c>
      <c r="F281" s="23">
        <f t="shared" si="21"/>
        <v>5100</v>
      </c>
      <c r="G281" s="26">
        <f t="shared" si="22"/>
        <v>5139.2</v>
      </c>
      <c r="H281" s="27">
        <f t="shared" si="23"/>
        <v>0.99237235367372356</v>
      </c>
      <c r="I281" s="24">
        <f t="shared" si="24"/>
        <v>1016.1892901618929</v>
      </c>
    </row>
    <row r="282" spans="1:9" x14ac:dyDescent="0.15">
      <c r="A282" s="31">
        <v>228</v>
      </c>
      <c r="B282" s="31">
        <v>4.2799999999999998E-2</v>
      </c>
      <c r="C282" s="31">
        <v>3.8600000000000002E-2</v>
      </c>
      <c r="D282" s="31">
        <v>3.4700000000000002E-2</v>
      </c>
      <c r="E282" s="26">
        <f t="shared" si="20"/>
        <v>38.6</v>
      </c>
      <c r="F282" s="23">
        <f t="shared" si="21"/>
        <v>5100</v>
      </c>
      <c r="G282" s="26">
        <f t="shared" si="22"/>
        <v>5138.6000000000004</v>
      </c>
      <c r="H282" s="27">
        <f t="shared" si="23"/>
        <v>0.99248822636515777</v>
      </c>
      <c r="I282" s="24">
        <f t="shared" si="24"/>
        <v>1016.3079437979216</v>
      </c>
    </row>
    <row r="283" spans="1:9" x14ac:dyDescent="0.15">
      <c r="A283" s="31">
        <v>229</v>
      </c>
      <c r="B283" s="31">
        <v>4.2200000000000001E-2</v>
      </c>
      <c r="C283" s="31">
        <v>3.7999999999999999E-2</v>
      </c>
      <c r="D283" s="31">
        <v>3.4099999999999998E-2</v>
      </c>
      <c r="E283" s="26">
        <f t="shared" si="20"/>
        <v>38</v>
      </c>
      <c r="F283" s="23">
        <f t="shared" si="21"/>
        <v>5100</v>
      </c>
      <c r="G283" s="26">
        <f t="shared" si="22"/>
        <v>5138</v>
      </c>
      <c r="H283" s="27">
        <f t="shared" si="23"/>
        <v>0.99260412611911253</v>
      </c>
      <c r="I283" s="24">
        <f t="shared" si="24"/>
        <v>1016.4266251459712</v>
      </c>
    </row>
    <row r="284" spans="1:9" x14ac:dyDescent="0.15">
      <c r="A284" s="31">
        <v>230</v>
      </c>
      <c r="B284" s="31">
        <v>4.1500000000000002E-2</v>
      </c>
      <c r="C284" s="31">
        <v>3.7400000000000003E-2</v>
      </c>
      <c r="D284" s="31">
        <v>3.3599999999999998E-2</v>
      </c>
      <c r="E284" s="26">
        <f t="shared" si="20"/>
        <v>37.400000000000006</v>
      </c>
      <c r="F284" s="23">
        <f t="shared" si="21"/>
        <v>5100</v>
      </c>
      <c r="G284" s="26">
        <f t="shared" si="22"/>
        <v>5137.3999999999996</v>
      </c>
      <c r="H284" s="27">
        <f t="shared" si="23"/>
        <v>0.9927200529450696</v>
      </c>
      <c r="I284" s="24">
        <f t="shared" si="24"/>
        <v>1016.5453342157513</v>
      </c>
    </row>
    <row r="285" spans="1:9" x14ac:dyDescent="0.15">
      <c r="A285" s="31">
        <v>231</v>
      </c>
      <c r="B285" s="31">
        <v>4.0800000000000003E-2</v>
      </c>
      <c r="C285" s="31">
        <v>3.6799999999999999E-2</v>
      </c>
      <c r="D285" s="31">
        <v>3.3000000000000002E-2</v>
      </c>
      <c r="E285" s="26">
        <f t="shared" si="20"/>
        <v>36.799999999999997</v>
      </c>
      <c r="F285" s="23">
        <f t="shared" si="21"/>
        <v>5100</v>
      </c>
      <c r="G285" s="26">
        <f t="shared" si="22"/>
        <v>5136.8</v>
      </c>
      <c r="H285" s="27">
        <f t="shared" si="23"/>
        <v>0.99283600685251516</v>
      </c>
      <c r="I285" s="24">
        <f t="shared" si="24"/>
        <v>1016.6640710169755</v>
      </c>
    </row>
    <row r="286" spans="1:9" x14ac:dyDescent="0.15">
      <c r="A286" s="31">
        <v>232</v>
      </c>
      <c r="B286" s="31">
        <v>4.02E-2</v>
      </c>
      <c r="C286" s="31">
        <v>3.6200000000000003E-2</v>
      </c>
      <c r="D286" s="31">
        <v>3.2500000000000001E-2</v>
      </c>
      <c r="E286" s="26">
        <f t="shared" si="20"/>
        <v>36.200000000000003</v>
      </c>
      <c r="F286" s="23">
        <f t="shared" si="21"/>
        <v>5100</v>
      </c>
      <c r="G286" s="26">
        <f t="shared" si="22"/>
        <v>5136.2</v>
      </c>
      <c r="H286" s="27">
        <f t="shared" si="23"/>
        <v>0.99295198785094041</v>
      </c>
      <c r="I286" s="24">
        <f t="shared" si="24"/>
        <v>1016.782835559363</v>
      </c>
    </row>
    <row r="287" spans="1:9" x14ac:dyDescent="0.15">
      <c r="A287" s="31">
        <v>233</v>
      </c>
      <c r="B287" s="31">
        <v>3.95E-2</v>
      </c>
      <c r="C287" s="31">
        <v>3.56E-2</v>
      </c>
      <c r="D287" s="31">
        <v>3.2000000000000001E-2</v>
      </c>
      <c r="E287" s="26">
        <f t="shared" si="20"/>
        <v>35.6</v>
      </c>
      <c r="F287" s="23">
        <f t="shared" si="21"/>
        <v>5100</v>
      </c>
      <c r="G287" s="26">
        <f t="shared" si="22"/>
        <v>5135.6000000000004</v>
      </c>
      <c r="H287" s="27">
        <f t="shared" si="23"/>
        <v>0.9930679959498403</v>
      </c>
      <c r="I287" s="24">
        <f t="shared" si="24"/>
        <v>1016.9016278526365</v>
      </c>
    </row>
    <row r="288" spans="1:9" x14ac:dyDescent="0.15">
      <c r="A288" s="31">
        <v>234</v>
      </c>
      <c r="B288" s="31">
        <v>3.8899999999999997E-2</v>
      </c>
      <c r="C288" s="31">
        <v>3.5000000000000003E-2</v>
      </c>
      <c r="D288" s="31">
        <v>3.15E-2</v>
      </c>
      <c r="E288" s="26">
        <f t="shared" si="20"/>
        <v>35</v>
      </c>
      <c r="F288" s="23">
        <f t="shared" si="21"/>
        <v>5100</v>
      </c>
      <c r="G288" s="26">
        <f t="shared" si="22"/>
        <v>5135</v>
      </c>
      <c r="H288" s="27">
        <f t="shared" si="23"/>
        <v>0.99318403115871468</v>
      </c>
      <c r="I288" s="24">
        <f t="shared" si="24"/>
        <v>1017.0204479065238</v>
      </c>
    </row>
    <row r="289" spans="1:9" x14ac:dyDescent="0.15">
      <c r="A289" s="31">
        <v>235</v>
      </c>
      <c r="B289" s="31">
        <v>3.8300000000000001E-2</v>
      </c>
      <c r="C289" s="31">
        <v>3.4500000000000003E-2</v>
      </c>
      <c r="D289" s="31">
        <v>3.1E-2</v>
      </c>
      <c r="E289" s="26">
        <f t="shared" si="20"/>
        <v>34.5</v>
      </c>
      <c r="F289" s="23">
        <f t="shared" si="21"/>
        <v>5100</v>
      </c>
      <c r="G289" s="26">
        <f t="shared" si="22"/>
        <v>5134.5</v>
      </c>
      <c r="H289" s="27">
        <f t="shared" si="23"/>
        <v>0.99328074788197485</v>
      </c>
      <c r="I289" s="24">
        <f t="shared" si="24"/>
        <v>1017.1194858311422</v>
      </c>
    </row>
    <row r="290" spans="1:9" x14ac:dyDescent="0.15">
      <c r="A290" s="31">
        <v>236</v>
      </c>
      <c r="B290" s="31">
        <v>3.7699999999999997E-2</v>
      </c>
      <c r="C290" s="31">
        <v>3.39E-2</v>
      </c>
      <c r="D290" s="31">
        <v>3.0499999999999999E-2</v>
      </c>
      <c r="E290" s="26">
        <f t="shared" si="20"/>
        <v>33.9</v>
      </c>
      <c r="F290" s="23">
        <f t="shared" si="21"/>
        <v>5100</v>
      </c>
      <c r="G290" s="26">
        <f t="shared" si="22"/>
        <v>5133.8999999999996</v>
      </c>
      <c r="H290" s="27">
        <f t="shared" si="23"/>
        <v>0.99339683281715663</v>
      </c>
      <c r="I290" s="24">
        <f t="shared" si="24"/>
        <v>1017.2383568047684</v>
      </c>
    </row>
    <row r="291" spans="1:9" x14ac:dyDescent="0.15">
      <c r="A291" s="31">
        <v>237</v>
      </c>
      <c r="B291" s="31">
        <v>3.7100000000000001E-2</v>
      </c>
      <c r="C291" s="31">
        <v>3.3399999999999999E-2</v>
      </c>
      <c r="D291" s="31">
        <v>0.03</v>
      </c>
      <c r="E291" s="26">
        <f t="shared" si="20"/>
        <v>33.4</v>
      </c>
      <c r="F291" s="23">
        <f t="shared" si="21"/>
        <v>5100</v>
      </c>
      <c r="G291" s="26">
        <f t="shared" si="22"/>
        <v>5133.3999999999996</v>
      </c>
      <c r="H291" s="27">
        <f t="shared" si="23"/>
        <v>0.99349359099232482</v>
      </c>
      <c r="I291" s="24">
        <f t="shared" si="24"/>
        <v>1017.3374371761406</v>
      </c>
    </row>
    <row r="292" spans="1:9" x14ac:dyDescent="0.15">
      <c r="A292" s="31">
        <v>238</v>
      </c>
      <c r="B292" s="31">
        <v>3.6600000000000001E-2</v>
      </c>
      <c r="C292" s="31">
        <v>3.2899999999999999E-2</v>
      </c>
      <c r="D292" s="31">
        <v>2.9499999999999998E-2</v>
      </c>
      <c r="E292" s="26">
        <f t="shared" si="20"/>
        <v>32.9</v>
      </c>
      <c r="F292" s="23">
        <f t="shared" si="21"/>
        <v>5100</v>
      </c>
      <c r="G292" s="26">
        <f t="shared" si="22"/>
        <v>5132.8999999999996</v>
      </c>
      <c r="H292" s="27">
        <f t="shared" si="23"/>
        <v>0.99359036801807954</v>
      </c>
      <c r="I292" s="24">
        <f t="shared" si="24"/>
        <v>1017.4365368505134</v>
      </c>
    </row>
    <row r="293" spans="1:9" x14ac:dyDescent="0.15">
      <c r="A293" s="31">
        <v>239</v>
      </c>
      <c r="B293" s="31">
        <v>3.5999999999999997E-2</v>
      </c>
      <c r="C293" s="31">
        <v>3.2399999999999998E-2</v>
      </c>
      <c r="D293" s="31">
        <v>2.9000000000000001E-2</v>
      </c>
      <c r="E293" s="26">
        <f t="shared" si="20"/>
        <v>32.4</v>
      </c>
      <c r="F293" s="23">
        <f t="shared" si="21"/>
        <v>5100</v>
      </c>
      <c r="G293" s="26">
        <f t="shared" si="22"/>
        <v>5132.3999999999996</v>
      </c>
      <c r="H293" s="27">
        <f t="shared" si="23"/>
        <v>0.99368716389992995</v>
      </c>
      <c r="I293" s="24">
        <f t="shared" si="24"/>
        <v>1017.5356558335283</v>
      </c>
    </row>
    <row r="294" spans="1:9" x14ac:dyDescent="0.15">
      <c r="A294" s="31">
        <v>240</v>
      </c>
      <c r="B294" s="31">
        <v>3.5499999999999997E-2</v>
      </c>
      <c r="C294" s="31">
        <v>3.1899999999999998E-2</v>
      </c>
      <c r="D294" s="31">
        <v>2.86E-2</v>
      </c>
      <c r="E294" s="26">
        <f t="shared" si="20"/>
        <v>31.9</v>
      </c>
      <c r="F294" s="23">
        <f t="shared" si="21"/>
        <v>5100</v>
      </c>
      <c r="G294" s="26">
        <f t="shared" si="22"/>
        <v>5131.8999999999996</v>
      </c>
      <c r="H294" s="27">
        <f t="shared" si="23"/>
        <v>0.99378397864338752</v>
      </c>
      <c r="I294" s="24">
        <f t="shared" si="24"/>
        <v>1017.6347941308288</v>
      </c>
    </row>
    <row r="295" spans="1:9" x14ac:dyDescent="0.15">
      <c r="A295" s="31">
        <v>241</v>
      </c>
      <c r="B295" s="31">
        <v>3.49E-2</v>
      </c>
      <c r="C295" s="31">
        <v>3.1399999999999997E-2</v>
      </c>
      <c r="D295" s="31">
        <v>2.81E-2</v>
      </c>
      <c r="E295" s="26">
        <f t="shared" si="20"/>
        <v>31.4</v>
      </c>
      <c r="F295" s="23">
        <f t="shared" si="21"/>
        <v>5100</v>
      </c>
      <c r="G295" s="26">
        <f t="shared" si="22"/>
        <v>5131.3999999999996</v>
      </c>
      <c r="H295" s="27">
        <f t="shared" si="23"/>
        <v>0.99388081225396585</v>
      </c>
      <c r="I295" s="24">
        <f t="shared" si="24"/>
        <v>1017.733951748061</v>
      </c>
    </row>
    <row r="296" spans="1:9" x14ac:dyDescent="0.15">
      <c r="A296" s="31">
        <v>242</v>
      </c>
      <c r="B296" s="31">
        <v>3.44E-2</v>
      </c>
      <c r="C296" s="31">
        <v>3.09E-2</v>
      </c>
      <c r="D296" s="31">
        <v>2.7699999999999999E-2</v>
      </c>
      <c r="E296" s="26">
        <f t="shared" si="20"/>
        <v>30.900000000000002</v>
      </c>
      <c r="F296" s="23">
        <f t="shared" si="21"/>
        <v>5100</v>
      </c>
      <c r="G296" s="26">
        <f t="shared" si="22"/>
        <v>5130.8999999999996</v>
      </c>
      <c r="H296" s="27">
        <f t="shared" si="23"/>
        <v>0.99397766473718063</v>
      </c>
      <c r="I296" s="24">
        <f t="shared" si="24"/>
        <v>1017.833128690873</v>
      </c>
    </row>
    <row r="297" spans="1:9" x14ac:dyDescent="0.15">
      <c r="A297" s="31">
        <v>243</v>
      </c>
      <c r="B297" s="31">
        <v>3.39E-2</v>
      </c>
      <c r="C297" s="31">
        <v>3.04E-2</v>
      </c>
      <c r="D297" s="31">
        <v>2.7300000000000001E-2</v>
      </c>
      <c r="E297" s="26">
        <f t="shared" si="20"/>
        <v>30.4</v>
      </c>
      <c r="F297" s="23">
        <f t="shared" si="21"/>
        <v>5100</v>
      </c>
      <c r="G297" s="26">
        <f t="shared" si="22"/>
        <v>5130.3999999999996</v>
      </c>
      <c r="H297" s="27">
        <f t="shared" si="23"/>
        <v>0.9940745360985499</v>
      </c>
      <c r="I297" s="24">
        <f t="shared" si="24"/>
        <v>1017.9323249649151</v>
      </c>
    </row>
    <row r="298" spans="1:9" x14ac:dyDescent="0.15">
      <c r="A298" s="31">
        <v>244</v>
      </c>
      <c r="B298" s="31">
        <v>3.3399999999999999E-2</v>
      </c>
      <c r="C298" s="31">
        <v>0.03</v>
      </c>
      <c r="D298" s="31">
        <v>2.69E-2</v>
      </c>
      <c r="E298" s="26">
        <f t="shared" si="20"/>
        <v>30</v>
      </c>
      <c r="F298" s="23">
        <f t="shared" si="21"/>
        <v>5100</v>
      </c>
      <c r="G298" s="26">
        <f t="shared" si="22"/>
        <v>5130</v>
      </c>
      <c r="H298" s="27">
        <f t="shared" si="23"/>
        <v>0.99415204678362568</v>
      </c>
      <c r="I298" s="24">
        <f t="shared" si="24"/>
        <v>1018.0116959064327</v>
      </c>
    </row>
    <row r="299" spans="1:9" x14ac:dyDescent="0.15">
      <c r="A299" s="31">
        <v>245</v>
      </c>
      <c r="B299" s="31">
        <v>3.2899999999999999E-2</v>
      </c>
      <c r="C299" s="31">
        <v>2.9499999999999998E-2</v>
      </c>
      <c r="D299" s="31">
        <v>2.6499999999999999E-2</v>
      </c>
      <c r="E299" s="26">
        <f t="shared" si="20"/>
        <v>29.5</v>
      </c>
      <c r="F299" s="23">
        <f t="shared" si="21"/>
        <v>5100</v>
      </c>
      <c r="G299" s="26">
        <f t="shared" si="22"/>
        <v>5129.5</v>
      </c>
      <c r="H299" s="27">
        <f t="shared" si="23"/>
        <v>0.99424895213958475</v>
      </c>
      <c r="I299" s="24">
        <f t="shared" si="24"/>
        <v>1018.1109269909348</v>
      </c>
    </row>
    <row r="300" spans="1:9" x14ac:dyDescent="0.15">
      <c r="A300" s="31">
        <v>246</v>
      </c>
      <c r="B300" s="31">
        <v>3.2399999999999998E-2</v>
      </c>
      <c r="C300" s="31">
        <v>2.9100000000000001E-2</v>
      </c>
      <c r="D300" s="31">
        <v>2.6100000000000002E-2</v>
      </c>
      <c r="E300" s="26">
        <f t="shared" si="20"/>
        <v>29.1</v>
      </c>
      <c r="F300" s="23">
        <f t="shared" si="21"/>
        <v>5100</v>
      </c>
      <c r="G300" s="26">
        <f t="shared" si="22"/>
        <v>5129.1000000000004</v>
      </c>
      <c r="H300" s="27">
        <f t="shared" si="23"/>
        <v>0.99432649002749018</v>
      </c>
      <c r="I300" s="24">
        <f t="shared" si="24"/>
        <v>1018.1903257881499</v>
      </c>
    </row>
    <row r="301" spans="1:9" x14ac:dyDescent="0.15">
      <c r="A301" s="31">
        <v>247</v>
      </c>
      <c r="B301" s="31">
        <v>3.1899999999999998E-2</v>
      </c>
      <c r="C301" s="31">
        <v>2.86E-2</v>
      </c>
      <c r="D301" s="31">
        <v>2.5700000000000001E-2</v>
      </c>
      <c r="E301" s="26">
        <f t="shared" si="20"/>
        <v>28.6</v>
      </c>
      <c r="F301" s="23">
        <f t="shared" si="21"/>
        <v>5100</v>
      </c>
      <c r="G301" s="26">
        <f t="shared" si="22"/>
        <v>5128.6000000000004</v>
      </c>
      <c r="H301" s="27">
        <f t="shared" si="23"/>
        <v>0.99442342939593642</v>
      </c>
      <c r="I301" s="24">
        <f t="shared" si="24"/>
        <v>1018.2895917014389</v>
      </c>
    </row>
    <row r="302" spans="1:9" x14ac:dyDescent="0.15">
      <c r="A302" s="31">
        <v>248</v>
      </c>
      <c r="B302" s="31">
        <v>3.1399999999999997E-2</v>
      </c>
      <c r="C302" s="31">
        <v>2.8199999999999999E-2</v>
      </c>
      <c r="D302" s="31">
        <v>2.53E-2</v>
      </c>
      <c r="E302" s="26">
        <f t="shared" si="20"/>
        <v>28.2</v>
      </c>
      <c r="F302" s="23">
        <f t="shared" si="21"/>
        <v>5100</v>
      </c>
      <c r="G302" s="26">
        <f t="shared" si="22"/>
        <v>5128.2</v>
      </c>
      <c r="H302" s="27">
        <f t="shared" si="23"/>
        <v>0.9945009945009945</v>
      </c>
      <c r="I302" s="24">
        <f t="shared" si="24"/>
        <v>1018.3690183690184</v>
      </c>
    </row>
    <row r="303" spans="1:9" x14ac:dyDescent="0.15">
      <c r="A303" s="31">
        <v>249</v>
      </c>
      <c r="B303" s="31">
        <v>3.1E-2</v>
      </c>
      <c r="C303" s="31">
        <v>2.7799999999999998E-2</v>
      </c>
      <c r="D303" s="31">
        <v>2.4899999999999999E-2</v>
      </c>
      <c r="E303" s="26">
        <f t="shared" si="20"/>
        <v>27.799999999999997</v>
      </c>
      <c r="F303" s="23">
        <f t="shared" si="21"/>
        <v>5100</v>
      </c>
      <c r="G303" s="26">
        <f t="shared" si="22"/>
        <v>5127.8</v>
      </c>
      <c r="H303" s="27">
        <f t="shared" si="23"/>
        <v>0.99457857170716479</v>
      </c>
      <c r="I303" s="24">
        <f t="shared" si="24"/>
        <v>1018.4484574281367</v>
      </c>
    </row>
    <row r="304" spans="1:9" x14ac:dyDescent="0.15">
      <c r="A304" s="31">
        <v>250</v>
      </c>
      <c r="B304" s="31">
        <v>3.0499999999999999E-2</v>
      </c>
      <c r="C304" s="31">
        <v>2.7400000000000001E-2</v>
      </c>
      <c r="D304" s="31">
        <v>2.4500000000000001E-2</v>
      </c>
      <c r="E304" s="26">
        <f t="shared" si="20"/>
        <v>27.400000000000002</v>
      </c>
      <c r="F304" s="23">
        <f t="shared" si="21"/>
        <v>5100</v>
      </c>
      <c r="G304" s="26">
        <f t="shared" si="22"/>
        <v>5127.3999999999996</v>
      </c>
      <c r="H304" s="27">
        <f t="shared" si="23"/>
        <v>0.99465616101727983</v>
      </c>
      <c r="I304" s="24">
        <f t="shared" si="24"/>
        <v>1018.5279088816945</v>
      </c>
    </row>
    <row r="305" spans="1:9" x14ac:dyDescent="0.15">
      <c r="A305" s="31">
        <v>251</v>
      </c>
      <c r="B305" s="31">
        <v>3.0099999999999998E-2</v>
      </c>
      <c r="C305" s="31">
        <v>2.7E-2</v>
      </c>
      <c r="D305" s="31">
        <v>2.4199999999999999E-2</v>
      </c>
      <c r="E305" s="26">
        <f t="shared" si="20"/>
        <v>27</v>
      </c>
      <c r="F305" s="23">
        <f t="shared" si="21"/>
        <v>5100</v>
      </c>
      <c r="G305" s="26">
        <f t="shared" si="22"/>
        <v>5127</v>
      </c>
      <c r="H305" s="27">
        <f t="shared" si="23"/>
        <v>0.994733762434172</v>
      </c>
      <c r="I305" s="24">
        <f t="shared" si="24"/>
        <v>1018.6073727325921</v>
      </c>
    </row>
    <row r="306" spans="1:9" x14ac:dyDescent="0.15">
      <c r="A306" s="31">
        <v>252</v>
      </c>
      <c r="B306" s="31">
        <v>2.9600000000000001E-2</v>
      </c>
      <c r="C306" s="31">
        <v>2.6599999999999999E-2</v>
      </c>
      <c r="D306" s="31">
        <v>2.3800000000000002E-2</v>
      </c>
      <c r="E306" s="26">
        <f t="shared" si="20"/>
        <v>26.599999999999998</v>
      </c>
      <c r="F306" s="23">
        <f t="shared" si="21"/>
        <v>5100</v>
      </c>
      <c r="G306" s="26">
        <f t="shared" si="22"/>
        <v>5126.6000000000004</v>
      </c>
      <c r="H306" s="27">
        <f t="shared" si="23"/>
        <v>0.99481137596067559</v>
      </c>
      <c r="I306" s="24">
        <f t="shared" si="24"/>
        <v>1018.6868489837318</v>
      </c>
    </row>
    <row r="307" spans="1:9" x14ac:dyDescent="0.15">
      <c r="A307" s="31">
        <v>253</v>
      </c>
      <c r="B307" s="31">
        <v>2.92E-2</v>
      </c>
      <c r="C307" s="31">
        <v>2.6200000000000001E-2</v>
      </c>
      <c r="D307" s="31">
        <v>2.35E-2</v>
      </c>
      <c r="E307" s="26">
        <f t="shared" si="20"/>
        <v>26.200000000000003</v>
      </c>
      <c r="F307" s="23">
        <f t="shared" si="21"/>
        <v>5100</v>
      </c>
      <c r="G307" s="26">
        <f t="shared" si="22"/>
        <v>5126.2</v>
      </c>
      <c r="H307" s="27">
        <f t="shared" si="23"/>
        <v>0.99488900159962546</v>
      </c>
      <c r="I307" s="24">
        <f t="shared" si="24"/>
        <v>1018.7663376380165</v>
      </c>
    </row>
    <row r="308" spans="1:9" x14ac:dyDescent="0.15">
      <c r="A308" s="31">
        <v>254</v>
      </c>
      <c r="B308" s="31">
        <v>2.8799999999999999E-2</v>
      </c>
      <c r="C308" s="31">
        <v>2.58E-2</v>
      </c>
      <c r="D308" s="31">
        <v>2.3099999999999999E-2</v>
      </c>
      <c r="E308" s="26">
        <f t="shared" si="20"/>
        <v>25.8</v>
      </c>
      <c r="F308" s="23">
        <f t="shared" si="21"/>
        <v>5100</v>
      </c>
      <c r="G308" s="26">
        <f t="shared" si="22"/>
        <v>5125.8</v>
      </c>
      <c r="H308" s="27">
        <f t="shared" si="23"/>
        <v>0.99496663935385687</v>
      </c>
      <c r="I308" s="24">
        <f t="shared" si="24"/>
        <v>1018.8458386983494</v>
      </c>
    </row>
    <row r="309" spans="1:9" x14ac:dyDescent="0.15">
      <c r="A309" s="31">
        <v>255</v>
      </c>
      <c r="B309" s="31">
        <v>2.8400000000000002E-2</v>
      </c>
      <c r="C309" s="31">
        <v>2.5499999999999998E-2</v>
      </c>
      <c r="D309" s="31">
        <v>2.2800000000000001E-2</v>
      </c>
      <c r="E309" s="26">
        <f t="shared" si="20"/>
        <v>25.5</v>
      </c>
      <c r="F309" s="23">
        <f t="shared" si="21"/>
        <v>5100</v>
      </c>
      <c r="G309" s="26">
        <f t="shared" si="22"/>
        <v>5125.5</v>
      </c>
      <c r="H309" s="27">
        <f t="shared" si="23"/>
        <v>0.99502487562189057</v>
      </c>
      <c r="I309" s="24">
        <f t="shared" si="24"/>
        <v>1018.9054726368159</v>
      </c>
    </row>
    <row r="310" spans="1:9" x14ac:dyDescent="0.15">
      <c r="A310" s="31">
        <v>256</v>
      </c>
      <c r="B310" s="31">
        <v>2.8000000000000001E-2</v>
      </c>
      <c r="C310" s="31">
        <v>2.5100000000000001E-2</v>
      </c>
      <c r="D310" s="31">
        <v>2.2499999999999999E-2</v>
      </c>
      <c r="E310" s="26">
        <f t="shared" si="20"/>
        <v>25.1</v>
      </c>
      <c r="F310" s="23">
        <f t="shared" si="21"/>
        <v>5100</v>
      </c>
      <c r="G310" s="26">
        <f t="shared" si="22"/>
        <v>5125.1000000000004</v>
      </c>
      <c r="H310" s="27">
        <f t="shared" si="23"/>
        <v>0.995102534584691</v>
      </c>
      <c r="I310" s="24">
        <f t="shared" si="24"/>
        <v>1018.9849954147236</v>
      </c>
    </row>
    <row r="311" spans="1:9" x14ac:dyDescent="0.15">
      <c r="A311" s="31">
        <v>257</v>
      </c>
      <c r="B311" s="31">
        <v>2.76E-2</v>
      </c>
      <c r="C311" s="31">
        <v>2.47E-2</v>
      </c>
      <c r="D311" s="31">
        <v>2.2100000000000002E-2</v>
      </c>
      <c r="E311" s="26">
        <f t="shared" si="20"/>
        <v>24.7</v>
      </c>
      <c r="F311" s="23">
        <f t="shared" si="21"/>
        <v>5100</v>
      </c>
      <c r="G311" s="26">
        <f t="shared" si="22"/>
        <v>5124.7</v>
      </c>
      <c r="H311" s="27">
        <f t="shared" si="23"/>
        <v>0.99518020567057586</v>
      </c>
      <c r="I311" s="24">
        <f t="shared" si="24"/>
        <v>1019.0645306066697</v>
      </c>
    </row>
    <row r="312" spans="1:9" x14ac:dyDescent="0.15">
      <c r="A312" s="31">
        <v>258</v>
      </c>
      <c r="B312" s="31">
        <v>2.7199999999999998E-2</v>
      </c>
      <c r="C312" s="31">
        <v>2.4400000000000002E-2</v>
      </c>
      <c r="D312" s="31">
        <v>2.18E-2</v>
      </c>
      <c r="E312" s="26">
        <f t="shared" si="20"/>
        <v>24.400000000000002</v>
      </c>
      <c r="F312" s="23">
        <f t="shared" si="21"/>
        <v>5100</v>
      </c>
      <c r="G312" s="26">
        <f t="shared" si="22"/>
        <v>5124.3999999999996</v>
      </c>
      <c r="H312" s="27">
        <f t="shared" si="23"/>
        <v>0.99523846694247142</v>
      </c>
      <c r="I312" s="24">
        <f t="shared" si="24"/>
        <v>1019.1241901490907</v>
      </c>
    </row>
    <row r="313" spans="1:9" x14ac:dyDescent="0.15">
      <c r="A313" s="31">
        <v>259</v>
      </c>
      <c r="B313" s="31">
        <v>2.6800000000000001E-2</v>
      </c>
      <c r="C313" s="31">
        <v>2.4E-2</v>
      </c>
      <c r="D313" s="31">
        <v>2.1499999999999998E-2</v>
      </c>
      <c r="E313" s="26">
        <f t="shared" si="20"/>
        <v>24</v>
      </c>
      <c r="F313" s="23">
        <f t="shared" si="21"/>
        <v>5100</v>
      </c>
      <c r="G313" s="26">
        <f t="shared" si="22"/>
        <v>5124</v>
      </c>
      <c r="H313" s="27">
        <f t="shared" si="23"/>
        <v>0.99531615925058547</v>
      </c>
      <c r="I313" s="24">
        <f t="shared" si="24"/>
        <v>1019.2037470725995</v>
      </c>
    </row>
    <row r="314" spans="1:9" x14ac:dyDescent="0.15">
      <c r="A314" s="31">
        <v>260</v>
      </c>
      <c r="B314" s="31">
        <v>2.64E-2</v>
      </c>
      <c r="C314" s="31">
        <v>2.3699999999999999E-2</v>
      </c>
      <c r="D314" s="31">
        <v>2.12E-2</v>
      </c>
      <c r="E314" s="26">
        <f t="shared" si="20"/>
        <v>23.7</v>
      </c>
      <c r="F314" s="23">
        <f t="shared" si="21"/>
        <v>5100</v>
      </c>
      <c r="G314" s="26">
        <f t="shared" si="22"/>
        <v>5123.7</v>
      </c>
      <c r="H314" s="27">
        <f t="shared" si="23"/>
        <v>0.99537443644241475</v>
      </c>
      <c r="I314" s="24">
        <f t="shared" si="24"/>
        <v>1019.2634229170327</v>
      </c>
    </row>
    <row r="315" spans="1:9" x14ac:dyDescent="0.15">
      <c r="A315" s="31">
        <v>261</v>
      </c>
      <c r="B315" s="31">
        <v>2.6100000000000002E-2</v>
      </c>
      <c r="C315" s="31">
        <v>2.3400000000000001E-2</v>
      </c>
      <c r="D315" s="31">
        <v>2.0899999999999998E-2</v>
      </c>
      <c r="E315" s="26">
        <f t="shared" si="20"/>
        <v>23.400000000000002</v>
      </c>
      <c r="F315" s="23">
        <f t="shared" si="21"/>
        <v>5100</v>
      </c>
      <c r="G315" s="26">
        <f t="shared" si="22"/>
        <v>5123.3999999999996</v>
      </c>
      <c r="H315" s="27">
        <f t="shared" si="23"/>
        <v>0.99543272045907027</v>
      </c>
      <c r="I315" s="24">
        <f t="shared" si="24"/>
        <v>1019.323105750088</v>
      </c>
    </row>
    <row r="316" spans="1:9" x14ac:dyDescent="0.15">
      <c r="A316" s="31">
        <v>262</v>
      </c>
      <c r="B316" s="31">
        <v>2.5700000000000001E-2</v>
      </c>
      <c r="C316" s="31">
        <v>2.3099999999999999E-2</v>
      </c>
      <c r="D316" s="31">
        <v>2.06E-2</v>
      </c>
      <c r="E316" s="26">
        <f t="shared" si="20"/>
        <v>23.099999999999998</v>
      </c>
      <c r="F316" s="23">
        <f t="shared" si="21"/>
        <v>5100</v>
      </c>
      <c r="G316" s="26">
        <f t="shared" si="22"/>
        <v>5123.1000000000004</v>
      </c>
      <c r="H316" s="27">
        <f t="shared" si="23"/>
        <v>0.99549101130175077</v>
      </c>
      <c r="I316" s="24">
        <f t="shared" si="24"/>
        <v>1019.3827955729928</v>
      </c>
    </row>
    <row r="317" spans="1:9" x14ac:dyDescent="0.15">
      <c r="A317" s="31">
        <v>263</v>
      </c>
      <c r="B317" s="31">
        <v>2.5399999999999999E-2</v>
      </c>
      <c r="C317" s="31">
        <v>2.2700000000000001E-2</v>
      </c>
      <c r="D317" s="31">
        <v>2.0299999999999999E-2</v>
      </c>
      <c r="E317" s="26">
        <f t="shared" si="20"/>
        <v>22.700000000000003</v>
      </c>
      <c r="F317" s="23">
        <f t="shared" si="21"/>
        <v>5100</v>
      </c>
      <c r="G317" s="26">
        <f t="shared" si="22"/>
        <v>5122.7</v>
      </c>
      <c r="H317" s="27">
        <f t="shared" si="23"/>
        <v>0.99556874304565957</v>
      </c>
      <c r="I317" s="24">
        <f t="shared" si="24"/>
        <v>1019.4623928787554</v>
      </c>
    </row>
    <row r="318" spans="1:9" x14ac:dyDescent="0.15">
      <c r="A318" s="31">
        <v>264</v>
      </c>
      <c r="B318" s="31">
        <v>2.5000000000000001E-2</v>
      </c>
      <c r="C318" s="31">
        <v>2.24E-2</v>
      </c>
      <c r="D318" s="31">
        <v>0.02</v>
      </c>
      <c r="E318" s="26">
        <f t="shared" si="20"/>
        <v>22.4</v>
      </c>
      <c r="F318" s="23">
        <f t="shared" si="21"/>
        <v>5100</v>
      </c>
      <c r="G318" s="26">
        <f t="shared" si="22"/>
        <v>5122.3999999999996</v>
      </c>
      <c r="H318" s="27">
        <f t="shared" si="23"/>
        <v>0.99562704982039674</v>
      </c>
      <c r="I318" s="24">
        <f t="shared" si="24"/>
        <v>1019.5220990160863</v>
      </c>
    </row>
    <row r="319" spans="1:9" x14ac:dyDescent="0.15">
      <c r="A319" s="31">
        <v>265</v>
      </c>
      <c r="B319" s="31">
        <v>2.47E-2</v>
      </c>
      <c r="C319" s="31">
        <v>2.2100000000000002E-2</v>
      </c>
      <c r="D319" s="31">
        <v>1.9800000000000002E-2</v>
      </c>
      <c r="E319" s="26">
        <f t="shared" si="20"/>
        <v>22.1</v>
      </c>
      <c r="F319" s="23">
        <f t="shared" si="21"/>
        <v>5100</v>
      </c>
      <c r="G319" s="26">
        <f t="shared" si="22"/>
        <v>5122.1000000000004</v>
      </c>
      <c r="H319" s="27">
        <f t="shared" si="23"/>
        <v>0.99568536342515757</v>
      </c>
      <c r="I319" s="24">
        <f t="shared" si="24"/>
        <v>1019.5818121473613</v>
      </c>
    </row>
    <row r="320" spans="1:9" x14ac:dyDescent="0.15">
      <c r="A320" s="31">
        <v>266</v>
      </c>
      <c r="B320" s="31">
        <v>2.4299999999999999E-2</v>
      </c>
      <c r="C320" s="31">
        <v>2.18E-2</v>
      </c>
      <c r="D320" s="31">
        <v>1.95E-2</v>
      </c>
      <c r="E320" s="26">
        <f t="shared" si="20"/>
        <v>21.8</v>
      </c>
      <c r="F320" s="23">
        <f t="shared" si="21"/>
        <v>5100</v>
      </c>
      <c r="G320" s="26">
        <f t="shared" si="22"/>
        <v>5121.8</v>
      </c>
      <c r="H320" s="27">
        <f t="shared" si="23"/>
        <v>0.99574368386114254</v>
      </c>
      <c r="I320" s="24">
        <f t="shared" si="24"/>
        <v>1019.64153227381</v>
      </c>
    </row>
    <row r="321" spans="1:9" x14ac:dyDescent="0.15">
      <c r="A321" s="31">
        <v>267</v>
      </c>
      <c r="B321" s="31">
        <v>2.4E-2</v>
      </c>
      <c r="C321" s="31">
        <v>2.1499999999999998E-2</v>
      </c>
      <c r="D321" s="31">
        <v>1.9199999999999998E-2</v>
      </c>
      <c r="E321" s="26">
        <f t="shared" si="20"/>
        <v>21.5</v>
      </c>
      <c r="F321" s="23">
        <f t="shared" si="21"/>
        <v>5100</v>
      </c>
      <c r="G321" s="26">
        <f t="shared" si="22"/>
        <v>5121.5</v>
      </c>
      <c r="H321" s="27">
        <f t="shared" si="23"/>
        <v>0.99580201112955191</v>
      </c>
      <c r="I321" s="24">
        <f t="shared" si="24"/>
        <v>1019.7012593966612</v>
      </c>
    </row>
    <row r="322" spans="1:9" x14ac:dyDescent="0.15">
      <c r="A322" s="31">
        <v>268</v>
      </c>
      <c r="B322" s="31">
        <v>2.3699999999999999E-2</v>
      </c>
      <c r="C322" s="31">
        <v>2.12E-2</v>
      </c>
      <c r="D322" s="31">
        <v>1.9E-2</v>
      </c>
      <c r="E322" s="26">
        <f t="shared" si="20"/>
        <v>21.2</v>
      </c>
      <c r="F322" s="23">
        <f t="shared" si="21"/>
        <v>5100</v>
      </c>
      <c r="G322" s="26">
        <f t="shared" si="22"/>
        <v>5121.2</v>
      </c>
      <c r="H322" s="27">
        <f t="shared" si="23"/>
        <v>0.9958603452315864</v>
      </c>
      <c r="I322" s="24">
        <f t="shared" si="24"/>
        <v>1019.7609935171445</v>
      </c>
    </row>
    <row r="323" spans="1:9" x14ac:dyDescent="0.15">
      <c r="A323" s="31">
        <v>269</v>
      </c>
      <c r="B323" s="31">
        <v>2.3400000000000001E-2</v>
      </c>
      <c r="C323" s="31">
        <v>2.0899999999999998E-2</v>
      </c>
      <c r="D323" s="31">
        <v>1.8700000000000001E-2</v>
      </c>
      <c r="E323" s="26">
        <f t="shared" si="20"/>
        <v>20.9</v>
      </c>
      <c r="F323" s="23">
        <f t="shared" si="21"/>
        <v>5100</v>
      </c>
      <c r="G323" s="26">
        <f t="shared" si="22"/>
        <v>5120.8999999999996</v>
      </c>
      <c r="H323" s="27">
        <f t="shared" si="23"/>
        <v>0.99591868616844703</v>
      </c>
      <c r="I323" s="24">
        <f t="shared" si="24"/>
        <v>1019.8207346364898</v>
      </c>
    </row>
    <row r="324" spans="1:9" x14ac:dyDescent="0.15">
      <c r="A324" s="31">
        <v>270</v>
      </c>
      <c r="B324" s="31">
        <v>2.3099999999999999E-2</v>
      </c>
      <c r="C324" s="31">
        <v>2.07E-2</v>
      </c>
      <c r="D324" s="31">
        <v>1.84E-2</v>
      </c>
      <c r="E324" s="26">
        <f t="shared" ref="E324:E387" si="25">C324*1000</f>
        <v>20.7</v>
      </c>
      <c r="F324" s="23">
        <f t="shared" ref="F324:F387" si="26">F323</f>
        <v>5100</v>
      </c>
      <c r="G324" s="26">
        <f t="shared" ref="G324:G387" si="27">E324+F324</f>
        <v>5120.7</v>
      </c>
      <c r="H324" s="27">
        <f t="shared" ref="H324:H387" si="28">F324/G324</f>
        <v>0.99595758392407296</v>
      </c>
      <c r="I324" s="24">
        <f t="shared" ref="I324:I387" si="29">H324*I$3</f>
        <v>1019.8605659382507</v>
      </c>
    </row>
    <row r="325" spans="1:9" x14ac:dyDescent="0.15">
      <c r="A325" s="31">
        <v>271</v>
      </c>
      <c r="B325" s="31">
        <v>2.2800000000000001E-2</v>
      </c>
      <c r="C325" s="31">
        <v>2.0400000000000001E-2</v>
      </c>
      <c r="D325" s="31">
        <v>1.8200000000000001E-2</v>
      </c>
      <c r="E325" s="26">
        <f t="shared" si="25"/>
        <v>20.400000000000002</v>
      </c>
      <c r="F325" s="23">
        <f t="shared" si="26"/>
        <v>5100</v>
      </c>
      <c r="G325" s="26">
        <f t="shared" si="27"/>
        <v>5120.3999999999996</v>
      </c>
      <c r="H325" s="27">
        <f t="shared" si="28"/>
        <v>0.99601593625498019</v>
      </c>
      <c r="I325" s="24">
        <f t="shared" si="29"/>
        <v>1019.9203187250997</v>
      </c>
    </row>
    <row r="326" spans="1:9" x14ac:dyDescent="0.15">
      <c r="A326" s="31">
        <v>272</v>
      </c>
      <c r="B326" s="31">
        <v>2.2499999999999999E-2</v>
      </c>
      <c r="C326" s="31">
        <v>2.01E-2</v>
      </c>
      <c r="D326" s="31">
        <v>1.7999999999999999E-2</v>
      </c>
      <c r="E326" s="26">
        <f t="shared" si="25"/>
        <v>20.100000000000001</v>
      </c>
      <c r="F326" s="23">
        <f t="shared" si="26"/>
        <v>5100</v>
      </c>
      <c r="G326" s="26">
        <f t="shared" si="27"/>
        <v>5120.1000000000004</v>
      </c>
      <c r="H326" s="27">
        <f t="shared" si="28"/>
        <v>0.99607429542391746</v>
      </c>
      <c r="I326" s="24">
        <f t="shared" si="29"/>
        <v>1019.9800785140915</v>
      </c>
    </row>
    <row r="327" spans="1:9" x14ac:dyDescent="0.15">
      <c r="A327" s="31">
        <v>273</v>
      </c>
      <c r="B327" s="31">
        <v>2.2200000000000001E-2</v>
      </c>
      <c r="C327" s="31">
        <v>1.9800000000000002E-2</v>
      </c>
      <c r="D327" s="31">
        <v>1.77E-2</v>
      </c>
      <c r="E327" s="26">
        <f t="shared" si="25"/>
        <v>19.8</v>
      </c>
      <c r="F327" s="23">
        <f t="shared" si="26"/>
        <v>5100</v>
      </c>
      <c r="G327" s="26">
        <f t="shared" si="27"/>
        <v>5119.8</v>
      </c>
      <c r="H327" s="27">
        <f t="shared" si="28"/>
        <v>0.99613266143208712</v>
      </c>
      <c r="I327" s="24">
        <f t="shared" si="29"/>
        <v>1020.0398453064572</v>
      </c>
    </row>
    <row r="328" spans="1:9" x14ac:dyDescent="0.15">
      <c r="A328" s="31">
        <v>274</v>
      </c>
      <c r="B328" s="31">
        <v>2.1899999999999999E-2</v>
      </c>
      <c r="C328" s="31">
        <v>1.9599999999999999E-2</v>
      </c>
      <c r="D328" s="31">
        <v>1.7500000000000002E-2</v>
      </c>
      <c r="E328" s="26">
        <f t="shared" si="25"/>
        <v>19.599999999999998</v>
      </c>
      <c r="F328" s="23">
        <f t="shared" si="26"/>
        <v>5100</v>
      </c>
      <c r="G328" s="26">
        <f t="shared" si="27"/>
        <v>5119.6000000000004</v>
      </c>
      <c r="H328" s="27">
        <f t="shared" si="28"/>
        <v>0.99617157590436745</v>
      </c>
      <c r="I328" s="24">
        <f t="shared" si="29"/>
        <v>1020.0796937260723</v>
      </c>
    </row>
    <row r="329" spans="1:9" x14ac:dyDescent="0.15">
      <c r="A329" s="31">
        <v>275</v>
      </c>
      <c r="B329" s="31">
        <v>2.1600000000000001E-2</v>
      </c>
      <c r="C329" s="31">
        <v>1.9300000000000001E-2</v>
      </c>
      <c r="D329" s="31">
        <v>1.72E-2</v>
      </c>
      <c r="E329" s="26">
        <f t="shared" si="25"/>
        <v>19.3</v>
      </c>
      <c r="F329" s="23">
        <f t="shared" si="26"/>
        <v>5100</v>
      </c>
      <c r="G329" s="26">
        <f t="shared" si="27"/>
        <v>5119.3</v>
      </c>
      <c r="H329" s="27">
        <f t="shared" si="28"/>
        <v>0.99622995331392961</v>
      </c>
      <c r="I329" s="24">
        <f t="shared" si="29"/>
        <v>1020.1394721934639</v>
      </c>
    </row>
    <row r="330" spans="1:9" x14ac:dyDescent="0.15">
      <c r="A330" s="31">
        <v>276</v>
      </c>
      <c r="B330" s="31">
        <v>2.1299999999999999E-2</v>
      </c>
      <c r="C330" s="31">
        <v>1.9099999999999999E-2</v>
      </c>
      <c r="D330" s="31">
        <v>1.7000000000000001E-2</v>
      </c>
      <c r="E330" s="26">
        <f t="shared" si="25"/>
        <v>19.099999999999998</v>
      </c>
      <c r="F330" s="23">
        <f t="shared" si="26"/>
        <v>5100</v>
      </c>
      <c r="G330" s="26">
        <f t="shared" si="27"/>
        <v>5119.1000000000004</v>
      </c>
      <c r="H330" s="27">
        <f t="shared" si="28"/>
        <v>0.99626887538825182</v>
      </c>
      <c r="I330" s="24">
        <f t="shared" si="29"/>
        <v>1020.1793283975699</v>
      </c>
    </row>
    <row r="331" spans="1:9" x14ac:dyDescent="0.15">
      <c r="A331" s="31">
        <v>277</v>
      </c>
      <c r="B331" s="31">
        <v>2.1100000000000001E-2</v>
      </c>
      <c r="C331" s="31">
        <v>1.8800000000000001E-2</v>
      </c>
      <c r="D331" s="31">
        <v>1.6799999999999999E-2</v>
      </c>
      <c r="E331" s="26">
        <f t="shared" si="25"/>
        <v>18.8</v>
      </c>
      <c r="F331" s="23">
        <f t="shared" si="26"/>
        <v>5100</v>
      </c>
      <c r="G331" s="26">
        <f t="shared" si="27"/>
        <v>5118.8</v>
      </c>
      <c r="H331" s="27">
        <f t="shared" si="28"/>
        <v>0.99632726420254747</v>
      </c>
      <c r="I331" s="24">
        <f t="shared" si="29"/>
        <v>1020.2391185434086</v>
      </c>
    </row>
    <row r="332" spans="1:9" x14ac:dyDescent="0.15">
      <c r="A332" s="31">
        <v>278</v>
      </c>
      <c r="B332" s="31">
        <v>2.0799999999999999E-2</v>
      </c>
      <c r="C332" s="31">
        <v>1.8599999999999998E-2</v>
      </c>
      <c r="D332" s="31">
        <v>1.66E-2</v>
      </c>
      <c r="E332" s="26">
        <f t="shared" si="25"/>
        <v>18.599999999999998</v>
      </c>
      <c r="F332" s="23">
        <f t="shared" si="26"/>
        <v>5100</v>
      </c>
      <c r="G332" s="26">
        <f t="shared" si="27"/>
        <v>5118.6000000000004</v>
      </c>
      <c r="H332" s="27">
        <f t="shared" si="28"/>
        <v>0.99636619388113934</v>
      </c>
      <c r="I332" s="24">
        <f t="shared" si="29"/>
        <v>1020.2789825342867</v>
      </c>
    </row>
    <row r="333" spans="1:9" x14ac:dyDescent="0.15">
      <c r="A333" s="31">
        <v>279</v>
      </c>
      <c r="B333" s="31">
        <v>2.0500000000000001E-2</v>
      </c>
      <c r="C333" s="31">
        <v>1.83E-2</v>
      </c>
      <c r="D333" s="31">
        <v>1.6400000000000001E-2</v>
      </c>
      <c r="E333" s="26">
        <f t="shared" si="25"/>
        <v>18.3</v>
      </c>
      <c r="F333" s="23">
        <f t="shared" si="26"/>
        <v>5100</v>
      </c>
      <c r="G333" s="26">
        <f t="shared" si="27"/>
        <v>5118.3</v>
      </c>
      <c r="H333" s="27">
        <f t="shared" si="28"/>
        <v>0.99642459410351092</v>
      </c>
      <c r="I333" s="24">
        <f t="shared" si="29"/>
        <v>1020.3387843619952</v>
      </c>
    </row>
    <row r="334" spans="1:9" x14ac:dyDescent="0.15">
      <c r="A334" s="31">
        <v>280</v>
      </c>
      <c r="B334" s="31">
        <v>2.0299999999999999E-2</v>
      </c>
      <c r="C334" s="31">
        <v>1.8100000000000002E-2</v>
      </c>
      <c r="D334" s="31">
        <v>1.6199999999999999E-2</v>
      </c>
      <c r="E334" s="26">
        <f t="shared" si="25"/>
        <v>18.100000000000001</v>
      </c>
      <c r="F334" s="23">
        <f t="shared" si="26"/>
        <v>5100</v>
      </c>
      <c r="G334" s="26">
        <f t="shared" si="27"/>
        <v>5118.1000000000004</v>
      </c>
      <c r="H334" s="27">
        <f t="shared" si="28"/>
        <v>0.99646353138860122</v>
      </c>
      <c r="I334" s="24">
        <f t="shared" si="29"/>
        <v>1020.3786561419276</v>
      </c>
    </row>
    <row r="335" spans="1:9" x14ac:dyDescent="0.15">
      <c r="A335" s="31">
        <v>281</v>
      </c>
      <c r="B335" s="31">
        <v>0.02</v>
      </c>
      <c r="C335" s="31">
        <v>1.7899999999999999E-2</v>
      </c>
      <c r="D335" s="31">
        <v>1.5900000000000001E-2</v>
      </c>
      <c r="E335" s="26">
        <f t="shared" si="25"/>
        <v>17.899999999999999</v>
      </c>
      <c r="F335" s="23">
        <f t="shared" si="26"/>
        <v>5100</v>
      </c>
      <c r="G335" s="26">
        <f t="shared" si="27"/>
        <v>5117.8999999999996</v>
      </c>
      <c r="H335" s="27">
        <f t="shared" si="28"/>
        <v>0.99650247171691519</v>
      </c>
      <c r="I335" s="24">
        <f t="shared" si="29"/>
        <v>1020.4185310381212</v>
      </c>
    </row>
    <row r="336" spans="1:9" x14ac:dyDescent="0.15">
      <c r="A336" s="31">
        <v>282</v>
      </c>
      <c r="B336" s="31">
        <v>1.9800000000000002E-2</v>
      </c>
      <c r="C336" s="31">
        <v>1.77E-2</v>
      </c>
      <c r="D336" s="31">
        <v>1.5699999999999999E-2</v>
      </c>
      <c r="E336" s="26">
        <f t="shared" si="25"/>
        <v>17.7</v>
      </c>
      <c r="F336" s="23">
        <f t="shared" si="26"/>
        <v>5100</v>
      </c>
      <c r="G336" s="26">
        <f t="shared" si="27"/>
        <v>5117.7</v>
      </c>
      <c r="H336" s="27">
        <f t="shared" si="28"/>
        <v>0.99654141508880945</v>
      </c>
      <c r="I336" s="24">
        <f t="shared" si="29"/>
        <v>1020.4584090509409</v>
      </c>
    </row>
    <row r="337" spans="1:9" x14ac:dyDescent="0.15">
      <c r="A337" s="31">
        <v>283</v>
      </c>
      <c r="B337" s="31">
        <v>1.95E-2</v>
      </c>
      <c r="C337" s="31">
        <v>1.7399999999999999E-2</v>
      </c>
      <c r="D337" s="31">
        <v>1.55E-2</v>
      </c>
      <c r="E337" s="26">
        <f t="shared" si="25"/>
        <v>17.399999999999999</v>
      </c>
      <c r="F337" s="23">
        <f t="shared" si="26"/>
        <v>5100</v>
      </c>
      <c r="G337" s="26">
        <f t="shared" si="27"/>
        <v>5117.3999999999996</v>
      </c>
      <c r="H337" s="27">
        <f t="shared" si="28"/>
        <v>0.9965998358541448</v>
      </c>
      <c r="I337" s="24">
        <f t="shared" si="29"/>
        <v>1020.5182319146443</v>
      </c>
    </row>
    <row r="338" spans="1:9" x14ac:dyDescent="0.15">
      <c r="A338" s="31">
        <v>284</v>
      </c>
      <c r="B338" s="31">
        <v>1.9300000000000001E-2</v>
      </c>
      <c r="C338" s="31">
        <v>1.72E-2</v>
      </c>
      <c r="D338" s="31">
        <v>1.5299999999999999E-2</v>
      </c>
      <c r="E338" s="26">
        <f t="shared" si="25"/>
        <v>17.2</v>
      </c>
      <c r="F338" s="23">
        <f t="shared" si="26"/>
        <v>5100</v>
      </c>
      <c r="G338" s="26">
        <f t="shared" si="27"/>
        <v>5117.2</v>
      </c>
      <c r="H338" s="27">
        <f t="shared" si="28"/>
        <v>0.99663878683655127</v>
      </c>
      <c r="I338" s="24">
        <f t="shared" si="29"/>
        <v>1020.5581177206285</v>
      </c>
    </row>
    <row r="339" spans="1:9" x14ac:dyDescent="0.15">
      <c r="A339" s="31">
        <v>285</v>
      </c>
      <c r="B339" s="31">
        <v>1.9E-2</v>
      </c>
      <c r="C339" s="31">
        <v>1.7000000000000001E-2</v>
      </c>
      <c r="D339" s="31">
        <v>1.52E-2</v>
      </c>
      <c r="E339" s="26">
        <f t="shared" si="25"/>
        <v>17</v>
      </c>
      <c r="F339" s="23">
        <f t="shared" si="26"/>
        <v>5100</v>
      </c>
      <c r="G339" s="26">
        <f t="shared" si="27"/>
        <v>5117</v>
      </c>
      <c r="H339" s="27">
        <f t="shared" si="28"/>
        <v>0.99667774086378735</v>
      </c>
      <c r="I339" s="24">
        <f t="shared" si="29"/>
        <v>1020.5980066445183</v>
      </c>
    </row>
    <row r="340" spans="1:9" x14ac:dyDescent="0.15">
      <c r="A340" s="31">
        <v>286</v>
      </c>
      <c r="B340" s="31">
        <v>1.8800000000000001E-2</v>
      </c>
      <c r="C340" s="31">
        <v>1.6799999999999999E-2</v>
      </c>
      <c r="D340" s="31">
        <v>1.4999999999999999E-2</v>
      </c>
      <c r="E340" s="26">
        <f t="shared" si="25"/>
        <v>16.8</v>
      </c>
      <c r="F340" s="23">
        <f t="shared" si="26"/>
        <v>5100</v>
      </c>
      <c r="G340" s="26">
        <f t="shared" si="27"/>
        <v>5116.8</v>
      </c>
      <c r="H340" s="27">
        <f t="shared" si="28"/>
        <v>0.99671669793621009</v>
      </c>
      <c r="I340" s="24">
        <f t="shared" si="29"/>
        <v>1020.6378986866791</v>
      </c>
    </row>
    <row r="341" spans="1:9" x14ac:dyDescent="0.15">
      <c r="A341" s="31">
        <v>287</v>
      </c>
      <c r="B341" s="31">
        <v>1.8599999999999998E-2</v>
      </c>
      <c r="C341" s="31">
        <v>1.66E-2</v>
      </c>
      <c r="D341" s="31">
        <v>1.4800000000000001E-2</v>
      </c>
      <c r="E341" s="26">
        <f t="shared" si="25"/>
        <v>16.600000000000001</v>
      </c>
      <c r="F341" s="23">
        <f t="shared" si="26"/>
        <v>5100</v>
      </c>
      <c r="G341" s="26">
        <f t="shared" si="27"/>
        <v>5116.6000000000004</v>
      </c>
      <c r="H341" s="27">
        <f t="shared" si="28"/>
        <v>0.99675565805417654</v>
      </c>
      <c r="I341" s="24">
        <f t="shared" si="29"/>
        <v>1020.6777938474768</v>
      </c>
    </row>
    <row r="342" spans="1:9" x14ac:dyDescent="0.15">
      <c r="A342" s="31">
        <v>288</v>
      </c>
      <c r="B342" s="31">
        <v>1.83E-2</v>
      </c>
      <c r="C342" s="31">
        <v>1.6400000000000001E-2</v>
      </c>
      <c r="D342" s="31">
        <v>1.46E-2</v>
      </c>
      <c r="E342" s="26">
        <f t="shared" si="25"/>
        <v>16.400000000000002</v>
      </c>
      <c r="F342" s="23">
        <f t="shared" si="26"/>
        <v>5100</v>
      </c>
      <c r="G342" s="26">
        <f t="shared" si="27"/>
        <v>5116.3999999999996</v>
      </c>
      <c r="H342" s="27">
        <f t="shared" si="28"/>
        <v>0.99679462121804396</v>
      </c>
      <c r="I342" s="24">
        <f t="shared" si="29"/>
        <v>1020.717692127277</v>
      </c>
    </row>
    <row r="343" spans="1:9" x14ac:dyDescent="0.15">
      <c r="A343" s="31">
        <v>289</v>
      </c>
      <c r="B343" s="31">
        <v>1.8100000000000002E-2</v>
      </c>
      <c r="C343" s="31">
        <v>1.6199999999999999E-2</v>
      </c>
      <c r="D343" s="31">
        <v>1.44E-2</v>
      </c>
      <c r="E343" s="26">
        <f t="shared" si="25"/>
        <v>16.2</v>
      </c>
      <c r="F343" s="23">
        <f t="shared" si="26"/>
        <v>5100</v>
      </c>
      <c r="G343" s="26">
        <f t="shared" si="27"/>
        <v>5116.2</v>
      </c>
      <c r="H343" s="27">
        <f t="shared" si="28"/>
        <v>0.99683358742816941</v>
      </c>
      <c r="I343" s="24">
        <f t="shared" si="29"/>
        <v>1020.7575935264455</v>
      </c>
    </row>
    <row r="344" spans="1:9" x14ac:dyDescent="0.15">
      <c r="A344" s="31">
        <v>290</v>
      </c>
      <c r="B344" s="31">
        <v>1.7899999999999999E-2</v>
      </c>
      <c r="C344" s="31">
        <v>1.6E-2</v>
      </c>
      <c r="D344" s="31">
        <v>1.4200000000000001E-2</v>
      </c>
      <c r="E344" s="26">
        <f t="shared" si="25"/>
        <v>16</v>
      </c>
      <c r="F344" s="23">
        <f t="shared" si="26"/>
        <v>5100</v>
      </c>
      <c r="G344" s="26">
        <f t="shared" si="27"/>
        <v>5116</v>
      </c>
      <c r="H344" s="27">
        <f t="shared" si="28"/>
        <v>0.99687255668491004</v>
      </c>
      <c r="I344" s="24">
        <f t="shared" si="29"/>
        <v>1020.7974980453479</v>
      </c>
    </row>
    <row r="345" spans="1:9" x14ac:dyDescent="0.15">
      <c r="A345" s="31">
        <v>291</v>
      </c>
      <c r="B345" s="31">
        <v>1.77E-2</v>
      </c>
      <c r="C345" s="31">
        <v>1.5800000000000002E-2</v>
      </c>
      <c r="D345" s="31">
        <v>1.41E-2</v>
      </c>
      <c r="E345" s="26">
        <f t="shared" si="25"/>
        <v>15.8</v>
      </c>
      <c r="F345" s="23">
        <f t="shared" si="26"/>
        <v>5100</v>
      </c>
      <c r="G345" s="26">
        <f t="shared" si="27"/>
        <v>5115.8</v>
      </c>
      <c r="H345" s="27">
        <f t="shared" si="28"/>
        <v>0.99691152898862345</v>
      </c>
      <c r="I345" s="24">
        <f t="shared" si="29"/>
        <v>1020.8374056843504</v>
      </c>
    </row>
    <row r="346" spans="1:9" x14ac:dyDescent="0.15">
      <c r="A346" s="31">
        <v>292</v>
      </c>
      <c r="B346" s="31">
        <v>1.7500000000000002E-2</v>
      </c>
      <c r="C346" s="31">
        <v>1.5599999999999999E-2</v>
      </c>
      <c r="D346" s="31">
        <v>1.3899999999999999E-2</v>
      </c>
      <c r="E346" s="26">
        <f t="shared" si="25"/>
        <v>15.6</v>
      </c>
      <c r="F346" s="23">
        <f t="shared" si="26"/>
        <v>5100</v>
      </c>
      <c r="G346" s="26">
        <f t="shared" si="27"/>
        <v>5115.6000000000004</v>
      </c>
      <c r="H346" s="27">
        <f t="shared" si="28"/>
        <v>0.99695050433966681</v>
      </c>
      <c r="I346" s="24">
        <f t="shared" si="29"/>
        <v>1020.8773164438188</v>
      </c>
    </row>
    <row r="347" spans="1:9" x14ac:dyDescent="0.15">
      <c r="A347" s="31">
        <v>293</v>
      </c>
      <c r="B347" s="31">
        <v>1.7299999999999999E-2</v>
      </c>
      <c r="C347" s="31">
        <v>1.54E-2</v>
      </c>
      <c r="D347" s="31">
        <v>1.37E-2</v>
      </c>
      <c r="E347" s="26">
        <f t="shared" si="25"/>
        <v>15.4</v>
      </c>
      <c r="F347" s="23">
        <f t="shared" si="26"/>
        <v>5100</v>
      </c>
      <c r="G347" s="26">
        <f t="shared" si="27"/>
        <v>5115.3999999999996</v>
      </c>
      <c r="H347" s="27">
        <f t="shared" si="28"/>
        <v>0.99698948273839783</v>
      </c>
      <c r="I347" s="24">
        <f t="shared" si="29"/>
        <v>1020.9172303241194</v>
      </c>
    </row>
    <row r="348" spans="1:9" x14ac:dyDescent="0.15">
      <c r="A348" s="31">
        <v>294</v>
      </c>
      <c r="B348" s="31">
        <v>1.7100000000000001E-2</v>
      </c>
      <c r="C348" s="31">
        <v>1.52E-2</v>
      </c>
      <c r="D348" s="31">
        <v>1.3599999999999999E-2</v>
      </c>
      <c r="E348" s="26">
        <f t="shared" si="25"/>
        <v>15.2</v>
      </c>
      <c r="F348" s="23">
        <f t="shared" si="26"/>
        <v>5100</v>
      </c>
      <c r="G348" s="26">
        <f t="shared" si="27"/>
        <v>5115.2</v>
      </c>
      <c r="H348" s="27">
        <f t="shared" si="28"/>
        <v>0.99702846418517366</v>
      </c>
      <c r="I348" s="24">
        <f t="shared" si="29"/>
        <v>1020.9571473256178</v>
      </c>
    </row>
    <row r="349" spans="1:9" x14ac:dyDescent="0.15">
      <c r="A349" s="31">
        <v>295</v>
      </c>
      <c r="B349" s="31">
        <v>1.6899999999999998E-2</v>
      </c>
      <c r="C349" s="31">
        <v>1.4999999999999999E-2</v>
      </c>
      <c r="D349" s="31">
        <v>1.34E-2</v>
      </c>
      <c r="E349" s="26">
        <f t="shared" si="25"/>
        <v>15</v>
      </c>
      <c r="F349" s="23">
        <f t="shared" si="26"/>
        <v>5100</v>
      </c>
      <c r="G349" s="26">
        <f t="shared" si="27"/>
        <v>5115</v>
      </c>
      <c r="H349" s="27">
        <f t="shared" si="28"/>
        <v>0.99706744868035191</v>
      </c>
      <c r="I349" s="24">
        <f t="shared" si="29"/>
        <v>1020.9970674486804</v>
      </c>
    </row>
    <row r="350" spans="1:9" x14ac:dyDescent="0.15">
      <c r="A350" s="31">
        <v>296</v>
      </c>
      <c r="B350" s="31">
        <v>1.67E-2</v>
      </c>
      <c r="C350" s="31">
        <v>1.49E-2</v>
      </c>
      <c r="D350" s="31">
        <v>1.32E-2</v>
      </c>
      <c r="E350" s="26">
        <f t="shared" si="25"/>
        <v>14.9</v>
      </c>
      <c r="F350" s="23">
        <f t="shared" si="26"/>
        <v>5100</v>
      </c>
      <c r="G350" s="26">
        <f t="shared" si="27"/>
        <v>5114.8999999999996</v>
      </c>
      <c r="H350" s="27">
        <f t="shared" si="28"/>
        <v>0.99708694207120385</v>
      </c>
      <c r="I350" s="24">
        <f t="shared" si="29"/>
        <v>1021.0170286809127</v>
      </c>
    </row>
    <row r="351" spans="1:9" x14ac:dyDescent="0.15">
      <c r="A351" s="31">
        <v>297</v>
      </c>
      <c r="B351" s="31">
        <v>1.6500000000000001E-2</v>
      </c>
      <c r="C351" s="31">
        <v>1.47E-2</v>
      </c>
      <c r="D351" s="31">
        <v>1.3100000000000001E-2</v>
      </c>
      <c r="E351" s="26">
        <f t="shared" si="25"/>
        <v>14.7</v>
      </c>
      <c r="F351" s="23">
        <f t="shared" si="26"/>
        <v>5100</v>
      </c>
      <c r="G351" s="26">
        <f t="shared" si="27"/>
        <v>5114.7</v>
      </c>
      <c r="H351" s="27">
        <f t="shared" si="28"/>
        <v>0.99712593113965631</v>
      </c>
      <c r="I351" s="24">
        <f t="shared" si="29"/>
        <v>1021.0569534870081</v>
      </c>
    </row>
    <row r="352" spans="1:9" x14ac:dyDescent="0.15">
      <c r="A352" s="31">
        <v>298</v>
      </c>
      <c r="B352" s="31">
        <v>1.6299999999999999E-2</v>
      </c>
      <c r="C352" s="31">
        <v>1.4500000000000001E-2</v>
      </c>
      <c r="D352" s="31">
        <v>1.29E-2</v>
      </c>
      <c r="E352" s="26">
        <f t="shared" si="25"/>
        <v>14.5</v>
      </c>
      <c r="F352" s="23">
        <f t="shared" si="26"/>
        <v>5100</v>
      </c>
      <c r="G352" s="26">
        <f t="shared" si="27"/>
        <v>5114.5</v>
      </c>
      <c r="H352" s="27">
        <f t="shared" si="28"/>
        <v>0.99716492325740547</v>
      </c>
      <c r="I352" s="24">
        <f t="shared" si="29"/>
        <v>1021.0968814155832</v>
      </c>
    </row>
    <row r="353" spans="1:9" x14ac:dyDescent="0.15">
      <c r="A353" s="31">
        <v>299</v>
      </c>
      <c r="B353" s="31">
        <v>1.61E-2</v>
      </c>
      <c r="C353" s="31">
        <v>1.44E-2</v>
      </c>
      <c r="D353" s="31">
        <v>1.2800000000000001E-2</v>
      </c>
      <c r="E353" s="26">
        <f t="shared" si="25"/>
        <v>14.4</v>
      </c>
      <c r="F353" s="23">
        <f t="shared" si="26"/>
        <v>5100</v>
      </c>
      <c r="G353" s="26">
        <f t="shared" si="27"/>
        <v>5114.3999999999996</v>
      </c>
      <c r="H353" s="27">
        <f t="shared" si="28"/>
        <v>0.9971844204598781</v>
      </c>
      <c r="I353" s="24">
        <f t="shared" si="29"/>
        <v>1021.1168465509152</v>
      </c>
    </row>
    <row r="354" spans="1:9" x14ac:dyDescent="0.15">
      <c r="A354" s="31">
        <v>300</v>
      </c>
      <c r="B354" s="31">
        <v>1.5900000000000001E-2</v>
      </c>
      <c r="C354" s="31">
        <v>1.4200000000000001E-2</v>
      </c>
      <c r="D354" s="31">
        <v>1.26E-2</v>
      </c>
      <c r="E354" s="26">
        <f t="shared" si="25"/>
        <v>14.200000000000001</v>
      </c>
      <c r="F354" s="23">
        <f t="shared" si="26"/>
        <v>5100</v>
      </c>
      <c r="G354" s="26">
        <f t="shared" si="27"/>
        <v>5114.2</v>
      </c>
      <c r="H354" s="27">
        <f t="shared" si="28"/>
        <v>0.99722341715224283</v>
      </c>
      <c r="I354" s="24">
        <f t="shared" si="29"/>
        <v>1021.1567791638967</v>
      </c>
    </row>
    <row r="355" spans="1:9" x14ac:dyDescent="0.15">
      <c r="A355" s="31">
        <v>301</v>
      </c>
      <c r="B355" s="31">
        <v>1.5699999999999999E-2</v>
      </c>
      <c r="C355" s="31">
        <v>1.4E-2</v>
      </c>
      <c r="D355" s="31">
        <v>1.2500000000000001E-2</v>
      </c>
      <c r="E355" s="26">
        <f t="shared" si="25"/>
        <v>14</v>
      </c>
      <c r="F355" s="23">
        <f t="shared" si="26"/>
        <v>5100</v>
      </c>
      <c r="G355" s="26">
        <f t="shared" si="27"/>
        <v>5114</v>
      </c>
      <c r="H355" s="27">
        <f t="shared" si="28"/>
        <v>0.99726241689479855</v>
      </c>
      <c r="I355" s="24">
        <f t="shared" si="29"/>
        <v>1021.1967149002737</v>
      </c>
    </row>
    <row r="356" spans="1:9" x14ac:dyDescent="0.15">
      <c r="A356" s="31">
        <v>302</v>
      </c>
      <c r="B356" s="31">
        <v>1.5599999999999999E-2</v>
      </c>
      <c r="C356" s="31">
        <v>1.3899999999999999E-2</v>
      </c>
      <c r="D356" s="31">
        <v>1.23E-2</v>
      </c>
      <c r="E356" s="26">
        <f t="shared" si="25"/>
        <v>13.899999999999999</v>
      </c>
      <c r="F356" s="23">
        <f t="shared" si="26"/>
        <v>5100</v>
      </c>
      <c r="G356" s="26">
        <f t="shared" si="27"/>
        <v>5113.8999999999996</v>
      </c>
      <c r="H356" s="27">
        <f t="shared" si="28"/>
        <v>0.99728191791001009</v>
      </c>
      <c r="I356" s="24">
        <f t="shared" si="29"/>
        <v>1021.2166839398503</v>
      </c>
    </row>
    <row r="357" spans="1:9" x14ac:dyDescent="0.15">
      <c r="A357" s="31">
        <v>303</v>
      </c>
      <c r="B357" s="31">
        <v>1.54E-2</v>
      </c>
      <c r="C357" s="31">
        <v>1.37E-2</v>
      </c>
      <c r="D357" s="31">
        <v>1.2200000000000001E-2</v>
      </c>
      <c r="E357" s="26">
        <f t="shared" si="25"/>
        <v>13.700000000000001</v>
      </c>
      <c r="F357" s="23">
        <f t="shared" si="26"/>
        <v>5100</v>
      </c>
      <c r="G357" s="26">
        <f t="shared" si="27"/>
        <v>5113.7</v>
      </c>
      <c r="H357" s="27">
        <f t="shared" si="28"/>
        <v>0.99732092222852342</v>
      </c>
      <c r="I357" s="24">
        <f t="shared" si="29"/>
        <v>1021.256624362008</v>
      </c>
    </row>
    <row r="358" spans="1:9" x14ac:dyDescent="0.15">
      <c r="A358" s="31">
        <v>304</v>
      </c>
      <c r="B358" s="31">
        <v>1.52E-2</v>
      </c>
      <c r="C358" s="31">
        <v>1.3599999999999999E-2</v>
      </c>
      <c r="D358" s="31">
        <v>1.21E-2</v>
      </c>
      <c r="E358" s="26">
        <f t="shared" si="25"/>
        <v>13.6</v>
      </c>
      <c r="F358" s="23">
        <f t="shared" si="26"/>
        <v>5100</v>
      </c>
      <c r="G358" s="26">
        <f t="shared" si="27"/>
        <v>5113.6000000000004</v>
      </c>
      <c r="H358" s="27">
        <f t="shared" si="28"/>
        <v>0.99734042553191482</v>
      </c>
      <c r="I358" s="24">
        <f t="shared" si="29"/>
        <v>1021.2765957446808</v>
      </c>
    </row>
    <row r="359" spans="1:9" x14ac:dyDescent="0.15">
      <c r="A359" s="31">
        <v>305</v>
      </c>
      <c r="B359" s="31">
        <v>1.4999999999999999E-2</v>
      </c>
      <c r="C359" s="31">
        <v>1.34E-2</v>
      </c>
      <c r="D359" s="31">
        <v>1.1900000000000001E-2</v>
      </c>
      <c r="E359" s="26">
        <f t="shared" si="25"/>
        <v>13.4</v>
      </c>
      <c r="F359" s="23">
        <f t="shared" si="26"/>
        <v>5100</v>
      </c>
      <c r="G359" s="26">
        <f t="shared" si="27"/>
        <v>5113.3999999999996</v>
      </c>
      <c r="H359" s="27">
        <f t="shared" si="28"/>
        <v>0.99737943442719135</v>
      </c>
      <c r="I359" s="24">
        <f t="shared" si="29"/>
        <v>1021.3165408534439</v>
      </c>
    </row>
    <row r="360" spans="1:9" x14ac:dyDescent="0.15">
      <c r="A360" s="31">
        <v>306</v>
      </c>
      <c r="B360" s="31">
        <v>1.49E-2</v>
      </c>
      <c r="C360" s="31">
        <v>1.3299999999999999E-2</v>
      </c>
      <c r="D360" s="31">
        <v>1.18E-2</v>
      </c>
      <c r="E360" s="26">
        <f t="shared" si="25"/>
        <v>13.299999999999999</v>
      </c>
      <c r="F360" s="23">
        <f t="shared" si="26"/>
        <v>5100</v>
      </c>
      <c r="G360" s="26">
        <f t="shared" si="27"/>
        <v>5113.3</v>
      </c>
      <c r="H360" s="27">
        <f t="shared" si="28"/>
        <v>0.99739894001916563</v>
      </c>
      <c r="I360" s="24">
        <f t="shared" si="29"/>
        <v>1021.3365145796256</v>
      </c>
    </row>
    <row r="361" spans="1:9" x14ac:dyDescent="0.15">
      <c r="A361" s="31">
        <v>307</v>
      </c>
      <c r="B361" s="31">
        <v>1.47E-2</v>
      </c>
      <c r="C361" s="31">
        <v>1.3100000000000001E-2</v>
      </c>
      <c r="D361" s="31">
        <v>1.1599999999999999E-2</v>
      </c>
      <c r="E361" s="26">
        <f t="shared" si="25"/>
        <v>13.100000000000001</v>
      </c>
      <c r="F361" s="23">
        <f t="shared" si="26"/>
        <v>5100</v>
      </c>
      <c r="G361" s="26">
        <f t="shared" si="27"/>
        <v>5113.1000000000004</v>
      </c>
      <c r="H361" s="27">
        <f t="shared" si="28"/>
        <v>0.9974379534920107</v>
      </c>
      <c r="I361" s="24">
        <f t="shared" si="29"/>
        <v>1021.376464375819</v>
      </c>
    </row>
    <row r="362" spans="1:9" x14ac:dyDescent="0.15">
      <c r="A362" s="31">
        <v>308</v>
      </c>
      <c r="B362" s="31">
        <v>1.4500000000000001E-2</v>
      </c>
      <c r="C362" s="31">
        <v>1.2999999999999999E-2</v>
      </c>
      <c r="D362" s="31">
        <v>1.15E-2</v>
      </c>
      <c r="E362" s="26">
        <f t="shared" si="25"/>
        <v>13</v>
      </c>
      <c r="F362" s="23">
        <f t="shared" si="26"/>
        <v>5100</v>
      </c>
      <c r="G362" s="26">
        <f t="shared" si="27"/>
        <v>5113</v>
      </c>
      <c r="H362" s="27">
        <f t="shared" si="28"/>
        <v>0.99745746137297087</v>
      </c>
      <c r="I362" s="24">
        <f t="shared" si="29"/>
        <v>1021.3964404459222</v>
      </c>
    </row>
    <row r="363" spans="1:9" x14ac:dyDescent="0.15">
      <c r="A363" s="31">
        <v>309</v>
      </c>
      <c r="B363" s="31">
        <v>1.44E-2</v>
      </c>
      <c r="C363" s="31">
        <v>1.2800000000000001E-2</v>
      </c>
      <c r="D363" s="31">
        <v>1.14E-2</v>
      </c>
      <c r="E363" s="26">
        <f t="shared" si="25"/>
        <v>12.8</v>
      </c>
      <c r="F363" s="23">
        <f t="shared" si="26"/>
        <v>5100</v>
      </c>
      <c r="G363" s="26">
        <f t="shared" si="27"/>
        <v>5112.8</v>
      </c>
      <c r="H363" s="27">
        <f t="shared" si="28"/>
        <v>0.99749647942419029</v>
      </c>
      <c r="I363" s="24">
        <f t="shared" si="29"/>
        <v>1021.4363949303709</v>
      </c>
    </row>
    <row r="364" spans="1:9" x14ac:dyDescent="0.15">
      <c r="A364" s="31">
        <v>310</v>
      </c>
      <c r="B364" s="31">
        <v>1.4200000000000001E-2</v>
      </c>
      <c r="C364" s="31">
        <v>1.2699999999999999E-2</v>
      </c>
      <c r="D364" s="31">
        <v>1.1299999999999999E-2</v>
      </c>
      <c r="E364" s="26">
        <f t="shared" si="25"/>
        <v>12.7</v>
      </c>
      <c r="F364" s="23">
        <f t="shared" si="26"/>
        <v>5100</v>
      </c>
      <c r="G364" s="26">
        <f t="shared" si="27"/>
        <v>5112.7</v>
      </c>
      <c r="H364" s="27">
        <f t="shared" si="28"/>
        <v>0.99751598959453913</v>
      </c>
      <c r="I364" s="24">
        <f t="shared" si="29"/>
        <v>1021.4563733448081</v>
      </c>
    </row>
    <row r="365" spans="1:9" x14ac:dyDescent="0.15">
      <c r="A365" s="31">
        <v>311</v>
      </c>
      <c r="B365" s="31">
        <v>1.41E-2</v>
      </c>
      <c r="C365" s="31">
        <v>1.2500000000000001E-2</v>
      </c>
      <c r="D365" s="31">
        <v>1.11E-2</v>
      </c>
      <c r="E365" s="26">
        <f t="shared" si="25"/>
        <v>12.5</v>
      </c>
      <c r="F365" s="23">
        <f t="shared" si="26"/>
        <v>5100</v>
      </c>
      <c r="G365" s="26">
        <f t="shared" si="27"/>
        <v>5112.5</v>
      </c>
      <c r="H365" s="27">
        <f t="shared" si="28"/>
        <v>0.99755501222493892</v>
      </c>
      <c r="I365" s="24">
        <f t="shared" si="29"/>
        <v>1021.4963325183375</v>
      </c>
    </row>
    <row r="366" spans="1:9" x14ac:dyDescent="0.15">
      <c r="A366" s="31">
        <v>312</v>
      </c>
      <c r="B366" s="31">
        <v>1.3899999999999999E-2</v>
      </c>
      <c r="C366" s="31">
        <v>1.24E-2</v>
      </c>
      <c r="D366" s="31">
        <v>1.0999999999999999E-2</v>
      </c>
      <c r="E366" s="26">
        <f t="shared" si="25"/>
        <v>12.4</v>
      </c>
      <c r="F366" s="23">
        <f t="shared" si="26"/>
        <v>5100</v>
      </c>
      <c r="G366" s="26">
        <f t="shared" si="27"/>
        <v>5112.3999999999996</v>
      </c>
      <c r="H366" s="27">
        <f t="shared" si="28"/>
        <v>0.99757452468507946</v>
      </c>
      <c r="I366" s="24">
        <f t="shared" si="29"/>
        <v>1021.5163132775214</v>
      </c>
    </row>
    <row r="367" spans="1:9" x14ac:dyDescent="0.15">
      <c r="A367" s="31">
        <v>313</v>
      </c>
      <c r="B367" s="31">
        <v>1.38E-2</v>
      </c>
      <c r="C367" s="31">
        <v>1.23E-2</v>
      </c>
      <c r="D367" s="31">
        <v>1.09E-2</v>
      </c>
      <c r="E367" s="26">
        <f t="shared" si="25"/>
        <v>12.3</v>
      </c>
      <c r="F367" s="23">
        <f t="shared" si="26"/>
        <v>5100</v>
      </c>
      <c r="G367" s="26">
        <f t="shared" si="27"/>
        <v>5112.3</v>
      </c>
      <c r="H367" s="27">
        <f t="shared" si="28"/>
        <v>0.99759403790857337</v>
      </c>
      <c r="I367" s="24">
        <f t="shared" si="29"/>
        <v>1021.5362948183791</v>
      </c>
    </row>
    <row r="368" spans="1:9" x14ac:dyDescent="0.15">
      <c r="A368" s="31">
        <v>314</v>
      </c>
      <c r="B368" s="31">
        <v>1.3599999999999999E-2</v>
      </c>
      <c r="C368" s="31">
        <v>1.21E-2</v>
      </c>
      <c r="D368" s="31">
        <v>1.0800000000000001E-2</v>
      </c>
      <c r="E368" s="26">
        <f t="shared" si="25"/>
        <v>12.1</v>
      </c>
      <c r="F368" s="23">
        <f t="shared" si="26"/>
        <v>5100</v>
      </c>
      <c r="G368" s="26">
        <f t="shared" si="27"/>
        <v>5112.1000000000004</v>
      </c>
      <c r="H368" s="27">
        <f t="shared" si="28"/>
        <v>0.99763306664580109</v>
      </c>
      <c r="I368" s="24">
        <f t="shared" si="29"/>
        <v>1021.5762602453003</v>
      </c>
    </row>
    <row r="369" spans="1:9" x14ac:dyDescent="0.15">
      <c r="A369" s="31">
        <v>315</v>
      </c>
      <c r="B369" s="31">
        <v>1.35E-2</v>
      </c>
      <c r="C369" s="31">
        <v>1.2E-2</v>
      </c>
      <c r="D369" s="31">
        <v>1.0699999999999999E-2</v>
      </c>
      <c r="E369" s="26">
        <f t="shared" si="25"/>
        <v>12</v>
      </c>
      <c r="F369" s="23">
        <f t="shared" si="26"/>
        <v>5100</v>
      </c>
      <c r="G369" s="26">
        <f t="shared" si="27"/>
        <v>5112</v>
      </c>
      <c r="H369" s="27">
        <f t="shared" si="28"/>
        <v>0.99765258215962438</v>
      </c>
      <c r="I369" s="24">
        <f t="shared" si="29"/>
        <v>1021.5962441314554</v>
      </c>
    </row>
    <row r="370" spans="1:9" x14ac:dyDescent="0.15">
      <c r="A370" s="31">
        <v>316</v>
      </c>
      <c r="B370" s="31">
        <v>1.3299999999999999E-2</v>
      </c>
      <c r="C370" s="31">
        <v>1.1900000000000001E-2</v>
      </c>
      <c r="D370" s="31">
        <v>1.0500000000000001E-2</v>
      </c>
      <c r="E370" s="26">
        <f t="shared" si="25"/>
        <v>11.9</v>
      </c>
      <c r="F370" s="23">
        <f t="shared" si="26"/>
        <v>5100</v>
      </c>
      <c r="G370" s="26">
        <f t="shared" si="27"/>
        <v>5111.8999999999996</v>
      </c>
      <c r="H370" s="27">
        <f t="shared" si="28"/>
        <v>0.99767209843698046</v>
      </c>
      <c r="I370" s="24">
        <f t="shared" si="29"/>
        <v>1021.616228799468</v>
      </c>
    </row>
    <row r="371" spans="1:9" x14ac:dyDescent="0.15">
      <c r="A371" s="31">
        <v>317</v>
      </c>
      <c r="B371" s="31">
        <v>1.32E-2</v>
      </c>
      <c r="C371" s="31">
        <v>1.17E-2</v>
      </c>
      <c r="D371" s="31">
        <v>1.04E-2</v>
      </c>
      <c r="E371" s="26">
        <f t="shared" si="25"/>
        <v>11.700000000000001</v>
      </c>
      <c r="F371" s="23">
        <f t="shared" si="26"/>
        <v>5100</v>
      </c>
      <c r="G371" s="26">
        <f t="shared" si="27"/>
        <v>5111.7</v>
      </c>
      <c r="H371" s="27">
        <f t="shared" si="28"/>
        <v>0.99771113328246963</v>
      </c>
      <c r="I371" s="24">
        <f t="shared" si="29"/>
        <v>1021.6562004812489</v>
      </c>
    </row>
    <row r="372" spans="1:9" x14ac:dyDescent="0.15">
      <c r="A372" s="31">
        <v>318</v>
      </c>
      <c r="B372" s="31">
        <v>1.3100000000000001E-2</v>
      </c>
      <c r="C372" s="31">
        <v>1.1599999999999999E-2</v>
      </c>
      <c r="D372" s="31">
        <v>1.03E-2</v>
      </c>
      <c r="E372" s="26">
        <f t="shared" si="25"/>
        <v>11.6</v>
      </c>
      <c r="F372" s="23">
        <f t="shared" si="26"/>
        <v>5100</v>
      </c>
      <c r="G372" s="26">
        <f t="shared" si="27"/>
        <v>5111.6000000000004</v>
      </c>
      <c r="H372" s="27">
        <f t="shared" si="28"/>
        <v>0.99773065185069243</v>
      </c>
      <c r="I372" s="24">
        <f t="shared" si="29"/>
        <v>1021.676187495109</v>
      </c>
    </row>
    <row r="373" spans="1:9" x14ac:dyDescent="0.15">
      <c r="A373" s="31">
        <v>319</v>
      </c>
      <c r="B373" s="31">
        <v>1.29E-2</v>
      </c>
      <c r="C373" s="31">
        <v>1.15E-2</v>
      </c>
      <c r="D373" s="31">
        <v>1.0200000000000001E-2</v>
      </c>
      <c r="E373" s="26">
        <f t="shared" si="25"/>
        <v>11.5</v>
      </c>
      <c r="F373" s="23">
        <f t="shared" si="26"/>
        <v>5100</v>
      </c>
      <c r="G373" s="26">
        <f t="shared" si="27"/>
        <v>5111.5</v>
      </c>
      <c r="H373" s="27">
        <f t="shared" si="28"/>
        <v>0.99775017118262743</v>
      </c>
      <c r="I373" s="24">
        <f t="shared" si="29"/>
        <v>1021.6961752910105</v>
      </c>
    </row>
    <row r="374" spans="1:9" x14ac:dyDescent="0.15">
      <c r="A374" s="31">
        <v>320</v>
      </c>
      <c r="B374" s="31">
        <v>1.2800000000000001E-2</v>
      </c>
      <c r="C374" s="31">
        <v>1.14E-2</v>
      </c>
      <c r="D374" s="31">
        <v>1.01E-2</v>
      </c>
      <c r="E374" s="26">
        <f t="shared" si="25"/>
        <v>11.4</v>
      </c>
      <c r="F374" s="23">
        <f t="shared" si="26"/>
        <v>5100</v>
      </c>
      <c r="G374" s="26">
        <f t="shared" si="27"/>
        <v>5111.3999999999996</v>
      </c>
      <c r="H374" s="27">
        <f t="shared" si="28"/>
        <v>0.99776969127831916</v>
      </c>
      <c r="I374" s="24">
        <f t="shared" si="29"/>
        <v>1021.7161638689988</v>
      </c>
    </row>
    <row r="375" spans="1:9" x14ac:dyDescent="0.15">
      <c r="A375" s="31">
        <v>321</v>
      </c>
      <c r="B375" s="31">
        <v>1.2699999999999999E-2</v>
      </c>
      <c r="C375" s="31">
        <v>1.1299999999999999E-2</v>
      </c>
      <c r="D375" s="31">
        <v>0.01</v>
      </c>
      <c r="E375" s="26">
        <f t="shared" si="25"/>
        <v>11.299999999999999</v>
      </c>
      <c r="F375" s="23">
        <f t="shared" si="26"/>
        <v>5100</v>
      </c>
      <c r="G375" s="26">
        <f t="shared" si="27"/>
        <v>5111.3</v>
      </c>
      <c r="H375" s="27">
        <f t="shared" si="28"/>
        <v>0.99778921213781224</v>
      </c>
      <c r="I375" s="24">
        <f t="shared" si="29"/>
        <v>1021.7361532291197</v>
      </c>
    </row>
    <row r="376" spans="1:9" x14ac:dyDescent="0.15">
      <c r="A376" s="31">
        <v>322</v>
      </c>
      <c r="B376" s="31">
        <v>1.2500000000000001E-2</v>
      </c>
      <c r="C376" s="31">
        <v>1.11E-2</v>
      </c>
      <c r="D376" s="31">
        <v>9.9000000000000008E-3</v>
      </c>
      <c r="E376" s="26">
        <f t="shared" si="25"/>
        <v>11.1</v>
      </c>
      <c r="F376" s="23">
        <f t="shared" si="26"/>
        <v>5100</v>
      </c>
      <c r="G376" s="26">
        <f t="shared" si="27"/>
        <v>5111.1000000000004</v>
      </c>
      <c r="H376" s="27">
        <f t="shared" si="28"/>
        <v>0.99782825614838289</v>
      </c>
      <c r="I376" s="24">
        <f t="shared" si="29"/>
        <v>1021.7761342959441</v>
      </c>
    </row>
    <row r="377" spans="1:9" x14ac:dyDescent="0.15">
      <c r="A377" s="31">
        <v>323</v>
      </c>
      <c r="B377" s="31">
        <v>1.24E-2</v>
      </c>
      <c r="C377" s="31">
        <v>1.0999999999999999E-2</v>
      </c>
      <c r="D377" s="31">
        <v>9.7999999999999997E-3</v>
      </c>
      <c r="E377" s="26">
        <f t="shared" si="25"/>
        <v>11</v>
      </c>
      <c r="F377" s="23">
        <f t="shared" si="26"/>
        <v>5100</v>
      </c>
      <c r="G377" s="26">
        <f t="shared" si="27"/>
        <v>5111</v>
      </c>
      <c r="H377" s="27">
        <f t="shared" si="28"/>
        <v>0.99784777929955004</v>
      </c>
      <c r="I377" s="24">
        <f t="shared" si="29"/>
        <v>1021.7961260027392</v>
      </c>
    </row>
    <row r="378" spans="1:9" x14ac:dyDescent="0.15">
      <c r="A378" s="31">
        <v>324</v>
      </c>
      <c r="B378" s="31">
        <v>1.23E-2</v>
      </c>
      <c r="C378" s="31">
        <v>1.09E-2</v>
      </c>
      <c r="D378" s="31">
        <v>9.7000000000000003E-3</v>
      </c>
      <c r="E378" s="26">
        <f t="shared" si="25"/>
        <v>10.9</v>
      </c>
      <c r="F378" s="23">
        <f t="shared" si="26"/>
        <v>5100</v>
      </c>
      <c r="G378" s="26">
        <f t="shared" si="27"/>
        <v>5110.8999999999996</v>
      </c>
      <c r="H378" s="27">
        <f t="shared" si="28"/>
        <v>0.99786730321469808</v>
      </c>
      <c r="I378" s="24">
        <f t="shared" si="29"/>
        <v>1021.8161184918508</v>
      </c>
    </row>
    <row r="379" spans="1:9" x14ac:dyDescent="0.15">
      <c r="A379" s="31">
        <v>325</v>
      </c>
      <c r="B379" s="31">
        <v>1.2200000000000001E-2</v>
      </c>
      <c r="C379" s="31">
        <v>1.0800000000000001E-2</v>
      </c>
      <c r="D379" s="31">
        <v>9.5999999999999992E-3</v>
      </c>
      <c r="E379" s="26">
        <f t="shared" si="25"/>
        <v>10.8</v>
      </c>
      <c r="F379" s="23">
        <f t="shared" si="26"/>
        <v>5100</v>
      </c>
      <c r="G379" s="26">
        <f t="shared" si="27"/>
        <v>5110.8</v>
      </c>
      <c r="H379" s="27">
        <f t="shared" si="28"/>
        <v>0.99788682789387173</v>
      </c>
      <c r="I379" s="24">
        <f t="shared" si="29"/>
        <v>1021.8361117633247</v>
      </c>
    </row>
    <row r="380" spans="1:9" x14ac:dyDescent="0.15">
      <c r="A380" s="31">
        <v>326</v>
      </c>
      <c r="B380" s="31">
        <v>1.2E-2</v>
      </c>
      <c r="C380" s="31">
        <v>1.0699999999999999E-2</v>
      </c>
      <c r="D380" s="31">
        <v>9.4999999999999998E-3</v>
      </c>
      <c r="E380" s="26">
        <f t="shared" si="25"/>
        <v>10.7</v>
      </c>
      <c r="F380" s="23">
        <f t="shared" si="26"/>
        <v>5100</v>
      </c>
      <c r="G380" s="26">
        <f t="shared" si="27"/>
        <v>5110.7</v>
      </c>
      <c r="H380" s="27">
        <f t="shared" si="28"/>
        <v>0.9979063533371163</v>
      </c>
      <c r="I380" s="24">
        <f t="shared" si="29"/>
        <v>1021.8561058172071</v>
      </c>
    </row>
    <row r="381" spans="1:9" x14ac:dyDescent="0.15">
      <c r="A381" s="31">
        <v>327</v>
      </c>
      <c r="B381" s="31">
        <v>1.1900000000000001E-2</v>
      </c>
      <c r="C381" s="31">
        <v>1.06E-2</v>
      </c>
      <c r="D381" s="31">
        <v>9.4000000000000004E-3</v>
      </c>
      <c r="E381" s="26">
        <f t="shared" si="25"/>
        <v>10.6</v>
      </c>
      <c r="F381" s="23">
        <f t="shared" si="26"/>
        <v>5100</v>
      </c>
      <c r="G381" s="26">
        <f t="shared" si="27"/>
        <v>5110.6000000000004</v>
      </c>
      <c r="H381" s="27">
        <f t="shared" si="28"/>
        <v>0.99792587954447609</v>
      </c>
      <c r="I381" s="24">
        <f t="shared" si="29"/>
        <v>1021.8761006535435</v>
      </c>
    </row>
    <row r="382" spans="1:9" x14ac:dyDescent="0.15">
      <c r="A382" s="31">
        <v>328</v>
      </c>
      <c r="B382" s="31">
        <v>1.18E-2</v>
      </c>
      <c r="C382" s="31">
        <v>1.0500000000000001E-2</v>
      </c>
      <c r="D382" s="31">
        <v>9.2999999999999992E-3</v>
      </c>
      <c r="E382" s="26">
        <f t="shared" si="25"/>
        <v>10.5</v>
      </c>
      <c r="F382" s="23">
        <f t="shared" si="26"/>
        <v>5100</v>
      </c>
      <c r="G382" s="26">
        <f t="shared" si="27"/>
        <v>5110.5</v>
      </c>
      <c r="H382" s="27">
        <f t="shared" si="28"/>
        <v>0.9979454065159965</v>
      </c>
      <c r="I382" s="24">
        <f t="shared" si="29"/>
        <v>1021.8960962723804</v>
      </c>
    </row>
    <row r="383" spans="1:9" x14ac:dyDescent="0.15">
      <c r="A383" s="31">
        <v>329</v>
      </c>
      <c r="B383" s="31">
        <v>1.17E-2</v>
      </c>
      <c r="C383" s="31">
        <v>1.04E-2</v>
      </c>
      <c r="D383" s="31">
        <v>9.1999999999999998E-3</v>
      </c>
      <c r="E383" s="26">
        <f t="shared" si="25"/>
        <v>10.4</v>
      </c>
      <c r="F383" s="23">
        <f t="shared" si="26"/>
        <v>5100</v>
      </c>
      <c r="G383" s="26">
        <f t="shared" si="27"/>
        <v>5110.3999999999996</v>
      </c>
      <c r="H383" s="27">
        <f t="shared" si="28"/>
        <v>0.99796493425172206</v>
      </c>
      <c r="I383" s="24">
        <f t="shared" si="29"/>
        <v>1021.9160926737634</v>
      </c>
    </row>
    <row r="384" spans="1:9" x14ac:dyDescent="0.15">
      <c r="A384" s="31">
        <v>330</v>
      </c>
      <c r="B384" s="31">
        <v>1.1599999999999999E-2</v>
      </c>
      <c r="C384" s="31">
        <v>1.03E-2</v>
      </c>
      <c r="D384" s="31">
        <v>9.1000000000000004E-3</v>
      </c>
      <c r="E384" s="26">
        <f t="shared" si="25"/>
        <v>10.3</v>
      </c>
      <c r="F384" s="23">
        <f t="shared" si="26"/>
        <v>5100</v>
      </c>
      <c r="G384" s="26">
        <f t="shared" si="27"/>
        <v>5110.3</v>
      </c>
      <c r="H384" s="27">
        <f t="shared" si="28"/>
        <v>0.9979844627516975</v>
      </c>
      <c r="I384" s="24">
        <f t="shared" si="29"/>
        <v>1021.9360898577382</v>
      </c>
    </row>
    <row r="385" spans="1:9" x14ac:dyDescent="0.15">
      <c r="A385" s="31">
        <v>331</v>
      </c>
      <c r="B385" s="31">
        <v>1.15E-2</v>
      </c>
      <c r="C385" s="31">
        <v>1.0200000000000001E-2</v>
      </c>
      <c r="D385" s="31">
        <v>8.9999999999999993E-3</v>
      </c>
      <c r="E385" s="26">
        <f t="shared" si="25"/>
        <v>10.200000000000001</v>
      </c>
      <c r="F385" s="23">
        <f t="shared" si="26"/>
        <v>5100</v>
      </c>
      <c r="G385" s="26">
        <f t="shared" si="27"/>
        <v>5110.2</v>
      </c>
      <c r="H385" s="27">
        <f t="shared" si="28"/>
        <v>0.99800399201596812</v>
      </c>
      <c r="I385" s="24">
        <f t="shared" si="29"/>
        <v>1021.9560878243514</v>
      </c>
    </row>
    <row r="386" spans="1:9" x14ac:dyDescent="0.15">
      <c r="A386" s="31">
        <v>332</v>
      </c>
      <c r="B386" s="31">
        <v>1.1299999999999999E-2</v>
      </c>
      <c r="C386" s="31">
        <v>1.01E-2</v>
      </c>
      <c r="D386" s="31">
        <v>8.8999999999999999E-3</v>
      </c>
      <c r="E386" s="26">
        <f t="shared" si="25"/>
        <v>10.1</v>
      </c>
      <c r="F386" s="23">
        <f t="shared" si="26"/>
        <v>5100</v>
      </c>
      <c r="G386" s="26">
        <f t="shared" si="27"/>
        <v>5110.1000000000004</v>
      </c>
      <c r="H386" s="27">
        <f t="shared" si="28"/>
        <v>0.99802352204457834</v>
      </c>
      <c r="I386" s="24">
        <f t="shared" si="29"/>
        <v>1021.9760865736482</v>
      </c>
    </row>
    <row r="387" spans="1:9" x14ac:dyDescent="0.15">
      <c r="A387" s="31">
        <v>333</v>
      </c>
      <c r="B387" s="31">
        <v>1.12E-2</v>
      </c>
      <c r="C387" s="31">
        <v>0.01</v>
      </c>
      <c r="D387" s="31">
        <v>8.8999999999999999E-3</v>
      </c>
      <c r="E387" s="26">
        <f t="shared" si="25"/>
        <v>10</v>
      </c>
      <c r="F387" s="23">
        <f t="shared" si="26"/>
        <v>5100</v>
      </c>
      <c r="G387" s="26">
        <f t="shared" si="27"/>
        <v>5110</v>
      </c>
      <c r="H387" s="27">
        <f t="shared" si="28"/>
        <v>0.99804305283757333</v>
      </c>
      <c r="I387" s="24">
        <f t="shared" si="29"/>
        <v>1021.9960861056751</v>
      </c>
    </row>
    <row r="388" spans="1:9" x14ac:dyDescent="0.15">
      <c r="A388" s="31">
        <v>334</v>
      </c>
      <c r="B388" s="31">
        <v>1.11E-2</v>
      </c>
      <c r="C388" s="31">
        <v>9.9000000000000008E-3</v>
      </c>
      <c r="D388" s="31">
        <v>8.8000000000000005E-3</v>
      </c>
      <c r="E388" s="26">
        <f t="shared" ref="E388:E405" si="30">C388*1000</f>
        <v>9.9</v>
      </c>
      <c r="F388" s="23">
        <f t="shared" ref="F388:F405" si="31">F387</f>
        <v>5100</v>
      </c>
      <c r="G388" s="26">
        <f t="shared" ref="G388:G405" si="32">E388+F388</f>
        <v>5109.8999999999996</v>
      </c>
      <c r="H388" s="27">
        <f t="shared" ref="H388:H405" si="33">F388/G388</f>
        <v>0.99806258439499806</v>
      </c>
      <c r="I388" s="24">
        <f t="shared" ref="I388:I405" si="34">H388*I$3</f>
        <v>1022.016086420478</v>
      </c>
    </row>
    <row r="389" spans="1:9" x14ac:dyDescent="0.15">
      <c r="A389" s="31">
        <v>335</v>
      </c>
      <c r="B389" s="31">
        <v>1.0999999999999999E-2</v>
      </c>
      <c r="C389" s="31">
        <v>9.7999999999999997E-3</v>
      </c>
      <c r="D389" s="31">
        <v>8.6999999999999994E-3</v>
      </c>
      <c r="E389" s="26">
        <f t="shared" si="30"/>
        <v>9.7999999999999989</v>
      </c>
      <c r="F389" s="23">
        <f t="shared" si="31"/>
        <v>5100</v>
      </c>
      <c r="G389" s="26">
        <f t="shared" si="32"/>
        <v>5109.8</v>
      </c>
      <c r="H389" s="27">
        <f t="shared" si="33"/>
        <v>0.99808211671689695</v>
      </c>
      <c r="I389" s="24">
        <f t="shared" si="34"/>
        <v>1022.0360875181025</v>
      </c>
    </row>
    <row r="390" spans="1:9" x14ac:dyDescent="0.15">
      <c r="A390" s="31">
        <v>336</v>
      </c>
      <c r="B390" s="31">
        <v>1.09E-2</v>
      </c>
      <c r="C390" s="31">
        <v>9.7000000000000003E-3</v>
      </c>
      <c r="D390" s="31">
        <v>8.6E-3</v>
      </c>
      <c r="E390" s="26">
        <f t="shared" si="30"/>
        <v>9.7000000000000011</v>
      </c>
      <c r="F390" s="23">
        <f t="shared" si="31"/>
        <v>5100</v>
      </c>
      <c r="G390" s="26">
        <f t="shared" si="32"/>
        <v>5109.7</v>
      </c>
      <c r="H390" s="27">
        <f t="shared" si="33"/>
        <v>0.99810164980331528</v>
      </c>
      <c r="I390" s="24">
        <f t="shared" si="34"/>
        <v>1022.0560893985948</v>
      </c>
    </row>
    <row r="391" spans="1:9" x14ac:dyDescent="0.15">
      <c r="A391" s="31">
        <v>337</v>
      </c>
      <c r="B391" s="31">
        <v>1.0800000000000001E-2</v>
      </c>
      <c r="C391" s="31">
        <v>9.5999999999999992E-3</v>
      </c>
      <c r="D391" s="31">
        <v>8.5000000000000006E-3</v>
      </c>
      <c r="E391" s="26">
        <f t="shared" si="30"/>
        <v>9.6</v>
      </c>
      <c r="F391" s="23">
        <f t="shared" si="31"/>
        <v>5100</v>
      </c>
      <c r="G391" s="26">
        <f t="shared" si="32"/>
        <v>5109.6000000000004</v>
      </c>
      <c r="H391" s="27">
        <f t="shared" si="33"/>
        <v>0.99812118365429769</v>
      </c>
      <c r="I391" s="24">
        <f t="shared" si="34"/>
        <v>1022.0760920620008</v>
      </c>
    </row>
    <row r="392" spans="1:9" x14ac:dyDescent="0.15">
      <c r="A392" s="31">
        <v>338</v>
      </c>
      <c r="B392" s="31">
        <v>1.0699999999999999E-2</v>
      </c>
      <c r="C392" s="31">
        <v>9.4999999999999998E-3</v>
      </c>
      <c r="D392" s="31">
        <v>8.3999999999999995E-3</v>
      </c>
      <c r="E392" s="26">
        <f t="shared" si="30"/>
        <v>9.5</v>
      </c>
      <c r="F392" s="23">
        <f t="shared" si="31"/>
        <v>5100</v>
      </c>
      <c r="G392" s="26">
        <f t="shared" si="32"/>
        <v>5109.5</v>
      </c>
      <c r="H392" s="27">
        <f t="shared" si="33"/>
        <v>0.99814071826988937</v>
      </c>
      <c r="I392" s="24">
        <f t="shared" si="34"/>
        <v>1022.0960955083667</v>
      </c>
    </row>
    <row r="393" spans="1:9" x14ac:dyDescent="0.15">
      <c r="A393" s="31">
        <v>339</v>
      </c>
      <c r="B393" s="31">
        <v>1.06E-2</v>
      </c>
      <c r="C393" s="31">
        <v>9.4000000000000004E-3</v>
      </c>
      <c r="D393" s="31">
        <v>8.3999999999999995E-3</v>
      </c>
      <c r="E393" s="26">
        <f t="shared" si="30"/>
        <v>9.4</v>
      </c>
      <c r="F393" s="23">
        <f t="shared" si="31"/>
        <v>5100</v>
      </c>
      <c r="G393" s="26">
        <f t="shared" si="32"/>
        <v>5109.3999999999996</v>
      </c>
      <c r="H393" s="27">
        <f t="shared" si="33"/>
        <v>0.99816025365013517</v>
      </c>
      <c r="I393" s="24">
        <f t="shared" si="34"/>
        <v>1022.1160997377384</v>
      </c>
    </row>
    <row r="394" spans="1:9" x14ac:dyDescent="0.15">
      <c r="A394" s="31">
        <v>340</v>
      </c>
      <c r="B394" s="31">
        <v>1.0500000000000001E-2</v>
      </c>
      <c r="C394" s="31">
        <v>9.2999999999999992E-3</v>
      </c>
      <c r="D394" s="31">
        <v>8.3000000000000001E-3</v>
      </c>
      <c r="E394" s="26">
        <f t="shared" si="30"/>
        <v>9.2999999999999989</v>
      </c>
      <c r="F394" s="23">
        <f t="shared" si="31"/>
        <v>5100</v>
      </c>
      <c r="G394" s="26">
        <f t="shared" si="32"/>
        <v>5109.3</v>
      </c>
      <c r="H394" s="27">
        <f t="shared" si="33"/>
        <v>0.99817978979507949</v>
      </c>
      <c r="I394" s="24">
        <f t="shared" si="34"/>
        <v>1022.1361047501614</v>
      </c>
    </row>
    <row r="395" spans="1:9" x14ac:dyDescent="0.15">
      <c r="A395" s="31">
        <v>341</v>
      </c>
      <c r="B395" s="31">
        <v>1.04E-2</v>
      </c>
      <c r="C395" s="31">
        <v>9.2999999999999992E-3</v>
      </c>
      <c r="D395" s="31">
        <v>8.2000000000000007E-3</v>
      </c>
      <c r="E395" s="26">
        <f t="shared" si="30"/>
        <v>9.2999999999999989</v>
      </c>
      <c r="F395" s="23">
        <f t="shared" si="31"/>
        <v>5100</v>
      </c>
      <c r="G395" s="26">
        <f t="shared" si="32"/>
        <v>5109.3</v>
      </c>
      <c r="H395" s="27">
        <f t="shared" si="33"/>
        <v>0.99817978979507949</v>
      </c>
      <c r="I395" s="24">
        <f t="shared" si="34"/>
        <v>1022.1361047501614</v>
      </c>
    </row>
    <row r="396" spans="1:9" x14ac:dyDescent="0.15">
      <c r="A396" s="31">
        <v>342</v>
      </c>
      <c r="B396" s="31">
        <v>1.03E-2</v>
      </c>
      <c r="C396" s="31">
        <v>9.1999999999999998E-3</v>
      </c>
      <c r="D396" s="31">
        <v>8.0999999999999996E-3</v>
      </c>
      <c r="E396" s="26">
        <f t="shared" si="30"/>
        <v>9.1999999999999993</v>
      </c>
      <c r="F396" s="23">
        <f t="shared" si="31"/>
        <v>5100</v>
      </c>
      <c r="G396" s="26">
        <f t="shared" si="32"/>
        <v>5109.2</v>
      </c>
      <c r="H396" s="27">
        <f t="shared" si="33"/>
        <v>0.99819932670476785</v>
      </c>
      <c r="I396" s="24">
        <f t="shared" si="34"/>
        <v>1022.1561105456823</v>
      </c>
    </row>
    <row r="397" spans="1:9" x14ac:dyDescent="0.15">
      <c r="A397" s="31">
        <v>343</v>
      </c>
      <c r="B397" s="31">
        <v>1.0200000000000001E-2</v>
      </c>
      <c r="C397" s="31">
        <v>9.1000000000000004E-3</v>
      </c>
      <c r="D397" s="31">
        <v>8.0000000000000002E-3</v>
      </c>
      <c r="E397" s="26">
        <f t="shared" si="30"/>
        <v>9.1</v>
      </c>
      <c r="F397" s="23">
        <f t="shared" si="31"/>
        <v>5100</v>
      </c>
      <c r="G397" s="26">
        <f t="shared" si="32"/>
        <v>5109.1000000000004</v>
      </c>
      <c r="H397" s="27">
        <f t="shared" si="33"/>
        <v>0.99821886437924479</v>
      </c>
      <c r="I397" s="24">
        <f t="shared" si="34"/>
        <v>1022.1761171243467</v>
      </c>
    </row>
    <row r="398" spans="1:9" x14ac:dyDescent="0.15">
      <c r="A398" s="31">
        <v>344</v>
      </c>
      <c r="B398" s="31">
        <v>1.01E-2</v>
      </c>
      <c r="C398" s="31">
        <v>8.9999999999999993E-3</v>
      </c>
      <c r="D398" s="31">
        <v>8.0000000000000002E-3</v>
      </c>
      <c r="E398" s="26">
        <f t="shared" si="30"/>
        <v>9</v>
      </c>
      <c r="F398" s="23">
        <f t="shared" si="31"/>
        <v>5100</v>
      </c>
      <c r="G398" s="26">
        <f t="shared" si="32"/>
        <v>5109</v>
      </c>
      <c r="H398" s="27">
        <f t="shared" si="33"/>
        <v>0.99823840281855547</v>
      </c>
      <c r="I398" s="24">
        <f t="shared" si="34"/>
        <v>1022.1961244862008</v>
      </c>
    </row>
    <row r="399" spans="1:9" x14ac:dyDescent="0.15">
      <c r="A399" s="31">
        <v>345</v>
      </c>
      <c r="B399" s="31">
        <v>0.01</v>
      </c>
      <c r="C399" s="31">
        <v>8.8999999999999999E-3</v>
      </c>
      <c r="D399" s="31">
        <v>7.9000000000000008E-3</v>
      </c>
      <c r="E399" s="26">
        <f t="shared" si="30"/>
        <v>8.9</v>
      </c>
      <c r="F399" s="23">
        <f t="shared" si="31"/>
        <v>5100</v>
      </c>
      <c r="G399" s="26">
        <f t="shared" si="32"/>
        <v>5108.8999999999996</v>
      </c>
      <c r="H399" s="27">
        <f t="shared" si="33"/>
        <v>0.99825794202274465</v>
      </c>
      <c r="I399" s="24">
        <f t="shared" si="34"/>
        <v>1022.2161326312905</v>
      </c>
    </row>
    <row r="400" spans="1:9" x14ac:dyDescent="0.15">
      <c r="A400" s="31">
        <v>346</v>
      </c>
      <c r="B400" s="31">
        <v>0.01</v>
      </c>
      <c r="C400" s="31">
        <v>8.8000000000000005E-3</v>
      </c>
      <c r="D400" s="31">
        <v>7.7999999999999996E-3</v>
      </c>
      <c r="E400" s="26">
        <f t="shared" si="30"/>
        <v>8.8000000000000007</v>
      </c>
      <c r="F400" s="23">
        <f t="shared" si="31"/>
        <v>5100</v>
      </c>
      <c r="G400" s="26">
        <f t="shared" si="32"/>
        <v>5108.8</v>
      </c>
      <c r="H400" s="27">
        <f t="shared" si="33"/>
        <v>0.99827748199185717</v>
      </c>
      <c r="I400" s="24">
        <f t="shared" si="34"/>
        <v>1022.2361415596617</v>
      </c>
    </row>
    <row r="401" spans="1:9" x14ac:dyDescent="0.15">
      <c r="A401" s="31">
        <v>347</v>
      </c>
      <c r="B401" s="31">
        <v>9.9000000000000008E-3</v>
      </c>
      <c r="C401" s="31">
        <v>8.8000000000000005E-3</v>
      </c>
      <c r="D401" s="31">
        <v>7.7999999999999996E-3</v>
      </c>
      <c r="E401" s="26">
        <f t="shared" si="30"/>
        <v>8.8000000000000007</v>
      </c>
      <c r="F401" s="23">
        <f t="shared" si="31"/>
        <v>5100</v>
      </c>
      <c r="G401" s="26">
        <f t="shared" si="32"/>
        <v>5108.8</v>
      </c>
      <c r="H401" s="27">
        <f t="shared" si="33"/>
        <v>0.99827748199185717</v>
      </c>
      <c r="I401" s="24">
        <f t="shared" si="34"/>
        <v>1022.2361415596617</v>
      </c>
    </row>
    <row r="402" spans="1:9" x14ac:dyDescent="0.15">
      <c r="A402" s="31">
        <v>348</v>
      </c>
      <c r="B402" s="31">
        <v>9.7999999999999997E-3</v>
      </c>
      <c r="C402" s="31">
        <v>8.6999999999999994E-3</v>
      </c>
      <c r="D402" s="31">
        <v>7.7000000000000002E-3</v>
      </c>
      <c r="E402" s="26">
        <f t="shared" si="30"/>
        <v>8.6999999999999993</v>
      </c>
      <c r="F402" s="23">
        <f t="shared" si="31"/>
        <v>5100</v>
      </c>
      <c r="G402" s="26">
        <f t="shared" si="32"/>
        <v>5108.7</v>
      </c>
      <c r="H402" s="27">
        <f t="shared" si="33"/>
        <v>0.99829702272593812</v>
      </c>
      <c r="I402" s="24">
        <f t="shared" si="34"/>
        <v>1022.2561512713606</v>
      </c>
    </row>
    <row r="403" spans="1:9" x14ac:dyDescent="0.15">
      <c r="A403" s="31">
        <v>349</v>
      </c>
      <c r="B403" s="31">
        <v>9.7000000000000003E-3</v>
      </c>
      <c r="C403" s="31">
        <v>8.6E-3</v>
      </c>
      <c r="D403" s="31">
        <v>7.6E-3</v>
      </c>
      <c r="E403" s="26">
        <f t="shared" si="30"/>
        <v>8.6</v>
      </c>
      <c r="F403" s="23">
        <f t="shared" si="31"/>
        <v>5100</v>
      </c>
      <c r="G403" s="26">
        <f t="shared" si="32"/>
        <v>5108.6000000000004</v>
      </c>
      <c r="H403" s="27">
        <f t="shared" si="33"/>
        <v>0.99831656422503223</v>
      </c>
      <c r="I403" s="24">
        <f t="shared" si="34"/>
        <v>1022.276161766433</v>
      </c>
    </row>
    <row r="404" spans="1:9" x14ac:dyDescent="0.15">
      <c r="A404" s="31">
        <v>350</v>
      </c>
      <c r="B404" s="31">
        <v>9.5999999999999992E-3</v>
      </c>
      <c r="C404" s="31">
        <v>8.5000000000000006E-3</v>
      </c>
      <c r="D404" s="31">
        <v>7.4999999999999997E-3</v>
      </c>
      <c r="E404" s="26">
        <f t="shared" si="30"/>
        <v>8.5</v>
      </c>
      <c r="F404" s="23">
        <f t="shared" si="31"/>
        <v>5100</v>
      </c>
      <c r="G404" s="26">
        <f t="shared" si="32"/>
        <v>5108.5</v>
      </c>
      <c r="H404" s="27">
        <f t="shared" si="33"/>
        <v>0.99833610648918469</v>
      </c>
      <c r="I404" s="24">
        <f t="shared" si="34"/>
        <v>1022.2961730449251</v>
      </c>
    </row>
    <row r="405" spans="1:9" x14ac:dyDescent="0.15">
      <c r="A405" s="30" t="s">
        <v>118</v>
      </c>
      <c r="B405" s="30"/>
      <c r="C405" s="30"/>
      <c r="D405" s="30"/>
      <c r="E405" s="26">
        <f t="shared" si="30"/>
        <v>0</v>
      </c>
      <c r="F405" s="23">
        <f t="shared" si="31"/>
        <v>5100</v>
      </c>
      <c r="G405" s="26">
        <f t="shared" si="32"/>
        <v>5100</v>
      </c>
      <c r="H405" s="27">
        <f t="shared" si="33"/>
        <v>1</v>
      </c>
      <c r="I405" s="24">
        <f t="shared" si="34"/>
        <v>1024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86" workbookViewId="0">
      <selection activeCell="G86" sqref="G86"/>
    </sheetView>
  </sheetViews>
  <sheetFormatPr defaultRowHeight="15" x14ac:dyDescent="0.15"/>
  <cols>
    <col min="1" max="1" width="8.125" style="23" customWidth="1"/>
    <col min="2" max="2" width="10.25" style="23" customWidth="1"/>
    <col min="3" max="3" width="10.5" style="23" bestFit="1" customWidth="1"/>
    <col min="4" max="4" width="9" style="23"/>
    <col min="5" max="5" width="10.5" style="23" bestFit="1" customWidth="1"/>
    <col min="6" max="7" width="9" style="23"/>
    <col min="8" max="16384" width="9" style="22"/>
  </cols>
  <sheetData>
    <row r="1" spans="1:7" ht="33" customHeight="1" x14ac:dyDescent="0.15">
      <c r="A1" s="25" t="s">
        <v>426</v>
      </c>
      <c r="B1" s="25" t="s">
        <v>427</v>
      </c>
      <c r="C1" s="26"/>
      <c r="D1" s="23">
        <v>10000</v>
      </c>
      <c r="E1" s="26"/>
      <c r="F1" s="27"/>
      <c r="G1" s="23">
        <v>1024</v>
      </c>
    </row>
    <row r="2" spans="1:7" x14ac:dyDescent="0.15">
      <c r="A2" s="23" t="s">
        <v>425</v>
      </c>
      <c r="B2" s="23" t="s">
        <v>424</v>
      </c>
      <c r="C2" s="26">
        <f t="shared" ref="C2:C33" si="0">B2*1000</f>
        <v>190556.19999999998</v>
      </c>
      <c r="D2" s="23">
        <f t="shared" ref="D2:D33" si="1">D1</f>
        <v>10000</v>
      </c>
      <c r="E2" s="26">
        <f t="shared" ref="E2:E33" si="2">C2+D2</f>
        <v>200556.19999999998</v>
      </c>
      <c r="F2" s="27">
        <f t="shared" ref="F2:F33" si="3">D2/E2</f>
        <v>4.9861335625625142E-2</v>
      </c>
      <c r="G2" s="24">
        <f t="shared" ref="G2:G33" si="4">F2*G$1</f>
        <v>51.058007680640145</v>
      </c>
    </row>
    <row r="3" spans="1:7" x14ac:dyDescent="0.15">
      <c r="A3" s="23" t="s">
        <v>423</v>
      </c>
      <c r="B3" s="23" t="s">
        <v>422</v>
      </c>
      <c r="C3" s="26">
        <f t="shared" si="0"/>
        <v>183413.19999999998</v>
      </c>
      <c r="D3" s="23">
        <f t="shared" si="1"/>
        <v>10000</v>
      </c>
      <c r="E3" s="26">
        <f t="shared" si="2"/>
        <v>193413.19999999998</v>
      </c>
      <c r="F3" s="27">
        <f t="shared" si="3"/>
        <v>5.1702779334605917E-2</v>
      </c>
      <c r="G3" s="24">
        <f t="shared" si="4"/>
        <v>52.943646038636459</v>
      </c>
    </row>
    <row r="4" spans="1:7" x14ac:dyDescent="0.15">
      <c r="A4" s="23" t="s">
        <v>421</v>
      </c>
      <c r="B4" s="23" t="s">
        <v>420</v>
      </c>
      <c r="C4" s="26">
        <f t="shared" si="0"/>
        <v>175674</v>
      </c>
      <c r="D4" s="23">
        <f t="shared" si="1"/>
        <v>10000</v>
      </c>
      <c r="E4" s="26">
        <f t="shared" si="2"/>
        <v>185674</v>
      </c>
      <c r="F4" s="27">
        <f t="shared" si="3"/>
        <v>5.3857836853840602E-2</v>
      </c>
      <c r="G4" s="24">
        <f t="shared" si="4"/>
        <v>55.150424938332776</v>
      </c>
    </row>
    <row r="5" spans="1:7" x14ac:dyDescent="0.15">
      <c r="A5" s="23" t="s">
        <v>419</v>
      </c>
      <c r="B5" s="23" t="s">
        <v>418</v>
      </c>
      <c r="C5" s="26">
        <f t="shared" si="0"/>
        <v>167646.70000000001</v>
      </c>
      <c r="D5" s="23">
        <f t="shared" si="1"/>
        <v>10000</v>
      </c>
      <c r="E5" s="26">
        <f t="shared" si="2"/>
        <v>177646.7</v>
      </c>
      <c r="F5" s="27">
        <f t="shared" si="3"/>
        <v>5.6291504429859938E-2</v>
      </c>
      <c r="G5" s="24">
        <f t="shared" si="4"/>
        <v>57.642500536176577</v>
      </c>
    </row>
    <row r="6" spans="1:7" x14ac:dyDescent="0.15">
      <c r="A6" s="23" t="s">
        <v>417</v>
      </c>
      <c r="B6" s="23" t="s">
        <v>416</v>
      </c>
      <c r="C6" s="26">
        <f t="shared" si="0"/>
        <v>159564.69999999998</v>
      </c>
      <c r="D6" s="23">
        <f t="shared" si="1"/>
        <v>10000</v>
      </c>
      <c r="E6" s="26">
        <f t="shared" si="2"/>
        <v>169564.69999999998</v>
      </c>
      <c r="F6" s="27">
        <f t="shared" si="3"/>
        <v>5.8974538922311075E-2</v>
      </c>
      <c r="G6" s="24">
        <f t="shared" si="4"/>
        <v>60.38992785644654</v>
      </c>
    </row>
    <row r="7" spans="1:7" x14ac:dyDescent="0.15">
      <c r="A7" s="23" t="s">
        <v>415</v>
      </c>
      <c r="B7" s="23" t="s">
        <v>414</v>
      </c>
      <c r="C7" s="26">
        <f t="shared" si="0"/>
        <v>151597.5</v>
      </c>
      <c r="D7" s="23">
        <f t="shared" si="1"/>
        <v>10000</v>
      </c>
      <c r="E7" s="26">
        <f t="shared" si="2"/>
        <v>161597.5</v>
      </c>
      <c r="F7" s="27">
        <f t="shared" si="3"/>
        <v>6.1882145453982892E-2</v>
      </c>
      <c r="G7" s="24">
        <f t="shared" si="4"/>
        <v>63.367316944878482</v>
      </c>
    </row>
    <row r="8" spans="1:7" x14ac:dyDescent="0.15">
      <c r="A8" s="23" t="s">
        <v>413</v>
      </c>
      <c r="B8" s="23" t="s">
        <v>412</v>
      </c>
      <c r="C8" s="26">
        <f t="shared" si="0"/>
        <v>143862.39999999999</v>
      </c>
      <c r="D8" s="23">
        <f t="shared" si="1"/>
        <v>10000</v>
      </c>
      <c r="E8" s="26">
        <f t="shared" si="2"/>
        <v>153862.39999999999</v>
      </c>
      <c r="F8" s="27">
        <f t="shared" si="3"/>
        <v>6.4993136724761869E-2</v>
      </c>
      <c r="G8" s="24">
        <f t="shared" si="4"/>
        <v>66.552972006156153</v>
      </c>
    </row>
    <row r="9" spans="1:7" x14ac:dyDescent="0.15">
      <c r="A9" s="23" t="s">
        <v>411</v>
      </c>
      <c r="B9" s="23" t="s">
        <v>410</v>
      </c>
      <c r="C9" s="26">
        <f t="shared" si="0"/>
        <v>136436.1</v>
      </c>
      <c r="D9" s="23">
        <f t="shared" si="1"/>
        <v>10000</v>
      </c>
      <c r="E9" s="26">
        <f t="shared" si="2"/>
        <v>146436.1</v>
      </c>
      <c r="F9" s="27">
        <f t="shared" si="3"/>
        <v>6.8289171864041723E-2</v>
      </c>
      <c r="G9" s="24">
        <f t="shared" si="4"/>
        <v>69.928111988778724</v>
      </c>
    </row>
    <row r="10" spans="1:7" x14ac:dyDescent="0.15">
      <c r="A10" s="23" t="s">
        <v>409</v>
      </c>
      <c r="B10" s="23" t="s">
        <v>408</v>
      </c>
      <c r="C10" s="26">
        <f t="shared" si="0"/>
        <v>129364.1</v>
      </c>
      <c r="D10" s="23">
        <f t="shared" si="1"/>
        <v>10000</v>
      </c>
      <c r="E10" s="26">
        <f t="shared" si="2"/>
        <v>139364.1</v>
      </c>
      <c r="F10" s="27">
        <f t="shared" si="3"/>
        <v>7.1754490575406435E-2</v>
      </c>
      <c r="G10" s="24">
        <f t="shared" si="4"/>
        <v>73.476598349216189</v>
      </c>
    </row>
    <row r="11" spans="1:7" x14ac:dyDescent="0.15">
      <c r="A11" s="23" t="s">
        <v>407</v>
      </c>
      <c r="B11" s="23" t="s">
        <v>406</v>
      </c>
      <c r="C11" s="26">
        <f t="shared" si="0"/>
        <v>122667.8</v>
      </c>
      <c r="D11" s="23">
        <f t="shared" si="1"/>
        <v>10000</v>
      </c>
      <c r="E11" s="26">
        <f t="shared" si="2"/>
        <v>132667.79999999999</v>
      </c>
      <c r="F11" s="27">
        <f t="shared" si="3"/>
        <v>7.5376240504478109E-2</v>
      </c>
      <c r="G11" s="24">
        <f t="shared" si="4"/>
        <v>77.185270276585584</v>
      </c>
    </row>
    <row r="12" spans="1:7" x14ac:dyDescent="0.15">
      <c r="A12" s="23" t="s">
        <v>405</v>
      </c>
      <c r="B12" s="23" t="s">
        <v>404</v>
      </c>
      <c r="C12" s="26">
        <f t="shared" si="0"/>
        <v>116351.9</v>
      </c>
      <c r="D12" s="23">
        <f t="shared" si="1"/>
        <v>10000</v>
      </c>
      <c r="E12" s="26">
        <f t="shared" si="2"/>
        <v>126351.9</v>
      </c>
      <c r="F12" s="27">
        <f t="shared" si="3"/>
        <v>7.9144041363841788E-2</v>
      </c>
      <c r="G12" s="24">
        <f t="shared" si="4"/>
        <v>81.043498356573991</v>
      </c>
    </row>
    <row r="13" spans="1:7" x14ac:dyDescent="0.15">
      <c r="A13" s="23" t="s">
        <v>403</v>
      </c>
      <c r="B13" s="23" t="s">
        <v>402</v>
      </c>
      <c r="C13" s="26">
        <f t="shared" si="0"/>
        <v>110409.8</v>
      </c>
      <c r="D13" s="23">
        <f t="shared" si="1"/>
        <v>10000</v>
      </c>
      <c r="E13" s="26">
        <f t="shared" si="2"/>
        <v>120409.8</v>
      </c>
      <c r="F13" s="27">
        <f t="shared" si="3"/>
        <v>8.3049718544503853E-2</v>
      </c>
      <c r="G13" s="24">
        <f t="shared" si="4"/>
        <v>85.042911789571946</v>
      </c>
    </row>
    <row r="14" spans="1:7" x14ac:dyDescent="0.15">
      <c r="A14" s="23" t="s">
        <v>401</v>
      </c>
      <c r="B14" s="23" t="s">
        <v>400</v>
      </c>
      <c r="C14" s="26">
        <f t="shared" si="0"/>
        <v>104827.20000000001</v>
      </c>
      <c r="D14" s="23">
        <f t="shared" si="1"/>
        <v>10000</v>
      </c>
      <c r="E14" s="26">
        <f t="shared" si="2"/>
        <v>114827.20000000001</v>
      </c>
      <c r="F14" s="27">
        <f t="shared" si="3"/>
        <v>8.7087379993590355E-2</v>
      </c>
      <c r="G14" s="24">
        <f t="shared" si="4"/>
        <v>89.177477113436524</v>
      </c>
    </row>
    <row r="15" spans="1:7" x14ac:dyDescent="0.15">
      <c r="A15" s="23" t="s">
        <v>399</v>
      </c>
      <c r="B15" s="23" t="s">
        <v>398</v>
      </c>
      <c r="C15" s="26">
        <f t="shared" si="0"/>
        <v>99584.7</v>
      </c>
      <c r="D15" s="23">
        <f t="shared" si="1"/>
        <v>10000</v>
      </c>
      <c r="E15" s="26">
        <f t="shared" si="2"/>
        <v>109584.7</v>
      </c>
      <c r="F15" s="27">
        <f t="shared" si="3"/>
        <v>9.125361478381562E-2</v>
      </c>
      <c r="G15" s="24">
        <f t="shared" si="4"/>
        <v>93.443701538627195</v>
      </c>
    </row>
    <row r="16" spans="1:7" x14ac:dyDescent="0.15">
      <c r="A16" s="23" t="s">
        <v>397</v>
      </c>
      <c r="B16" s="23" t="s">
        <v>396</v>
      </c>
      <c r="C16" s="26">
        <f t="shared" si="0"/>
        <v>94660.799999999988</v>
      </c>
      <c r="D16" s="23">
        <f t="shared" si="1"/>
        <v>10000</v>
      </c>
      <c r="E16" s="26">
        <f t="shared" si="2"/>
        <v>104660.79999999999</v>
      </c>
      <c r="F16" s="27">
        <f t="shared" si="3"/>
        <v>9.5546756760888515E-2</v>
      </c>
      <c r="G16" s="24">
        <f t="shared" si="4"/>
        <v>97.83987892314984</v>
      </c>
    </row>
    <row r="17" spans="1:7" x14ac:dyDescent="0.15">
      <c r="A17" s="23" t="s">
        <v>395</v>
      </c>
      <c r="B17" s="23" t="s">
        <v>394</v>
      </c>
      <c r="C17" s="26">
        <f t="shared" si="0"/>
        <v>90032.6</v>
      </c>
      <c r="D17" s="23">
        <f t="shared" si="1"/>
        <v>10000</v>
      </c>
      <c r="E17" s="26">
        <f t="shared" si="2"/>
        <v>100032.6</v>
      </c>
      <c r="F17" s="27">
        <f t="shared" si="3"/>
        <v>9.9967410624136527E-2</v>
      </c>
      <c r="G17" s="24">
        <f t="shared" si="4"/>
        <v>102.3666284791158</v>
      </c>
    </row>
    <row r="18" spans="1:7" x14ac:dyDescent="0.15">
      <c r="A18" s="23" t="s">
        <v>393</v>
      </c>
      <c r="B18" s="23" t="s">
        <v>392</v>
      </c>
      <c r="C18" s="26">
        <f t="shared" si="0"/>
        <v>85677.8</v>
      </c>
      <c r="D18" s="23">
        <f t="shared" si="1"/>
        <v>10000</v>
      </c>
      <c r="E18" s="26">
        <f t="shared" si="2"/>
        <v>95677.8</v>
      </c>
      <c r="F18" s="27">
        <f t="shared" si="3"/>
        <v>0.10451745336953817</v>
      </c>
      <c r="G18" s="24">
        <f t="shared" si="4"/>
        <v>107.02587225040709</v>
      </c>
    </row>
    <row r="19" spans="1:7" x14ac:dyDescent="0.15">
      <c r="A19" s="23" t="s">
        <v>391</v>
      </c>
      <c r="B19" s="23" t="s">
        <v>390</v>
      </c>
      <c r="C19" s="26">
        <f t="shared" si="0"/>
        <v>81574.700000000012</v>
      </c>
      <c r="D19" s="23">
        <f t="shared" si="1"/>
        <v>10000</v>
      </c>
      <c r="E19" s="26">
        <f t="shared" si="2"/>
        <v>91574.700000000012</v>
      </c>
      <c r="F19" s="27">
        <f t="shared" si="3"/>
        <v>0.10920046694119663</v>
      </c>
      <c r="G19" s="24">
        <f t="shared" si="4"/>
        <v>111.82127814778535</v>
      </c>
    </row>
    <row r="20" spans="1:7" x14ac:dyDescent="0.15">
      <c r="A20" s="23" t="s">
        <v>389</v>
      </c>
      <c r="B20" s="23" t="s">
        <v>388</v>
      </c>
      <c r="C20" s="26">
        <f t="shared" si="0"/>
        <v>77703.100000000006</v>
      </c>
      <c r="D20" s="23">
        <f t="shared" si="1"/>
        <v>10000</v>
      </c>
      <c r="E20" s="26">
        <f t="shared" si="2"/>
        <v>87703.1</v>
      </c>
      <c r="F20" s="27">
        <f t="shared" si="3"/>
        <v>0.11402105512803994</v>
      </c>
      <c r="G20" s="24">
        <f t="shared" si="4"/>
        <v>116.75756045111289</v>
      </c>
    </row>
    <row r="21" spans="1:7" x14ac:dyDescent="0.15">
      <c r="A21" s="23" t="s">
        <v>387</v>
      </c>
      <c r="B21" s="23" t="s">
        <v>386</v>
      </c>
      <c r="C21" s="26">
        <f t="shared" si="0"/>
        <v>74044.2</v>
      </c>
      <c r="D21" s="23">
        <f t="shared" si="1"/>
        <v>10000</v>
      </c>
      <c r="E21" s="26">
        <f t="shared" si="2"/>
        <v>84044.2</v>
      </c>
      <c r="F21" s="27">
        <f t="shared" si="3"/>
        <v>0.1189850102684064</v>
      </c>
      <c r="G21" s="24">
        <f t="shared" si="4"/>
        <v>121.84065051484815</v>
      </c>
    </row>
    <row r="22" spans="1:7" x14ac:dyDescent="0.15">
      <c r="A22" s="23" t="s">
        <v>385</v>
      </c>
      <c r="B22" s="23" t="s">
        <v>384</v>
      </c>
      <c r="C22" s="26">
        <f t="shared" si="0"/>
        <v>70581.100000000006</v>
      </c>
      <c r="D22" s="23">
        <f t="shared" si="1"/>
        <v>10000</v>
      </c>
      <c r="E22" s="26">
        <f t="shared" si="2"/>
        <v>80581.100000000006</v>
      </c>
      <c r="F22" s="27">
        <f t="shared" si="3"/>
        <v>0.12409857894717247</v>
      </c>
      <c r="G22" s="24">
        <f t="shared" si="4"/>
        <v>127.07694484190461</v>
      </c>
    </row>
    <row r="23" spans="1:7" x14ac:dyDescent="0.15">
      <c r="A23" s="23" t="s">
        <v>383</v>
      </c>
      <c r="B23" s="23" t="s">
        <v>382</v>
      </c>
      <c r="C23" s="26">
        <f t="shared" si="0"/>
        <v>67298.7</v>
      </c>
      <c r="D23" s="23">
        <f t="shared" si="1"/>
        <v>10000</v>
      </c>
      <c r="E23" s="26">
        <f t="shared" si="2"/>
        <v>77298.7</v>
      </c>
      <c r="F23" s="27">
        <f t="shared" si="3"/>
        <v>0.12936828174341872</v>
      </c>
      <c r="G23" s="24">
        <f t="shared" si="4"/>
        <v>132.47312050526077</v>
      </c>
    </row>
    <row r="24" spans="1:7" x14ac:dyDescent="0.15">
      <c r="A24" s="23" t="s">
        <v>381</v>
      </c>
      <c r="B24" s="23" t="s">
        <v>380</v>
      </c>
      <c r="C24" s="26">
        <f t="shared" si="0"/>
        <v>64183.400000000009</v>
      </c>
      <c r="D24" s="23">
        <f t="shared" si="1"/>
        <v>10000</v>
      </c>
      <c r="E24" s="26">
        <f t="shared" si="2"/>
        <v>74183.400000000009</v>
      </c>
      <c r="F24" s="27">
        <f t="shared" si="3"/>
        <v>0.13480104713453411</v>
      </c>
      <c r="G24" s="24">
        <f t="shared" si="4"/>
        <v>138.03627226576293</v>
      </c>
    </row>
    <row r="25" spans="1:7" x14ac:dyDescent="0.15">
      <c r="A25" s="23" t="s">
        <v>379</v>
      </c>
      <c r="B25" s="23" t="s">
        <v>378</v>
      </c>
      <c r="C25" s="26">
        <f t="shared" si="0"/>
        <v>61223.3</v>
      </c>
      <c r="D25" s="23">
        <f t="shared" si="1"/>
        <v>10000</v>
      </c>
      <c r="E25" s="26">
        <f t="shared" si="2"/>
        <v>71223.3</v>
      </c>
      <c r="F25" s="27">
        <f t="shared" si="3"/>
        <v>0.14040349155402795</v>
      </c>
      <c r="G25" s="24">
        <f t="shared" si="4"/>
        <v>143.77317535132462</v>
      </c>
    </row>
    <row r="26" spans="1:7" x14ac:dyDescent="0.15">
      <c r="A26" s="23" t="s">
        <v>377</v>
      </c>
      <c r="B26" s="23" t="s">
        <v>376</v>
      </c>
      <c r="C26" s="26">
        <f t="shared" si="0"/>
        <v>58408</v>
      </c>
      <c r="D26" s="23">
        <f t="shared" si="1"/>
        <v>10000</v>
      </c>
      <c r="E26" s="26">
        <f t="shared" si="2"/>
        <v>68408</v>
      </c>
      <c r="F26" s="27">
        <f t="shared" si="3"/>
        <v>0.14618173313062799</v>
      </c>
      <c r="G26" s="24">
        <f t="shared" si="4"/>
        <v>149.69009472576306</v>
      </c>
    </row>
    <row r="27" spans="1:7" x14ac:dyDescent="0.15">
      <c r="A27" s="23" t="s">
        <v>375</v>
      </c>
      <c r="B27" s="23" t="s">
        <v>374</v>
      </c>
      <c r="C27" s="26">
        <f t="shared" si="0"/>
        <v>55728.4</v>
      </c>
      <c r="D27" s="23">
        <f t="shared" si="1"/>
        <v>10000</v>
      </c>
      <c r="E27" s="26">
        <f t="shared" si="2"/>
        <v>65728.399999999994</v>
      </c>
      <c r="F27" s="27">
        <f t="shared" si="3"/>
        <v>0.15214123575197327</v>
      </c>
      <c r="G27" s="24">
        <f t="shared" si="4"/>
        <v>155.79262541002063</v>
      </c>
    </row>
    <row r="28" spans="1:7" x14ac:dyDescent="0.15">
      <c r="A28" s="23" t="s">
        <v>373</v>
      </c>
      <c r="B28" s="23" t="s">
        <v>372</v>
      </c>
      <c r="C28" s="26">
        <f t="shared" si="0"/>
        <v>53176.6</v>
      </c>
      <c r="D28" s="23">
        <f t="shared" si="1"/>
        <v>10000</v>
      </c>
      <c r="E28" s="26">
        <f t="shared" si="2"/>
        <v>63176.6</v>
      </c>
      <c r="F28" s="27">
        <f t="shared" si="3"/>
        <v>0.15828645416182574</v>
      </c>
      <c r="G28" s="24">
        <f t="shared" si="4"/>
        <v>162.08532906170956</v>
      </c>
    </row>
    <row r="29" spans="1:7" x14ac:dyDescent="0.15">
      <c r="A29" s="23" t="s">
        <v>371</v>
      </c>
      <c r="B29" s="23" t="s">
        <v>370</v>
      </c>
      <c r="C29" s="26">
        <f t="shared" si="0"/>
        <v>50745.600000000006</v>
      </c>
      <c r="D29" s="23">
        <f t="shared" si="1"/>
        <v>10000</v>
      </c>
      <c r="E29" s="26">
        <f t="shared" si="2"/>
        <v>60745.600000000006</v>
      </c>
      <c r="F29" s="27">
        <f t="shared" si="3"/>
        <v>0.16462097666333034</v>
      </c>
      <c r="G29" s="24">
        <f t="shared" si="4"/>
        <v>168.57188010325027</v>
      </c>
    </row>
    <row r="30" spans="1:7" x14ac:dyDescent="0.15">
      <c r="A30" s="23" t="s">
        <v>369</v>
      </c>
      <c r="B30" s="23" t="s">
        <v>368</v>
      </c>
      <c r="C30" s="26">
        <f t="shared" si="0"/>
        <v>48429.4</v>
      </c>
      <c r="D30" s="23">
        <f t="shared" si="1"/>
        <v>10000</v>
      </c>
      <c r="E30" s="26">
        <f t="shared" si="2"/>
        <v>58429.4</v>
      </c>
      <c r="F30" s="27">
        <f t="shared" si="3"/>
        <v>0.17114671723481673</v>
      </c>
      <c r="G30" s="24">
        <f t="shared" si="4"/>
        <v>175.25423844845233</v>
      </c>
    </row>
    <row r="31" spans="1:7" x14ac:dyDescent="0.15">
      <c r="A31" s="23" t="s">
        <v>367</v>
      </c>
      <c r="B31" s="23" t="s">
        <v>366</v>
      </c>
      <c r="C31" s="26">
        <f t="shared" si="0"/>
        <v>46222.400000000001</v>
      </c>
      <c r="D31" s="23">
        <f t="shared" si="1"/>
        <v>10000</v>
      </c>
      <c r="E31" s="26">
        <f t="shared" si="2"/>
        <v>56222.400000000001</v>
      </c>
      <c r="F31" s="27">
        <f t="shared" si="3"/>
        <v>0.17786505022909019</v>
      </c>
      <c r="G31" s="24">
        <f t="shared" si="4"/>
        <v>182.13381143458835</v>
      </c>
    </row>
    <row r="32" spans="1:7" x14ac:dyDescent="0.15">
      <c r="A32" s="23" t="s">
        <v>365</v>
      </c>
      <c r="B32" s="23" t="s">
        <v>364</v>
      </c>
      <c r="C32" s="26">
        <f t="shared" si="0"/>
        <v>44120.1</v>
      </c>
      <c r="D32" s="23">
        <f t="shared" si="1"/>
        <v>10000</v>
      </c>
      <c r="E32" s="26">
        <f t="shared" si="2"/>
        <v>54120.1</v>
      </c>
      <c r="F32" s="27">
        <f t="shared" si="3"/>
        <v>0.18477423360267259</v>
      </c>
      <c r="G32" s="24">
        <f t="shared" si="4"/>
        <v>189.20881520913673</v>
      </c>
    </row>
    <row r="33" spans="1:7" x14ac:dyDescent="0.15">
      <c r="A33" s="23" t="s">
        <v>363</v>
      </c>
      <c r="B33" s="23" t="s">
        <v>362</v>
      </c>
      <c r="C33" s="26">
        <f t="shared" si="0"/>
        <v>42118</v>
      </c>
      <c r="D33" s="23">
        <f t="shared" si="1"/>
        <v>10000</v>
      </c>
      <c r="E33" s="26">
        <f t="shared" si="2"/>
        <v>52118</v>
      </c>
      <c r="F33" s="27">
        <f t="shared" si="3"/>
        <v>0.19187228980390653</v>
      </c>
      <c r="G33" s="24">
        <f t="shared" si="4"/>
        <v>196.47722475920028</v>
      </c>
    </row>
    <row r="34" spans="1:7" x14ac:dyDescent="0.15">
      <c r="A34" s="23" t="s">
        <v>361</v>
      </c>
      <c r="B34" s="23" t="s">
        <v>360</v>
      </c>
      <c r="C34" s="26">
        <f t="shared" ref="C34:C65" si="5">B34*1000</f>
        <v>40212.1</v>
      </c>
      <c r="D34" s="23">
        <f t="shared" ref="D34:D65" si="6">D33</f>
        <v>10000</v>
      </c>
      <c r="E34" s="26">
        <f t="shared" ref="E34:E65" si="7">C34+D34</f>
        <v>50212.1</v>
      </c>
      <c r="F34" s="27">
        <f t="shared" ref="F34:F65" si="8">D34/E34</f>
        <v>0.19915518371069921</v>
      </c>
      <c r="G34" s="24">
        <f t="shared" ref="G34:G65" si="9">F34*G$1</f>
        <v>203.93490811975599</v>
      </c>
    </row>
    <row r="35" spans="1:7" x14ac:dyDescent="0.15">
      <c r="A35" s="23" t="s">
        <v>359</v>
      </c>
      <c r="B35" s="23" t="s">
        <v>358</v>
      </c>
      <c r="C35" s="26">
        <f t="shared" si="5"/>
        <v>38398.800000000003</v>
      </c>
      <c r="D35" s="23">
        <f t="shared" si="6"/>
        <v>10000</v>
      </c>
      <c r="E35" s="26">
        <f t="shared" si="7"/>
        <v>48398.8</v>
      </c>
      <c r="F35" s="27">
        <f t="shared" si="8"/>
        <v>0.20661669297585888</v>
      </c>
      <c r="G35" s="24">
        <f t="shared" si="9"/>
        <v>211.5754936072795</v>
      </c>
    </row>
    <row r="36" spans="1:7" x14ac:dyDescent="0.15">
      <c r="A36" s="23" t="s">
        <v>357</v>
      </c>
      <c r="B36" s="23" t="s">
        <v>356</v>
      </c>
      <c r="C36" s="26">
        <f t="shared" si="5"/>
        <v>36674.6</v>
      </c>
      <c r="D36" s="23">
        <f t="shared" si="6"/>
        <v>10000</v>
      </c>
      <c r="E36" s="26">
        <f t="shared" si="7"/>
        <v>46674.6</v>
      </c>
      <c r="F36" s="27">
        <f t="shared" si="8"/>
        <v>0.21424929190609027</v>
      </c>
      <c r="G36" s="24">
        <f t="shared" si="9"/>
        <v>219.39127491183643</v>
      </c>
    </row>
    <row r="37" spans="1:7" x14ac:dyDescent="0.15">
      <c r="A37" s="23" t="s">
        <v>355</v>
      </c>
      <c r="B37" s="23" t="s">
        <v>354</v>
      </c>
      <c r="C37" s="26">
        <f t="shared" si="5"/>
        <v>35036.200000000004</v>
      </c>
      <c r="D37" s="23">
        <f t="shared" si="6"/>
        <v>10000</v>
      </c>
      <c r="E37" s="26">
        <f t="shared" si="7"/>
        <v>45036.200000000004</v>
      </c>
      <c r="F37" s="27">
        <f t="shared" si="8"/>
        <v>0.22204360048139049</v>
      </c>
      <c r="G37" s="24">
        <f t="shared" si="9"/>
        <v>227.37264689294386</v>
      </c>
    </row>
    <row r="38" spans="1:7" x14ac:dyDescent="0.15">
      <c r="A38" s="23" t="s">
        <v>353</v>
      </c>
      <c r="B38" s="23" t="s">
        <v>352</v>
      </c>
      <c r="C38" s="26">
        <f t="shared" si="5"/>
        <v>33480.200000000004</v>
      </c>
      <c r="D38" s="23">
        <f t="shared" si="6"/>
        <v>10000</v>
      </c>
      <c r="E38" s="26">
        <f t="shared" si="7"/>
        <v>43480.200000000004</v>
      </c>
      <c r="F38" s="27">
        <f t="shared" si="8"/>
        <v>0.22998974245748638</v>
      </c>
      <c r="G38" s="24">
        <f t="shared" si="9"/>
        <v>235.50949627646605</v>
      </c>
    </row>
    <row r="39" spans="1:7" x14ac:dyDescent="0.15">
      <c r="A39" s="23" t="s">
        <v>351</v>
      </c>
      <c r="B39" s="23" t="s">
        <v>350</v>
      </c>
      <c r="C39" s="26">
        <f t="shared" si="5"/>
        <v>32003.500000000004</v>
      </c>
      <c r="D39" s="23">
        <f t="shared" si="6"/>
        <v>10000</v>
      </c>
      <c r="E39" s="26">
        <f t="shared" si="7"/>
        <v>42003.5</v>
      </c>
      <c r="F39" s="27">
        <f t="shared" si="8"/>
        <v>0.23807539847869821</v>
      </c>
      <c r="G39" s="24">
        <f t="shared" si="9"/>
        <v>243.78920804218697</v>
      </c>
    </row>
    <row r="40" spans="1:7" x14ac:dyDescent="0.15">
      <c r="A40" s="23" t="s">
        <v>349</v>
      </c>
      <c r="B40" s="23" t="s">
        <v>348</v>
      </c>
      <c r="C40" s="26">
        <f t="shared" si="5"/>
        <v>30602.799999999999</v>
      </c>
      <c r="D40" s="23">
        <f t="shared" si="6"/>
        <v>10000</v>
      </c>
      <c r="E40" s="26">
        <f t="shared" si="7"/>
        <v>40602.800000000003</v>
      </c>
      <c r="F40" s="27">
        <f t="shared" si="8"/>
        <v>0.24628843331001801</v>
      </c>
      <c r="G40" s="24">
        <f t="shared" si="9"/>
        <v>252.19935570945844</v>
      </c>
    </row>
    <row r="41" spans="1:7" x14ac:dyDescent="0.15">
      <c r="A41" s="23" t="s">
        <v>347</v>
      </c>
      <c r="B41" s="23" t="s">
        <v>346</v>
      </c>
      <c r="C41" s="26">
        <f t="shared" si="5"/>
        <v>29275</v>
      </c>
      <c r="D41" s="23">
        <f t="shared" si="6"/>
        <v>10000</v>
      </c>
      <c r="E41" s="26">
        <f t="shared" si="7"/>
        <v>39275</v>
      </c>
      <c r="F41" s="27">
        <f t="shared" si="8"/>
        <v>0.25461489497135581</v>
      </c>
      <c r="G41" s="24">
        <f t="shared" si="9"/>
        <v>260.72565245066835</v>
      </c>
    </row>
    <row r="42" spans="1:7" x14ac:dyDescent="0.15">
      <c r="A42" s="23" t="s">
        <v>345</v>
      </c>
      <c r="B42" s="23" t="s">
        <v>344</v>
      </c>
      <c r="C42" s="26">
        <f t="shared" si="5"/>
        <v>28017</v>
      </c>
      <c r="D42" s="23">
        <f t="shared" si="6"/>
        <v>10000</v>
      </c>
      <c r="E42" s="26">
        <f t="shared" si="7"/>
        <v>38017</v>
      </c>
      <c r="F42" s="27">
        <f t="shared" si="8"/>
        <v>0.2630402188494621</v>
      </c>
      <c r="G42" s="24">
        <f t="shared" si="9"/>
        <v>269.35318410184919</v>
      </c>
    </row>
    <row r="43" spans="1:7" x14ac:dyDescent="0.15">
      <c r="A43" s="23" t="s">
        <v>343</v>
      </c>
      <c r="B43" s="23" t="s">
        <v>342</v>
      </c>
      <c r="C43" s="26">
        <f t="shared" si="5"/>
        <v>26825.5</v>
      </c>
      <c r="D43" s="23">
        <f t="shared" si="6"/>
        <v>10000</v>
      </c>
      <c r="E43" s="26">
        <f t="shared" si="7"/>
        <v>36825.5</v>
      </c>
      <c r="F43" s="27">
        <f t="shared" si="8"/>
        <v>0.27155096332704243</v>
      </c>
      <c r="G43" s="24">
        <f t="shared" si="9"/>
        <v>278.06818644689145</v>
      </c>
    </row>
    <row r="44" spans="1:7" x14ac:dyDescent="0.15">
      <c r="A44" s="23" t="s">
        <v>341</v>
      </c>
      <c r="B44" s="23" t="s">
        <v>340</v>
      </c>
      <c r="C44" s="26">
        <f t="shared" si="5"/>
        <v>25697.199999999997</v>
      </c>
      <c r="D44" s="23">
        <f t="shared" si="6"/>
        <v>10000</v>
      </c>
      <c r="E44" s="26">
        <f t="shared" si="7"/>
        <v>35697.199999999997</v>
      </c>
      <c r="F44" s="27">
        <f t="shared" si="8"/>
        <v>0.28013401611330863</v>
      </c>
      <c r="G44" s="24">
        <f t="shared" si="9"/>
        <v>286.85723250002803</v>
      </c>
    </row>
    <row r="45" spans="1:7" x14ac:dyDescent="0.15">
      <c r="A45" s="23" t="s">
        <v>339</v>
      </c>
      <c r="B45" s="23" t="s">
        <v>338</v>
      </c>
      <c r="C45" s="26">
        <f t="shared" si="5"/>
        <v>24629</v>
      </c>
      <c r="D45" s="23">
        <f t="shared" si="6"/>
        <v>10000</v>
      </c>
      <c r="E45" s="26">
        <f t="shared" si="7"/>
        <v>34629</v>
      </c>
      <c r="F45" s="27">
        <f t="shared" si="8"/>
        <v>0.28877530393600737</v>
      </c>
      <c r="G45" s="24">
        <f t="shared" si="9"/>
        <v>295.70591123047154</v>
      </c>
    </row>
    <row r="46" spans="1:7" x14ac:dyDescent="0.15">
      <c r="A46" s="23" t="s">
        <v>337</v>
      </c>
      <c r="B46" s="23" t="s">
        <v>336</v>
      </c>
      <c r="C46" s="26">
        <f t="shared" si="5"/>
        <v>23617.599999999999</v>
      </c>
      <c r="D46" s="23">
        <f t="shared" si="6"/>
        <v>10000</v>
      </c>
      <c r="E46" s="26">
        <f t="shared" si="7"/>
        <v>33617.599999999999</v>
      </c>
      <c r="F46" s="27">
        <f t="shared" si="8"/>
        <v>0.29746323354433396</v>
      </c>
      <c r="G46" s="24">
        <f t="shared" si="9"/>
        <v>304.60235114939798</v>
      </c>
    </row>
    <row r="47" spans="1:7" x14ac:dyDescent="0.15">
      <c r="A47" s="23" t="s">
        <v>335</v>
      </c>
      <c r="B47" s="23" t="s">
        <v>334</v>
      </c>
      <c r="C47" s="26">
        <f t="shared" si="5"/>
        <v>22659.7</v>
      </c>
      <c r="D47" s="23">
        <f t="shared" si="6"/>
        <v>10000</v>
      </c>
      <c r="E47" s="26">
        <f t="shared" si="7"/>
        <v>32659.7</v>
      </c>
      <c r="F47" s="27">
        <f t="shared" si="8"/>
        <v>0.30618774820344336</v>
      </c>
      <c r="G47" s="24">
        <f t="shared" si="9"/>
        <v>313.536254160326</v>
      </c>
    </row>
    <row r="48" spans="1:7" x14ac:dyDescent="0.15">
      <c r="A48" s="23" t="s">
        <v>333</v>
      </c>
      <c r="B48" s="23" t="s">
        <v>332</v>
      </c>
      <c r="C48" s="26">
        <f t="shared" si="5"/>
        <v>21752.199999999997</v>
      </c>
      <c r="D48" s="23">
        <f t="shared" si="6"/>
        <v>10000</v>
      </c>
      <c r="E48" s="26">
        <f t="shared" si="7"/>
        <v>31752.199999999997</v>
      </c>
      <c r="F48" s="27">
        <f t="shared" si="8"/>
        <v>0.31493880738972418</v>
      </c>
      <c r="G48" s="24">
        <f t="shared" si="9"/>
        <v>322.49733876707757</v>
      </c>
    </row>
    <row r="49" spans="1:7" x14ac:dyDescent="0.15">
      <c r="A49" s="23" t="s">
        <v>331</v>
      </c>
      <c r="B49" s="23" t="s">
        <v>330</v>
      </c>
      <c r="C49" s="26">
        <f t="shared" si="5"/>
        <v>20891.600000000002</v>
      </c>
      <c r="D49" s="23">
        <f t="shared" si="6"/>
        <v>10000</v>
      </c>
      <c r="E49" s="26">
        <f t="shared" si="7"/>
        <v>30891.600000000002</v>
      </c>
      <c r="F49" s="27">
        <f t="shared" si="8"/>
        <v>0.32371259500964661</v>
      </c>
      <c r="G49" s="24">
        <f t="shared" si="9"/>
        <v>331.48169728987813</v>
      </c>
    </row>
    <row r="50" spans="1:7" x14ac:dyDescent="0.15">
      <c r="A50" s="23" t="s">
        <v>329</v>
      </c>
      <c r="B50" s="23" t="s">
        <v>328</v>
      </c>
      <c r="C50" s="26">
        <f t="shared" si="5"/>
        <v>20074.899999999998</v>
      </c>
      <c r="D50" s="23">
        <f t="shared" si="6"/>
        <v>10000</v>
      </c>
      <c r="E50" s="26">
        <f t="shared" si="7"/>
        <v>30074.899999999998</v>
      </c>
      <c r="F50" s="27">
        <f t="shared" si="8"/>
        <v>0.3325031837179841</v>
      </c>
      <c r="G50" s="24">
        <f t="shared" si="9"/>
        <v>340.48326012721571</v>
      </c>
    </row>
    <row r="51" spans="1:7" x14ac:dyDescent="0.15">
      <c r="A51" s="23" t="s">
        <v>327</v>
      </c>
      <c r="B51" s="23" t="s">
        <v>326</v>
      </c>
      <c r="C51" s="26">
        <f t="shared" si="5"/>
        <v>19298.8</v>
      </c>
      <c r="D51" s="23">
        <f t="shared" si="6"/>
        <v>10000</v>
      </c>
      <c r="E51" s="26">
        <f t="shared" si="7"/>
        <v>29298.799999999999</v>
      </c>
      <c r="F51" s="27">
        <f t="shared" si="8"/>
        <v>0.34131090693134192</v>
      </c>
      <c r="G51" s="24">
        <f t="shared" si="9"/>
        <v>349.50236869769412</v>
      </c>
    </row>
    <row r="52" spans="1:7" x14ac:dyDescent="0.15">
      <c r="A52" s="23" t="s">
        <v>325</v>
      </c>
      <c r="B52" s="23" t="s">
        <v>324</v>
      </c>
      <c r="C52" s="26">
        <f t="shared" si="5"/>
        <v>18560</v>
      </c>
      <c r="D52" s="23">
        <f t="shared" si="6"/>
        <v>10000</v>
      </c>
      <c r="E52" s="26">
        <f t="shared" si="7"/>
        <v>28560</v>
      </c>
      <c r="F52" s="27">
        <f t="shared" si="8"/>
        <v>0.35014005602240894</v>
      </c>
      <c r="G52" s="24">
        <f t="shared" si="9"/>
        <v>358.54341736694676</v>
      </c>
    </row>
    <row r="53" spans="1:7" x14ac:dyDescent="0.15">
      <c r="A53" s="23" t="s">
        <v>323</v>
      </c>
      <c r="B53" s="23" t="s">
        <v>322</v>
      </c>
      <c r="C53" s="26">
        <f t="shared" si="5"/>
        <v>18481.8</v>
      </c>
      <c r="D53" s="23">
        <f t="shared" si="6"/>
        <v>10000</v>
      </c>
      <c r="E53" s="26">
        <f t="shared" si="7"/>
        <v>28481.8</v>
      </c>
      <c r="F53" s="27">
        <f t="shared" si="8"/>
        <v>0.35110140510782323</v>
      </c>
      <c r="G53" s="24">
        <f t="shared" si="9"/>
        <v>359.52783883041099</v>
      </c>
    </row>
    <row r="54" spans="1:7" x14ac:dyDescent="0.15">
      <c r="A54" s="23" t="s">
        <v>321</v>
      </c>
      <c r="B54" s="23" t="s">
        <v>320</v>
      </c>
      <c r="C54" s="26">
        <f t="shared" si="5"/>
        <v>18148.900000000001</v>
      </c>
      <c r="D54" s="23">
        <f t="shared" si="6"/>
        <v>10000</v>
      </c>
      <c r="E54" s="26">
        <f t="shared" si="7"/>
        <v>28148.9</v>
      </c>
      <c r="F54" s="27">
        <f t="shared" si="8"/>
        <v>0.35525366888226534</v>
      </c>
      <c r="G54" s="24">
        <f t="shared" si="9"/>
        <v>363.77975693543971</v>
      </c>
    </row>
    <row r="55" spans="1:7" x14ac:dyDescent="0.15">
      <c r="A55" s="23" t="s">
        <v>319</v>
      </c>
      <c r="B55" s="23" t="s">
        <v>318</v>
      </c>
      <c r="C55" s="26">
        <f t="shared" si="5"/>
        <v>17631.599999999999</v>
      </c>
      <c r="D55" s="23">
        <f t="shared" si="6"/>
        <v>10000</v>
      </c>
      <c r="E55" s="26">
        <f t="shared" si="7"/>
        <v>27631.599999999999</v>
      </c>
      <c r="F55" s="27">
        <f t="shared" si="8"/>
        <v>0.36190448616801058</v>
      </c>
      <c r="G55" s="24">
        <f t="shared" si="9"/>
        <v>370.59019383604283</v>
      </c>
    </row>
    <row r="56" spans="1:7" x14ac:dyDescent="0.15">
      <c r="A56" s="23" t="s">
        <v>317</v>
      </c>
      <c r="B56" s="23" t="s">
        <v>316</v>
      </c>
      <c r="C56" s="26">
        <f t="shared" si="5"/>
        <v>16991.7</v>
      </c>
      <c r="D56" s="23">
        <f t="shared" si="6"/>
        <v>10000</v>
      </c>
      <c r="E56" s="26">
        <f t="shared" si="7"/>
        <v>26991.7</v>
      </c>
      <c r="F56" s="27">
        <f t="shared" si="8"/>
        <v>0.37048425997621492</v>
      </c>
      <c r="G56" s="24">
        <f t="shared" si="9"/>
        <v>379.37588221564408</v>
      </c>
    </row>
    <row r="57" spans="1:7" x14ac:dyDescent="0.15">
      <c r="A57" s="23" t="s">
        <v>315</v>
      </c>
      <c r="B57" s="23" t="s">
        <v>314</v>
      </c>
      <c r="C57" s="26">
        <f t="shared" si="5"/>
        <v>16279.699999999999</v>
      </c>
      <c r="D57" s="23">
        <f t="shared" si="6"/>
        <v>10000</v>
      </c>
      <c r="E57" s="26">
        <f t="shared" si="7"/>
        <v>26279.699999999997</v>
      </c>
      <c r="F57" s="27">
        <f t="shared" si="8"/>
        <v>0.38052184766188357</v>
      </c>
      <c r="G57" s="24">
        <f t="shared" si="9"/>
        <v>389.65437200576878</v>
      </c>
    </row>
    <row r="58" spans="1:7" x14ac:dyDescent="0.15">
      <c r="A58" s="23" t="s">
        <v>313</v>
      </c>
      <c r="B58" s="23" t="s">
        <v>312</v>
      </c>
      <c r="C58" s="26">
        <f t="shared" si="5"/>
        <v>15535</v>
      </c>
      <c r="D58" s="23">
        <f t="shared" si="6"/>
        <v>10000</v>
      </c>
      <c r="E58" s="26">
        <f t="shared" si="7"/>
        <v>25535</v>
      </c>
      <c r="F58" s="27">
        <f t="shared" si="8"/>
        <v>0.3916193459956922</v>
      </c>
      <c r="G58" s="24">
        <f t="shared" si="9"/>
        <v>401.01821029958882</v>
      </c>
    </row>
    <row r="59" spans="1:7" x14ac:dyDescent="0.15">
      <c r="A59" s="23" t="s">
        <v>311</v>
      </c>
      <c r="B59" s="23" t="s">
        <v>310</v>
      </c>
      <c r="C59" s="26">
        <f t="shared" si="5"/>
        <v>14786.699999999999</v>
      </c>
      <c r="D59" s="23">
        <f t="shared" si="6"/>
        <v>10000</v>
      </c>
      <c r="E59" s="26">
        <f t="shared" si="7"/>
        <v>24786.699999999997</v>
      </c>
      <c r="F59" s="27">
        <f t="shared" si="8"/>
        <v>0.40344216858234461</v>
      </c>
      <c r="G59" s="24">
        <f t="shared" si="9"/>
        <v>413.12478062832088</v>
      </c>
    </row>
    <row r="60" spans="1:7" x14ac:dyDescent="0.15">
      <c r="A60" s="23" t="s">
        <v>309</v>
      </c>
      <c r="B60" s="23" t="s">
        <v>308</v>
      </c>
      <c r="C60" s="26">
        <f t="shared" si="5"/>
        <v>14055.1</v>
      </c>
      <c r="D60" s="23">
        <f t="shared" si="6"/>
        <v>10000</v>
      </c>
      <c r="E60" s="26">
        <f t="shared" si="7"/>
        <v>24055.1</v>
      </c>
      <c r="F60" s="27">
        <f t="shared" si="8"/>
        <v>0.41571226060170197</v>
      </c>
      <c r="G60" s="24">
        <f t="shared" si="9"/>
        <v>425.68935485614281</v>
      </c>
    </row>
    <row r="61" spans="1:7" x14ac:dyDescent="0.15">
      <c r="A61" s="23" t="s">
        <v>307</v>
      </c>
      <c r="B61" s="23" t="s">
        <v>306</v>
      </c>
      <c r="C61" s="26">
        <f t="shared" si="5"/>
        <v>13353.6</v>
      </c>
      <c r="D61" s="23">
        <f t="shared" si="6"/>
        <v>10000</v>
      </c>
      <c r="E61" s="26">
        <f t="shared" si="7"/>
        <v>23353.599999999999</v>
      </c>
      <c r="F61" s="27">
        <f t="shared" si="8"/>
        <v>0.42819950671416829</v>
      </c>
      <c r="G61" s="24">
        <f t="shared" si="9"/>
        <v>438.47629487530833</v>
      </c>
    </row>
    <row r="62" spans="1:7" x14ac:dyDescent="0.15">
      <c r="A62" s="23" t="s">
        <v>305</v>
      </c>
      <c r="B62" s="23" t="s">
        <v>304</v>
      </c>
      <c r="C62" s="26">
        <f t="shared" si="5"/>
        <v>12690</v>
      </c>
      <c r="D62" s="23">
        <f t="shared" si="6"/>
        <v>10000</v>
      </c>
      <c r="E62" s="26">
        <f t="shared" si="7"/>
        <v>22690</v>
      </c>
      <c r="F62" s="27">
        <f t="shared" si="8"/>
        <v>0.44072278536800352</v>
      </c>
      <c r="G62" s="24">
        <f t="shared" si="9"/>
        <v>451.30013221683561</v>
      </c>
    </row>
    <row r="63" spans="1:7" x14ac:dyDescent="0.15">
      <c r="A63" s="23" t="s">
        <v>303</v>
      </c>
      <c r="B63" s="23" t="s">
        <v>302</v>
      </c>
      <c r="C63" s="26">
        <f t="shared" si="5"/>
        <v>12068.4</v>
      </c>
      <c r="D63" s="23">
        <f t="shared" si="6"/>
        <v>10000</v>
      </c>
      <c r="E63" s="26">
        <f t="shared" si="7"/>
        <v>22068.400000000001</v>
      </c>
      <c r="F63" s="27">
        <f t="shared" si="8"/>
        <v>0.45313661162567287</v>
      </c>
      <c r="G63" s="24">
        <f t="shared" si="9"/>
        <v>464.01189030468902</v>
      </c>
    </row>
    <row r="64" spans="1:7" x14ac:dyDescent="0.15">
      <c r="A64" s="23" t="s">
        <v>301</v>
      </c>
      <c r="B64" s="23" t="s">
        <v>300</v>
      </c>
      <c r="C64" s="26">
        <f t="shared" si="5"/>
        <v>11490</v>
      </c>
      <c r="D64" s="23">
        <f t="shared" si="6"/>
        <v>10000</v>
      </c>
      <c r="E64" s="26">
        <f t="shared" si="7"/>
        <v>21490</v>
      </c>
      <c r="F64" s="27">
        <f t="shared" si="8"/>
        <v>0.46533271288971617</v>
      </c>
      <c r="G64" s="24">
        <f t="shared" si="9"/>
        <v>476.50069799906936</v>
      </c>
    </row>
    <row r="65" spans="1:7" x14ac:dyDescent="0.15">
      <c r="A65" s="23" t="s">
        <v>299</v>
      </c>
      <c r="B65" s="23" t="s">
        <v>298</v>
      </c>
      <c r="C65" s="26">
        <f t="shared" si="5"/>
        <v>10953.900000000001</v>
      </c>
      <c r="D65" s="23">
        <f t="shared" si="6"/>
        <v>10000</v>
      </c>
      <c r="E65" s="26">
        <f t="shared" si="7"/>
        <v>20953.900000000001</v>
      </c>
      <c r="F65" s="27">
        <f t="shared" si="8"/>
        <v>0.47723812750848288</v>
      </c>
      <c r="G65" s="24">
        <f t="shared" si="9"/>
        <v>488.69184256868647</v>
      </c>
    </row>
    <row r="66" spans="1:7" x14ac:dyDescent="0.15">
      <c r="A66" s="23" t="s">
        <v>297</v>
      </c>
      <c r="B66" s="23" t="s">
        <v>296</v>
      </c>
      <c r="C66" s="26">
        <f t="shared" ref="C66:C97" si="10">B66*1000</f>
        <v>10458.199999999999</v>
      </c>
      <c r="D66" s="23">
        <f t="shared" ref="D66:D97" si="11">D65</f>
        <v>10000</v>
      </c>
      <c r="E66" s="26">
        <f t="shared" ref="E66:E97" si="12">C66+D66</f>
        <v>20458.199999999997</v>
      </c>
      <c r="F66" s="27">
        <f t="shared" ref="F66:F97" si="13">D66/E66</f>
        <v>0.48880155634415545</v>
      </c>
      <c r="G66" s="24">
        <f t="shared" ref="G66:G97" si="14">F66*G$1</f>
        <v>500.53279369641518</v>
      </c>
    </row>
    <row r="67" spans="1:7" x14ac:dyDescent="0.15">
      <c r="A67" s="23" t="s">
        <v>295</v>
      </c>
      <c r="B67" s="23" t="s">
        <v>294</v>
      </c>
      <c r="C67" s="26">
        <f t="shared" si="10"/>
        <v>10000</v>
      </c>
      <c r="D67" s="23">
        <f t="shared" si="11"/>
        <v>10000</v>
      </c>
      <c r="E67" s="26">
        <f t="shared" si="12"/>
        <v>20000</v>
      </c>
      <c r="F67" s="27">
        <f t="shared" si="13"/>
        <v>0.5</v>
      </c>
      <c r="G67" s="24">
        <f t="shared" si="14"/>
        <v>512</v>
      </c>
    </row>
    <row r="68" spans="1:7" x14ac:dyDescent="0.15">
      <c r="A68" s="23" t="s">
        <v>293</v>
      </c>
      <c r="B68" s="23" t="s">
        <v>292</v>
      </c>
      <c r="C68" s="26">
        <f t="shared" si="10"/>
        <v>9576.2000000000007</v>
      </c>
      <c r="D68" s="23">
        <f t="shared" si="11"/>
        <v>10000</v>
      </c>
      <c r="E68" s="26">
        <f t="shared" si="12"/>
        <v>19576.2</v>
      </c>
      <c r="F68" s="27">
        <f t="shared" si="13"/>
        <v>0.51082436836566847</v>
      </c>
      <c r="G68" s="24">
        <f t="shared" si="14"/>
        <v>523.08415320644451</v>
      </c>
    </row>
    <row r="69" spans="1:7" x14ac:dyDescent="0.15">
      <c r="A69" s="23" t="s">
        <v>291</v>
      </c>
      <c r="B69" s="23" t="s">
        <v>290</v>
      </c>
      <c r="C69" s="26">
        <f t="shared" si="10"/>
        <v>9183.5</v>
      </c>
      <c r="D69" s="23">
        <f t="shared" si="11"/>
        <v>10000</v>
      </c>
      <c r="E69" s="26">
        <f t="shared" si="12"/>
        <v>19183.5</v>
      </c>
      <c r="F69" s="27">
        <f t="shared" si="13"/>
        <v>0.52128130945864937</v>
      </c>
      <c r="G69" s="24">
        <f t="shared" si="14"/>
        <v>533.79206088565695</v>
      </c>
    </row>
    <row r="70" spans="1:7" x14ac:dyDescent="0.15">
      <c r="A70" s="23" t="s">
        <v>289</v>
      </c>
      <c r="B70" s="23" t="s">
        <v>288</v>
      </c>
      <c r="C70" s="26">
        <f t="shared" si="10"/>
        <v>8818.6</v>
      </c>
      <c r="D70" s="23">
        <f t="shared" si="11"/>
        <v>10000</v>
      </c>
      <c r="E70" s="26">
        <f t="shared" si="12"/>
        <v>18818.599999999999</v>
      </c>
      <c r="F70" s="27">
        <f t="shared" si="13"/>
        <v>0.53138915753562965</v>
      </c>
      <c r="G70" s="24">
        <f t="shared" si="14"/>
        <v>544.14249731648476</v>
      </c>
    </row>
    <row r="71" spans="1:7" x14ac:dyDescent="0.15">
      <c r="A71" s="23" t="s">
        <v>287</v>
      </c>
      <c r="B71" s="23" t="s">
        <v>286</v>
      </c>
      <c r="C71" s="26">
        <f t="shared" si="10"/>
        <v>8478.4000000000015</v>
      </c>
      <c r="D71" s="23">
        <f t="shared" si="11"/>
        <v>10000</v>
      </c>
      <c r="E71" s="26">
        <f t="shared" si="12"/>
        <v>18478.400000000001</v>
      </c>
      <c r="F71" s="27">
        <f t="shared" si="13"/>
        <v>0.54117239587843102</v>
      </c>
      <c r="G71" s="24">
        <f t="shared" si="14"/>
        <v>554.16053337951337</v>
      </c>
    </row>
    <row r="72" spans="1:7" x14ac:dyDescent="0.15">
      <c r="A72" s="23" t="s">
        <v>285</v>
      </c>
      <c r="B72" s="23" t="s">
        <v>284</v>
      </c>
      <c r="C72" s="26">
        <f t="shared" si="10"/>
        <v>8160</v>
      </c>
      <c r="D72" s="23">
        <f t="shared" si="11"/>
        <v>10000</v>
      </c>
      <c r="E72" s="26">
        <f t="shared" si="12"/>
        <v>18160</v>
      </c>
      <c r="F72" s="27">
        <f t="shared" si="13"/>
        <v>0.5506607929515418</v>
      </c>
      <c r="G72" s="24">
        <f t="shared" si="14"/>
        <v>563.8766519823788</v>
      </c>
    </row>
    <row r="73" spans="1:7" x14ac:dyDescent="0.15">
      <c r="A73" s="23" t="s">
        <v>283</v>
      </c>
      <c r="B73" s="23" t="s">
        <v>282</v>
      </c>
      <c r="C73" s="26">
        <f t="shared" si="10"/>
        <v>7860.8</v>
      </c>
      <c r="D73" s="23">
        <f t="shared" si="11"/>
        <v>10000</v>
      </c>
      <c r="E73" s="26">
        <f t="shared" si="12"/>
        <v>17860.8</v>
      </c>
      <c r="F73" s="27">
        <f t="shared" si="13"/>
        <v>0.559885335483293</v>
      </c>
      <c r="G73" s="24">
        <f t="shared" si="14"/>
        <v>573.32258353489203</v>
      </c>
    </row>
    <row r="74" spans="1:7" x14ac:dyDescent="0.15">
      <c r="A74" s="23" t="s">
        <v>281</v>
      </c>
      <c r="B74" s="23" t="s">
        <v>280</v>
      </c>
      <c r="C74" s="26">
        <f t="shared" si="10"/>
        <v>7578.5</v>
      </c>
      <c r="D74" s="23">
        <f t="shared" si="11"/>
        <v>10000</v>
      </c>
      <c r="E74" s="26">
        <f t="shared" si="12"/>
        <v>17578.5</v>
      </c>
      <c r="F74" s="27">
        <f t="shared" si="13"/>
        <v>0.56887675285149475</v>
      </c>
      <c r="G74" s="24">
        <f t="shared" si="14"/>
        <v>582.52979491993062</v>
      </c>
    </row>
    <row r="75" spans="1:7" x14ac:dyDescent="0.15">
      <c r="A75" s="23" t="s">
        <v>279</v>
      </c>
      <c r="B75" s="23" t="s">
        <v>278</v>
      </c>
      <c r="C75" s="26">
        <f t="shared" si="10"/>
        <v>7310.9000000000005</v>
      </c>
      <c r="D75" s="23">
        <f t="shared" si="11"/>
        <v>10000</v>
      </c>
      <c r="E75" s="26">
        <f t="shared" si="12"/>
        <v>17310.900000000001</v>
      </c>
      <c r="F75" s="27">
        <f t="shared" si="13"/>
        <v>0.57767071613838672</v>
      </c>
      <c r="G75" s="24">
        <f t="shared" si="14"/>
        <v>591.534813325708</v>
      </c>
    </row>
    <row r="76" spans="1:7" x14ac:dyDescent="0.15">
      <c r="A76" s="23" t="s">
        <v>277</v>
      </c>
      <c r="B76" s="23" t="s">
        <v>276</v>
      </c>
      <c r="C76" s="26">
        <f t="shared" si="10"/>
        <v>7056.4</v>
      </c>
      <c r="D76" s="23">
        <f t="shared" si="11"/>
        <v>10000</v>
      </c>
      <c r="E76" s="26">
        <f t="shared" si="12"/>
        <v>17056.400000000001</v>
      </c>
      <c r="F76" s="27">
        <f t="shared" si="13"/>
        <v>0.5862901901925377</v>
      </c>
      <c r="G76" s="24">
        <f t="shared" si="14"/>
        <v>600.3611547571586</v>
      </c>
    </row>
    <row r="77" spans="1:7" x14ac:dyDescent="0.15">
      <c r="A77" s="23" t="s">
        <v>275</v>
      </c>
      <c r="B77" s="23" t="s">
        <v>274</v>
      </c>
      <c r="C77" s="26">
        <f t="shared" si="10"/>
        <v>6813.3</v>
      </c>
      <c r="D77" s="23">
        <f t="shared" si="11"/>
        <v>10000</v>
      </c>
      <c r="E77" s="26">
        <f t="shared" si="12"/>
        <v>16813.3</v>
      </c>
      <c r="F77" s="27">
        <f t="shared" si="13"/>
        <v>0.59476723784147079</v>
      </c>
      <c r="G77" s="24">
        <f t="shared" si="14"/>
        <v>609.04165154966608</v>
      </c>
    </row>
    <row r="78" spans="1:7" x14ac:dyDescent="0.15">
      <c r="A78" s="23" t="s">
        <v>273</v>
      </c>
      <c r="B78" s="23" t="s">
        <v>272</v>
      </c>
      <c r="C78" s="26">
        <f t="shared" si="10"/>
        <v>6580.5999999999995</v>
      </c>
      <c r="D78" s="23">
        <f t="shared" si="11"/>
        <v>10000</v>
      </c>
      <c r="E78" s="26">
        <f t="shared" si="12"/>
        <v>16580.599999999999</v>
      </c>
      <c r="F78" s="27">
        <f t="shared" si="13"/>
        <v>0.60311448319119942</v>
      </c>
      <c r="G78" s="24">
        <f t="shared" si="14"/>
        <v>617.58923078778821</v>
      </c>
    </row>
    <row r="79" spans="1:7" x14ac:dyDescent="0.15">
      <c r="A79" s="23" t="s">
        <v>271</v>
      </c>
      <c r="B79" s="23" t="s">
        <v>270</v>
      </c>
      <c r="C79" s="26">
        <f t="shared" si="10"/>
        <v>6357</v>
      </c>
      <c r="D79" s="23">
        <f t="shared" si="11"/>
        <v>10000</v>
      </c>
      <c r="E79" s="26">
        <f t="shared" si="12"/>
        <v>16357</v>
      </c>
      <c r="F79" s="27">
        <f t="shared" si="13"/>
        <v>0.61135905117075262</v>
      </c>
      <c r="G79" s="24">
        <f t="shared" si="14"/>
        <v>626.03166839885068</v>
      </c>
    </row>
    <row r="80" spans="1:7" x14ac:dyDescent="0.15">
      <c r="A80" s="23" t="s">
        <v>269</v>
      </c>
      <c r="B80" s="23" t="s">
        <v>268</v>
      </c>
      <c r="C80" s="26">
        <f t="shared" si="10"/>
        <v>6141.8</v>
      </c>
      <c r="D80" s="23">
        <f t="shared" si="11"/>
        <v>10000</v>
      </c>
      <c r="E80" s="26">
        <f t="shared" si="12"/>
        <v>16141.8</v>
      </c>
      <c r="F80" s="27">
        <f t="shared" si="13"/>
        <v>0.61950959620364521</v>
      </c>
      <c r="G80" s="24">
        <f t="shared" si="14"/>
        <v>634.37782651253269</v>
      </c>
    </row>
    <row r="81" spans="1:7" x14ac:dyDescent="0.15">
      <c r="A81" s="23" t="s">
        <v>267</v>
      </c>
      <c r="B81" s="23" t="s">
        <v>266</v>
      </c>
      <c r="C81" s="26">
        <f t="shared" si="10"/>
        <v>5934.3</v>
      </c>
      <c r="D81" s="23">
        <f t="shared" si="11"/>
        <v>10000</v>
      </c>
      <c r="E81" s="26">
        <f t="shared" si="12"/>
        <v>15934.3</v>
      </c>
      <c r="F81" s="27">
        <f t="shared" si="13"/>
        <v>0.62757698800700379</v>
      </c>
      <c r="G81" s="24">
        <f t="shared" si="14"/>
        <v>642.63883571917188</v>
      </c>
    </row>
    <row r="82" spans="1:7" x14ac:dyDescent="0.15">
      <c r="A82" s="23" t="s">
        <v>265</v>
      </c>
      <c r="B82" s="23" t="s">
        <v>264</v>
      </c>
      <c r="C82" s="26">
        <f t="shared" si="10"/>
        <v>5734</v>
      </c>
      <c r="D82" s="23">
        <f t="shared" si="11"/>
        <v>10000</v>
      </c>
      <c r="E82" s="26">
        <f t="shared" si="12"/>
        <v>15734</v>
      </c>
      <c r="F82" s="27">
        <f t="shared" si="13"/>
        <v>0.63556628956400152</v>
      </c>
      <c r="G82" s="24">
        <f t="shared" si="14"/>
        <v>650.81988051353756</v>
      </c>
    </row>
    <row r="83" spans="1:7" x14ac:dyDescent="0.15">
      <c r="A83" s="23" t="s">
        <v>263</v>
      </c>
      <c r="B83" s="23" t="s">
        <v>262</v>
      </c>
      <c r="C83" s="26">
        <f t="shared" si="10"/>
        <v>5540.5</v>
      </c>
      <c r="D83" s="23">
        <f t="shared" si="11"/>
        <v>10000</v>
      </c>
      <c r="E83" s="26">
        <f t="shared" si="12"/>
        <v>15540.5</v>
      </c>
      <c r="F83" s="27">
        <f t="shared" si="13"/>
        <v>0.64347993951288573</v>
      </c>
      <c r="G83" s="24">
        <f t="shared" si="14"/>
        <v>658.92345806119499</v>
      </c>
    </row>
    <row r="84" spans="1:7" x14ac:dyDescent="0.15">
      <c r="A84" s="23" t="s">
        <v>261</v>
      </c>
      <c r="B84" s="23" t="s">
        <v>260</v>
      </c>
      <c r="C84" s="26">
        <f t="shared" si="10"/>
        <v>5353.4</v>
      </c>
      <c r="D84" s="23">
        <f t="shared" si="11"/>
        <v>10000</v>
      </c>
      <c r="E84" s="26">
        <f t="shared" si="12"/>
        <v>15353.4</v>
      </c>
      <c r="F84" s="27">
        <f t="shared" si="13"/>
        <v>0.65132153138718463</v>
      </c>
      <c r="G84" s="24">
        <f t="shared" si="14"/>
        <v>666.95324814047706</v>
      </c>
    </row>
    <row r="85" spans="1:7" x14ac:dyDescent="0.15">
      <c r="A85" s="23" t="s">
        <v>259</v>
      </c>
      <c r="B85" s="23" t="s">
        <v>258</v>
      </c>
      <c r="C85" s="26">
        <f t="shared" si="10"/>
        <v>5172.5</v>
      </c>
      <c r="D85" s="23">
        <f t="shared" si="11"/>
        <v>10000</v>
      </c>
      <c r="E85" s="26">
        <f t="shared" si="12"/>
        <v>15172.5</v>
      </c>
      <c r="F85" s="27">
        <f t="shared" si="13"/>
        <v>0.65908716427747571</v>
      </c>
      <c r="G85" s="24">
        <f t="shared" si="14"/>
        <v>674.90525622013513</v>
      </c>
    </row>
    <row r="86" spans="1:7" x14ac:dyDescent="0.15">
      <c r="A86" s="23" t="s">
        <v>257</v>
      </c>
      <c r="B86" s="23" t="s">
        <v>256</v>
      </c>
      <c r="C86" s="26">
        <f t="shared" si="10"/>
        <v>4997.6000000000004</v>
      </c>
      <c r="D86" s="23">
        <f t="shared" si="11"/>
        <v>10000</v>
      </c>
      <c r="E86" s="26">
        <f t="shared" si="12"/>
        <v>14997.6</v>
      </c>
      <c r="F86" s="27">
        <f t="shared" si="13"/>
        <v>0.66677335040273111</v>
      </c>
      <c r="G86" s="24">
        <f t="shared" si="14"/>
        <v>682.77591081239666</v>
      </c>
    </row>
    <row r="87" spans="1:7" x14ac:dyDescent="0.15">
      <c r="A87" s="23" t="s">
        <v>255</v>
      </c>
      <c r="B87" s="23" t="s">
        <v>254</v>
      </c>
      <c r="C87" s="26">
        <f t="shared" si="10"/>
        <v>4828.5999999999995</v>
      </c>
      <c r="D87" s="23">
        <f t="shared" si="11"/>
        <v>10000</v>
      </c>
      <c r="E87" s="26">
        <f t="shared" si="12"/>
        <v>14828.599999999999</v>
      </c>
      <c r="F87" s="27">
        <f t="shared" si="13"/>
        <v>0.67437249639210717</v>
      </c>
      <c r="G87" s="24">
        <f t="shared" si="14"/>
        <v>690.55743630551774</v>
      </c>
    </row>
    <row r="88" spans="1:7" x14ac:dyDescent="0.15">
      <c r="A88" s="23" t="s">
        <v>253</v>
      </c>
      <c r="B88" s="23" t="s">
        <v>252</v>
      </c>
      <c r="C88" s="26">
        <f t="shared" si="10"/>
        <v>4665.2</v>
      </c>
      <c r="D88" s="23">
        <f t="shared" si="11"/>
        <v>10000</v>
      </c>
      <c r="E88" s="26">
        <f t="shared" si="12"/>
        <v>14665.2</v>
      </c>
      <c r="F88" s="27">
        <f t="shared" si="13"/>
        <v>0.68188637045522726</v>
      </c>
      <c r="G88" s="24">
        <f t="shared" si="14"/>
        <v>698.25164334615272</v>
      </c>
    </row>
    <row r="89" spans="1:7" x14ac:dyDescent="0.15">
      <c r="A89" s="23" t="s">
        <v>251</v>
      </c>
      <c r="B89" s="23" t="s">
        <v>250</v>
      </c>
      <c r="C89" s="26">
        <f t="shared" si="10"/>
        <v>4507.3</v>
      </c>
      <c r="D89" s="23">
        <f t="shared" si="11"/>
        <v>10000</v>
      </c>
      <c r="E89" s="26">
        <f t="shared" si="12"/>
        <v>14507.3</v>
      </c>
      <c r="F89" s="27">
        <f t="shared" si="13"/>
        <v>0.68930814141845831</v>
      </c>
      <c r="G89" s="24">
        <f t="shared" si="14"/>
        <v>705.85153681250131</v>
      </c>
    </row>
    <row r="90" spans="1:7" x14ac:dyDescent="0.15">
      <c r="A90" s="23" t="s">
        <v>249</v>
      </c>
      <c r="B90" s="23" t="s">
        <v>248</v>
      </c>
      <c r="C90" s="26">
        <f t="shared" si="10"/>
        <v>4354.8</v>
      </c>
      <c r="D90" s="23">
        <f t="shared" si="11"/>
        <v>10000</v>
      </c>
      <c r="E90" s="26">
        <f t="shared" si="12"/>
        <v>14354.8</v>
      </c>
      <c r="F90" s="27">
        <f t="shared" si="13"/>
        <v>0.69663109203889995</v>
      </c>
      <c r="G90" s="24">
        <f t="shared" si="14"/>
        <v>713.35023824783354</v>
      </c>
    </row>
    <row r="91" spans="1:7" x14ac:dyDescent="0.15">
      <c r="A91" s="23" t="s">
        <v>247</v>
      </c>
      <c r="B91" s="23" t="s">
        <v>246</v>
      </c>
      <c r="C91" s="26">
        <f t="shared" si="10"/>
        <v>4207.5</v>
      </c>
      <c r="D91" s="23">
        <f t="shared" si="11"/>
        <v>10000</v>
      </c>
      <c r="E91" s="26">
        <f t="shared" si="12"/>
        <v>14207.5</v>
      </c>
      <c r="F91" s="27">
        <f t="shared" si="13"/>
        <v>0.70385359845152207</v>
      </c>
      <c r="G91" s="24">
        <f t="shared" si="14"/>
        <v>720.7460848143586</v>
      </c>
    </row>
    <row r="92" spans="1:7" x14ac:dyDescent="0.15">
      <c r="A92" s="23" t="s">
        <v>245</v>
      </c>
      <c r="B92" s="23" t="s">
        <v>244</v>
      </c>
      <c r="C92" s="26">
        <f t="shared" si="10"/>
        <v>4065.0000000000005</v>
      </c>
      <c r="D92" s="23">
        <f t="shared" si="11"/>
        <v>10000</v>
      </c>
      <c r="E92" s="26">
        <f t="shared" si="12"/>
        <v>14065</v>
      </c>
      <c r="F92" s="27">
        <f t="shared" si="13"/>
        <v>0.71098471382865269</v>
      </c>
      <c r="G92" s="24">
        <f t="shared" si="14"/>
        <v>728.04834696054036</v>
      </c>
    </row>
    <row r="93" spans="1:7" x14ac:dyDescent="0.15">
      <c r="A93" s="23" t="s">
        <v>243</v>
      </c>
      <c r="B93" s="23" t="s">
        <v>242</v>
      </c>
      <c r="C93" s="26">
        <f t="shared" si="10"/>
        <v>3927.1</v>
      </c>
      <c r="D93" s="23">
        <f t="shared" si="11"/>
        <v>10000</v>
      </c>
      <c r="E93" s="26">
        <f t="shared" si="12"/>
        <v>13927.1</v>
      </c>
      <c r="F93" s="27">
        <f t="shared" si="13"/>
        <v>0.71802457080081283</v>
      </c>
      <c r="G93" s="24">
        <f t="shared" si="14"/>
        <v>735.25716050003234</v>
      </c>
    </row>
    <row r="94" spans="1:7" x14ac:dyDescent="0.15">
      <c r="A94" s="23" t="s">
        <v>241</v>
      </c>
      <c r="B94" s="23" t="s">
        <v>240</v>
      </c>
      <c r="C94" s="26">
        <f t="shared" si="10"/>
        <v>3793.6</v>
      </c>
      <c r="D94" s="23">
        <f t="shared" si="11"/>
        <v>10000</v>
      </c>
      <c r="E94" s="26">
        <f t="shared" si="12"/>
        <v>13793.6</v>
      </c>
      <c r="F94" s="27">
        <f t="shared" si="13"/>
        <v>0.72497390093956615</v>
      </c>
      <c r="G94" s="24">
        <f t="shared" si="14"/>
        <v>742.37327456211574</v>
      </c>
    </row>
    <row r="95" spans="1:7" x14ac:dyDescent="0.15">
      <c r="A95" s="23" t="s">
        <v>239</v>
      </c>
      <c r="B95" s="23" t="s">
        <v>238</v>
      </c>
      <c r="C95" s="26">
        <f t="shared" si="10"/>
        <v>3663.9</v>
      </c>
      <c r="D95" s="23">
        <f t="shared" si="11"/>
        <v>10000</v>
      </c>
      <c r="E95" s="26">
        <f t="shared" si="12"/>
        <v>13663.9</v>
      </c>
      <c r="F95" s="27">
        <f t="shared" si="13"/>
        <v>0.73185547318115618</v>
      </c>
      <c r="G95" s="24">
        <f t="shared" si="14"/>
        <v>749.42000453750393</v>
      </c>
    </row>
    <row r="96" spans="1:7" x14ac:dyDescent="0.15">
      <c r="A96" s="23" t="s">
        <v>237</v>
      </c>
      <c r="B96" s="23" t="s">
        <v>236</v>
      </c>
      <c r="C96" s="26">
        <f t="shared" si="10"/>
        <v>3537.7000000000003</v>
      </c>
      <c r="D96" s="23">
        <f t="shared" si="11"/>
        <v>10000</v>
      </c>
      <c r="E96" s="26">
        <f t="shared" si="12"/>
        <v>13537.7</v>
      </c>
      <c r="F96" s="27">
        <f t="shared" si="13"/>
        <v>0.73867791426904128</v>
      </c>
      <c r="G96" s="24">
        <f t="shared" si="14"/>
        <v>756.40618421149827</v>
      </c>
    </row>
    <row r="97" spans="1:7" x14ac:dyDescent="0.15">
      <c r="A97" s="23" t="s">
        <v>235</v>
      </c>
      <c r="B97" s="23" t="s">
        <v>234</v>
      </c>
      <c r="C97" s="26">
        <f t="shared" si="10"/>
        <v>3414.6</v>
      </c>
      <c r="D97" s="23">
        <f t="shared" si="11"/>
        <v>10000</v>
      </c>
      <c r="E97" s="26">
        <f t="shared" si="12"/>
        <v>13414.6</v>
      </c>
      <c r="F97" s="27">
        <f t="shared" si="13"/>
        <v>0.74545644298003666</v>
      </c>
      <c r="G97" s="24">
        <f t="shared" si="14"/>
        <v>763.34739761155754</v>
      </c>
    </row>
    <row r="98" spans="1:7" x14ac:dyDescent="0.15">
      <c r="A98" s="23" t="s">
        <v>233</v>
      </c>
      <c r="B98" s="23" t="s">
        <v>232</v>
      </c>
      <c r="C98" s="26">
        <f t="shared" ref="C98:C129" si="15">B98*1000</f>
        <v>3293.8999999999996</v>
      </c>
      <c r="D98" s="23">
        <f t="shared" ref="D98:D129" si="16">D97</f>
        <v>10000</v>
      </c>
      <c r="E98" s="26">
        <f t="shared" ref="E98:E129" si="17">C98+D98</f>
        <v>13293.9</v>
      </c>
      <c r="F98" s="27">
        <f t="shared" ref="F98:F129" si="18">D98/E98</f>
        <v>0.75222470456374735</v>
      </c>
      <c r="G98" s="24">
        <f t="shared" ref="G98:G129" si="19">F98*G$1</f>
        <v>770.27809747327728</v>
      </c>
    </row>
    <row r="99" spans="1:7" x14ac:dyDescent="0.15">
      <c r="A99" s="23" t="s">
        <v>231</v>
      </c>
      <c r="B99" s="23" t="s">
        <v>230</v>
      </c>
      <c r="C99" s="26">
        <f t="shared" si="15"/>
        <v>3175.2</v>
      </c>
      <c r="D99" s="23">
        <f t="shared" si="16"/>
        <v>10000</v>
      </c>
      <c r="E99" s="26">
        <f t="shared" si="17"/>
        <v>13175.2</v>
      </c>
      <c r="F99" s="27">
        <f t="shared" si="18"/>
        <v>0.75900176088408522</v>
      </c>
      <c r="G99" s="24">
        <f t="shared" si="19"/>
        <v>777.21780314530326</v>
      </c>
    </row>
    <row r="100" spans="1:7" x14ac:dyDescent="0.15">
      <c r="A100" s="23" t="s">
        <v>229</v>
      </c>
      <c r="B100" s="23" t="s">
        <v>228</v>
      </c>
      <c r="C100" s="26">
        <f t="shared" si="15"/>
        <v>3057.9</v>
      </c>
      <c r="D100" s="23">
        <f t="shared" si="16"/>
        <v>10000</v>
      </c>
      <c r="E100" s="26">
        <f t="shared" si="17"/>
        <v>13057.9</v>
      </c>
      <c r="F100" s="27">
        <f t="shared" si="18"/>
        <v>0.76581992510281138</v>
      </c>
      <c r="G100" s="24">
        <f t="shared" si="19"/>
        <v>784.19960330527886</v>
      </c>
    </row>
    <row r="101" spans="1:7" x14ac:dyDescent="0.15">
      <c r="A101" s="23" t="s">
        <v>227</v>
      </c>
      <c r="B101" s="23" t="s">
        <v>226</v>
      </c>
      <c r="C101" s="26">
        <f t="shared" si="15"/>
        <v>2941.3999999999996</v>
      </c>
      <c r="D101" s="23">
        <f t="shared" si="16"/>
        <v>10000</v>
      </c>
      <c r="E101" s="26">
        <f t="shared" si="17"/>
        <v>12941.4</v>
      </c>
      <c r="F101" s="27">
        <f t="shared" si="18"/>
        <v>0.77271392585037169</v>
      </c>
      <c r="G101" s="24">
        <f t="shared" si="19"/>
        <v>791.25906007078061</v>
      </c>
    </row>
    <row r="102" spans="1:7" x14ac:dyDescent="0.15">
      <c r="A102" s="23" t="s">
        <v>225</v>
      </c>
      <c r="B102" s="23" t="s">
        <v>224</v>
      </c>
      <c r="C102" s="26">
        <f t="shared" si="15"/>
        <v>2825</v>
      </c>
      <c r="D102" s="23">
        <f t="shared" si="16"/>
        <v>10000</v>
      </c>
      <c r="E102" s="26">
        <f t="shared" si="17"/>
        <v>12825</v>
      </c>
      <c r="F102" s="27">
        <f t="shared" si="18"/>
        <v>0.77972709551656916</v>
      </c>
      <c r="G102" s="24">
        <f t="shared" si="19"/>
        <v>798.44054580896682</v>
      </c>
    </row>
    <row r="103" spans="1:7" x14ac:dyDescent="0.15">
      <c r="A103" s="23" t="s">
        <v>223</v>
      </c>
      <c r="B103" s="23" t="s">
        <v>222</v>
      </c>
      <c r="C103" s="26">
        <f t="shared" si="15"/>
        <v>2776.2</v>
      </c>
      <c r="D103" s="23">
        <f t="shared" si="16"/>
        <v>10000</v>
      </c>
      <c r="E103" s="26">
        <f t="shared" si="17"/>
        <v>12776.2</v>
      </c>
      <c r="F103" s="27">
        <f t="shared" si="18"/>
        <v>0.78270534274666959</v>
      </c>
      <c r="G103" s="24">
        <f t="shared" si="19"/>
        <v>801.49027097258966</v>
      </c>
    </row>
    <row r="104" spans="1:7" x14ac:dyDescent="0.15">
      <c r="A104" s="23" t="s">
        <v>221</v>
      </c>
      <c r="B104" s="23" t="s">
        <v>220</v>
      </c>
      <c r="C104" s="26">
        <f t="shared" si="15"/>
        <v>2717.9</v>
      </c>
      <c r="D104" s="23">
        <f t="shared" si="16"/>
        <v>10000</v>
      </c>
      <c r="E104" s="26">
        <f t="shared" si="17"/>
        <v>12717.9</v>
      </c>
      <c r="F104" s="27">
        <f t="shared" si="18"/>
        <v>0.78629333459140272</v>
      </c>
      <c r="G104" s="24">
        <f t="shared" si="19"/>
        <v>805.16437462159638</v>
      </c>
    </row>
    <row r="105" spans="1:7" x14ac:dyDescent="0.15">
      <c r="A105" s="23" t="s">
        <v>219</v>
      </c>
      <c r="B105" s="23" t="s">
        <v>218</v>
      </c>
      <c r="C105" s="26">
        <f t="shared" si="15"/>
        <v>2652.2999999999997</v>
      </c>
      <c r="D105" s="23">
        <f t="shared" si="16"/>
        <v>10000</v>
      </c>
      <c r="E105" s="26">
        <f t="shared" si="17"/>
        <v>12652.3</v>
      </c>
      <c r="F105" s="27">
        <f t="shared" si="18"/>
        <v>0.79037013033203452</v>
      </c>
      <c r="G105" s="24">
        <f t="shared" si="19"/>
        <v>809.33901346000334</v>
      </c>
    </row>
    <row r="106" spans="1:7" x14ac:dyDescent="0.15">
      <c r="A106" s="23" t="s">
        <v>217</v>
      </c>
      <c r="B106" s="23" t="s">
        <v>216</v>
      </c>
      <c r="C106" s="26">
        <f t="shared" si="15"/>
        <v>2581.7000000000003</v>
      </c>
      <c r="D106" s="23">
        <f t="shared" si="16"/>
        <v>10000</v>
      </c>
      <c r="E106" s="26">
        <f t="shared" si="17"/>
        <v>12581.7</v>
      </c>
      <c r="F106" s="27">
        <f t="shared" si="18"/>
        <v>0.7948051535166154</v>
      </c>
      <c r="G106" s="24">
        <f t="shared" si="19"/>
        <v>813.88047720101417</v>
      </c>
    </row>
    <row r="107" spans="1:7" x14ac:dyDescent="0.15">
      <c r="A107" s="23" t="s">
        <v>215</v>
      </c>
      <c r="B107" s="23" t="s">
        <v>214</v>
      </c>
      <c r="C107" s="26">
        <f t="shared" si="15"/>
        <v>2507.6</v>
      </c>
      <c r="D107" s="23">
        <f t="shared" si="16"/>
        <v>10000</v>
      </c>
      <c r="E107" s="26">
        <f t="shared" si="17"/>
        <v>12507.6</v>
      </c>
      <c r="F107" s="27">
        <f t="shared" si="18"/>
        <v>0.79951389555150465</v>
      </c>
      <c r="G107" s="24">
        <f t="shared" si="19"/>
        <v>818.70222904474076</v>
      </c>
    </row>
    <row r="108" spans="1:7" x14ac:dyDescent="0.15">
      <c r="A108" s="23" t="s">
        <v>213</v>
      </c>
      <c r="B108" s="23" t="s">
        <v>212</v>
      </c>
      <c r="C108" s="26">
        <f t="shared" si="15"/>
        <v>2431.9</v>
      </c>
      <c r="D108" s="23">
        <f t="shared" si="16"/>
        <v>10000</v>
      </c>
      <c r="E108" s="26">
        <f t="shared" si="17"/>
        <v>12431.9</v>
      </c>
      <c r="F108" s="27">
        <f t="shared" si="18"/>
        <v>0.80438227463219625</v>
      </c>
      <c r="G108" s="24">
        <f t="shared" si="19"/>
        <v>823.68744922336896</v>
      </c>
    </row>
    <row r="109" spans="1:7" x14ac:dyDescent="0.15">
      <c r="A109" s="23" t="s">
        <v>211</v>
      </c>
      <c r="B109" s="23" t="s">
        <v>210</v>
      </c>
      <c r="C109" s="26">
        <f t="shared" si="15"/>
        <v>2355.7000000000003</v>
      </c>
      <c r="D109" s="23">
        <f t="shared" si="16"/>
        <v>10000</v>
      </c>
      <c r="E109" s="26">
        <f t="shared" si="17"/>
        <v>12355.7</v>
      </c>
      <c r="F109" s="27">
        <f t="shared" si="18"/>
        <v>0.80934305624124891</v>
      </c>
      <c r="G109" s="24">
        <f t="shared" si="19"/>
        <v>828.76728959103889</v>
      </c>
    </row>
    <row r="110" spans="1:7" x14ac:dyDescent="0.15">
      <c r="A110" s="23" t="s">
        <v>209</v>
      </c>
      <c r="B110" s="23" t="s">
        <v>208</v>
      </c>
      <c r="C110" s="26">
        <f t="shared" si="15"/>
        <v>2280.3000000000002</v>
      </c>
      <c r="D110" s="23">
        <f t="shared" si="16"/>
        <v>10000</v>
      </c>
      <c r="E110" s="26">
        <f t="shared" si="17"/>
        <v>12280.3</v>
      </c>
      <c r="F110" s="27">
        <f t="shared" si="18"/>
        <v>0.81431235393272161</v>
      </c>
      <c r="G110" s="24">
        <f t="shared" si="19"/>
        <v>833.85585042710693</v>
      </c>
    </row>
    <row r="111" spans="1:7" x14ac:dyDescent="0.15">
      <c r="A111" s="23" t="s">
        <v>207</v>
      </c>
      <c r="B111" s="23" t="s">
        <v>206</v>
      </c>
      <c r="C111" s="26">
        <f t="shared" si="15"/>
        <v>2206.5</v>
      </c>
      <c r="D111" s="23">
        <f t="shared" si="16"/>
        <v>10000</v>
      </c>
      <c r="E111" s="26">
        <f t="shared" si="17"/>
        <v>12206.5</v>
      </c>
      <c r="F111" s="27">
        <f t="shared" si="18"/>
        <v>0.81923565313562441</v>
      </c>
      <c r="G111" s="24">
        <f t="shared" si="19"/>
        <v>838.89730881087939</v>
      </c>
    </row>
    <row r="112" spans="1:7" x14ac:dyDescent="0.15">
      <c r="A112" s="23" t="s">
        <v>205</v>
      </c>
      <c r="B112" s="23" t="s">
        <v>204</v>
      </c>
      <c r="C112" s="26">
        <f t="shared" si="15"/>
        <v>2135</v>
      </c>
      <c r="D112" s="23">
        <f t="shared" si="16"/>
        <v>10000</v>
      </c>
      <c r="E112" s="26">
        <f t="shared" si="17"/>
        <v>12135</v>
      </c>
      <c r="F112" s="27">
        <f t="shared" si="18"/>
        <v>0.82406262875978575</v>
      </c>
      <c r="G112" s="24">
        <f t="shared" si="19"/>
        <v>843.84013185002061</v>
      </c>
    </row>
    <row r="113" spans="1:7" x14ac:dyDescent="0.15">
      <c r="A113" s="23" t="s">
        <v>203</v>
      </c>
      <c r="B113" s="23" t="s">
        <v>202</v>
      </c>
      <c r="C113" s="26">
        <f t="shared" si="15"/>
        <v>2066.1</v>
      </c>
      <c r="D113" s="23">
        <f t="shared" si="16"/>
        <v>10000</v>
      </c>
      <c r="E113" s="26">
        <f t="shared" si="17"/>
        <v>12066.1</v>
      </c>
      <c r="F113" s="27">
        <f t="shared" si="18"/>
        <v>0.82876820182163247</v>
      </c>
      <c r="G113" s="24">
        <f t="shared" si="19"/>
        <v>848.65863866535165</v>
      </c>
    </row>
    <row r="114" spans="1:7" x14ac:dyDescent="0.15">
      <c r="A114" s="23" t="s">
        <v>201</v>
      </c>
      <c r="B114" s="23" t="s">
        <v>200</v>
      </c>
      <c r="C114" s="26">
        <f t="shared" si="15"/>
        <v>2000.3999999999999</v>
      </c>
      <c r="D114" s="23">
        <f t="shared" si="16"/>
        <v>10000</v>
      </c>
      <c r="E114" s="26">
        <f t="shared" si="17"/>
        <v>12000.4</v>
      </c>
      <c r="F114" s="27">
        <f t="shared" si="18"/>
        <v>0.83330555648145066</v>
      </c>
      <c r="G114" s="24">
        <f t="shared" si="19"/>
        <v>853.30488983700548</v>
      </c>
    </row>
    <row r="115" spans="1:7" x14ac:dyDescent="0.15">
      <c r="A115" s="23" t="s">
        <v>199</v>
      </c>
      <c r="B115" s="23" t="s">
        <v>198</v>
      </c>
      <c r="C115" s="26">
        <f t="shared" si="15"/>
        <v>1937.8</v>
      </c>
      <c r="D115" s="23">
        <f t="shared" si="16"/>
        <v>10000</v>
      </c>
      <c r="E115" s="26">
        <f t="shared" si="17"/>
        <v>11937.8</v>
      </c>
      <c r="F115" s="27">
        <f t="shared" si="18"/>
        <v>0.83767528355308352</v>
      </c>
      <c r="G115" s="24">
        <f t="shared" si="19"/>
        <v>857.77949035835752</v>
      </c>
    </row>
    <row r="116" spans="1:7" x14ac:dyDescent="0.15">
      <c r="A116" s="23" t="s">
        <v>197</v>
      </c>
      <c r="B116" s="23" t="s">
        <v>196</v>
      </c>
      <c r="C116" s="26">
        <f t="shared" si="15"/>
        <v>1878.5</v>
      </c>
      <c r="D116" s="23">
        <f t="shared" si="16"/>
        <v>10000</v>
      </c>
      <c r="E116" s="26">
        <f t="shared" si="17"/>
        <v>11878.5</v>
      </c>
      <c r="F116" s="27">
        <f t="shared" si="18"/>
        <v>0.84185713684387764</v>
      </c>
      <c r="G116" s="24">
        <f t="shared" si="19"/>
        <v>862.0617081281307</v>
      </c>
    </row>
    <row r="117" spans="1:7" x14ac:dyDescent="0.15">
      <c r="A117" s="23" t="s">
        <v>195</v>
      </c>
      <c r="B117" s="23" t="s">
        <v>194</v>
      </c>
      <c r="C117" s="26">
        <f t="shared" si="15"/>
        <v>1822.5</v>
      </c>
      <c r="D117" s="23">
        <f t="shared" si="16"/>
        <v>10000</v>
      </c>
      <c r="E117" s="26">
        <f t="shared" si="17"/>
        <v>11822.5</v>
      </c>
      <c r="F117" s="27">
        <f t="shared" si="18"/>
        <v>0.84584478748149716</v>
      </c>
      <c r="G117" s="24">
        <f t="shared" si="19"/>
        <v>866.14506238105309</v>
      </c>
    </row>
    <row r="118" spans="1:7" x14ac:dyDescent="0.15">
      <c r="A118" s="23" t="s">
        <v>193</v>
      </c>
      <c r="B118" s="23" t="s">
        <v>192</v>
      </c>
      <c r="C118" s="26">
        <f t="shared" si="15"/>
        <v>1769.6000000000001</v>
      </c>
      <c r="D118" s="23">
        <f t="shared" si="16"/>
        <v>10000</v>
      </c>
      <c r="E118" s="26">
        <f t="shared" si="17"/>
        <v>11769.6</v>
      </c>
      <c r="F118" s="27">
        <f t="shared" si="18"/>
        <v>0.84964654703643283</v>
      </c>
      <c r="G118" s="24">
        <f t="shared" si="19"/>
        <v>870.03806416530722</v>
      </c>
    </row>
    <row r="119" spans="1:7" x14ac:dyDescent="0.15">
      <c r="A119" s="23" t="s">
        <v>191</v>
      </c>
      <c r="B119" s="23" t="s">
        <v>190</v>
      </c>
      <c r="C119" s="26">
        <f t="shared" si="15"/>
        <v>1719.7</v>
      </c>
      <c r="D119" s="23">
        <f t="shared" si="16"/>
        <v>10000</v>
      </c>
      <c r="E119" s="26">
        <f t="shared" si="17"/>
        <v>11719.7</v>
      </c>
      <c r="F119" s="27">
        <f t="shared" si="18"/>
        <v>0.85326416205192956</v>
      </c>
      <c r="G119" s="24">
        <f t="shared" si="19"/>
        <v>873.74250194117587</v>
      </c>
    </row>
    <row r="120" spans="1:7" x14ac:dyDescent="0.15">
      <c r="A120" s="23" t="s">
        <v>189</v>
      </c>
      <c r="B120" s="23" t="s">
        <v>188</v>
      </c>
      <c r="C120" s="26">
        <f t="shared" si="15"/>
        <v>1672.7</v>
      </c>
      <c r="D120" s="23">
        <f t="shared" si="16"/>
        <v>10000</v>
      </c>
      <c r="E120" s="26">
        <f t="shared" si="17"/>
        <v>11672.7</v>
      </c>
      <c r="F120" s="27">
        <f t="shared" si="18"/>
        <v>0.8566998209497374</v>
      </c>
      <c r="G120" s="24">
        <f t="shared" si="19"/>
        <v>877.2606166525311</v>
      </c>
    </row>
    <row r="121" spans="1:7" x14ac:dyDescent="0.15">
      <c r="A121" s="23" t="s">
        <v>187</v>
      </c>
      <c r="B121" s="23" t="s">
        <v>186</v>
      </c>
      <c r="C121" s="26">
        <f t="shared" si="15"/>
        <v>1628.2</v>
      </c>
      <c r="D121" s="23">
        <f t="shared" si="16"/>
        <v>10000</v>
      </c>
      <c r="E121" s="26">
        <f t="shared" si="17"/>
        <v>11628.2</v>
      </c>
      <c r="F121" s="27">
        <f t="shared" si="18"/>
        <v>0.85997832854612055</v>
      </c>
      <c r="G121" s="24">
        <f t="shared" si="19"/>
        <v>880.61780843122744</v>
      </c>
    </row>
    <row r="122" spans="1:7" x14ac:dyDescent="0.15">
      <c r="A122" s="23" t="s">
        <v>185</v>
      </c>
      <c r="B122" s="23" t="s">
        <v>184</v>
      </c>
      <c r="C122" s="26">
        <f t="shared" si="15"/>
        <v>1586</v>
      </c>
      <c r="D122" s="23">
        <f t="shared" si="16"/>
        <v>10000</v>
      </c>
      <c r="E122" s="26">
        <f t="shared" si="17"/>
        <v>11586</v>
      </c>
      <c r="F122" s="27">
        <f t="shared" si="18"/>
        <v>0.8631106507854307</v>
      </c>
      <c r="G122" s="24">
        <f t="shared" si="19"/>
        <v>883.82530640428104</v>
      </c>
    </row>
    <row r="123" spans="1:7" x14ac:dyDescent="0.15">
      <c r="A123" s="23" t="s">
        <v>183</v>
      </c>
      <c r="B123" s="23" t="s">
        <v>182</v>
      </c>
      <c r="C123" s="26">
        <f t="shared" si="15"/>
        <v>1545.8</v>
      </c>
      <c r="D123" s="23">
        <f t="shared" si="16"/>
        <v>10000</v>
      </c>
      <c r="E123" s="26">
        <f t="shared" si="17"/>
        <v>11545.8</v>
      </c>
      <c r="F123" s="27">
        <f t="shared" si="18"/>
        <v>0.8661158170070502</v>
      </c>
      <c r="G123" s="24">
        <f t="shared" si="19"/>
        <v>886.90259661521941</v>
      </c>
    </row>
    <row r="124" spans="1:7" x14ac:dyDescent="0.15">
      <c r="A124" s="23" t="s">
        <v>181</v>
      </c>
      <c r="B124" s="23" t="s">
        <v>180</v>
      </c>
      <c r="C124" s="26">
        <f t="shared" si="15"/>
        <v>1507.5</v>
      </c>
      <c r="D124" s="23">
        <f t="shared" si="16"/>
        <v>10000</v>
      </c>
      <c r="E124" s="26">
        <f t="shared" si="17"/>
        <v>11507.5</v>
      </c>
      <c r="F124" s="27">
        <f t="shared" si="18"/>
        <v>0.86899847925266127</v>
      </c>
      <c r="G124" s="24">
        <f t="shared" si="19"/>
        <v>889.85444275472514</v>
      </c>
    </row>
    <row r="125" spans="1:7" x14ac:dyDescent="0.15">
      <c r="A125" s="23" t="s">
        <v>179</v>
      </c>
      <c r="B125" s="23" t="s">
        <v>178</v>
      </c>
      <c r="C125" s="26">
        <f t="shared" si="15"/>
        <v>1470.6999999999998</v>
      </c>
      <c r="D125" s="23">
        <f t="shared" si="16"/>
        <v>10000</v>
      </c>
      <c r="E125" s="26">
        <f t="shared" si="17"/>
        <v>11470.7</v>
      </c>
      <c r="F125" s="27">
        <f t="shared" si="18"/>
        <v>0.87178637746606569</v>
      </c>
      <c r="G125" s="24">
        <f t="shared" si="19"/>
        <v>892.70925052525126</v>
      </c>
    </row>
    <row r="126" spans="1:7" x14ac:dyDescent="0.15">
      <c r="A126" s="23" t="s">
        <v>177</v>
      </c>
      <c r="B126" s="23" t="s">
        <v>176</v>
      </c>
      <c r="C126" s="26">
        <f t="shared" si="15"/>
        <v>1435.2</v>
      </c>
      <c r="D126" s="23">
        <f t="shared" si="16"/>
        <v>10000</v>
      </c>
      <c r="E126" s="26">
        <f t="shared" si="17"/>
        <v>11435.2</v>
      </c>
      <c r="F126" s="27">
        <f t="shared" si="18"/>
        <v>0.87449279417937587</v>
      </c>
      <c r="G126" s="24">
        <f t="shared" si="19"/>
        <v>895.48062123968089</v>
      </c>
    </row>
    <row r="127" spans="1:7" x14ac:dyDescent="0.15">
      <c r="A127" s="23" t="s">
        <v>175</v>
      </c>
      <c r="B127" s="23" t="s">
        <v>174</v>
      </c>
      <c r="C127" s="26">
        <f t="shared" si="15"/>
        <v>1400.6000000000001</v>
      </c>
      <c r="D127" s="23">
        <f t="shared" si="16"/>
        <v>10000</v>
      </c>
      <c r="E127" s="26">
        <f t="shared" si="17"/>
        <v>11400.6</v>
      </c>
      <c r="F127" s="27">
        <f t="shared" si="18"/>
        <v>0.8771468168342017</v>
      </c>
      <c r="G127" s="24">
        <f t="shared" si="19"/>
        <v>898.19834043822254</v>
      </c>
    </row>
    <row r="128" spans="1:7" x14ac:dyDescent="0.15">
      <c r="A128" s="23" t="s">
        <v>173</v>
      </c>
      <c r="B128" s="23" t="s">
        <v>172</v>
      </c>
      <c r="C128" s="26">
        <f t="shared" si="15"/>
        <v>1366.9</v>
      </c>
      <c r="D128" s="23">
        <f t="shared" si="16"/>
        <v>10000</v>
      </c>
      <c r="E128" s="26">
        <f t="shared" si="17"/>
        <v>11366.9</v>
      </c>
      <c r="F128" s="27">
        <f t="shared" si="18"/>
        <v>0.87974733656493853</v>
      </c>
      <c r="G128" s="24">
        <f t="shared" si="19"/>
        <v>900.86127264249706</v>
      </c>
    </row>
    <row r="129" spans="1:7" x14ac:dyDescent="0.15">
      <c r="A129" s="23" t="s">
        <v>171</v>
      </c>
      <c r="B129" s="23" t="s">
        <v>170</v>
      </c>
      <c r="C129" s="26">
        <f t="shared" si="15"/>
        <v>1333.7</v>
      </c>
      <c r="D129" s="23">
        <f t="shared" si="16"/>
        <v>10000</v>
      </c>
      <c r="E129" s="26">
        <f t="shared" si="17"/>
        <v>11333.7</v>
      </c>
      <c r="F129" s="27">
        <f t="shared" si="18"/>
        <v>0.88232439538720797</v>
      </c>
      <c r="G129" s="24">
        <f t="shared" si="19"/>
        <v>903.50018087650096</v>
      </c>
    </row>
    <row r="130" spans="1:7" x14ac:dyDescent="0.15">
      <c r="A130" s="23" t="s">
        <v>169</v>
      </c>
      <c r="B130" s="23" t="s">
        <v>168</v>
      </c>
      <c r="C130" s="26">
        <f t="shared" ref="C130:C151" si="20">B130*1000</f>
        <v>1300.8999999999999</v>
      </c>
      <c r="D130" s="23">
        <f t="shared" ref="D130:D151" si="21">D129</f>
        <v>10000</v>
      </c>
      <c r="E130" s="26">
        <f t="shared" ref="E130:E151" si="22">C130+D130</f>
        <v>11300.9</v>
      </c>
      <c r="F130" s="27">
        <f t="shared" ref="F130:F151" si="23">D130/E130</f>
        <v>0.88488527462414501</v>
      </c>
      <c r="G130" s="24">
        <f t="shared" ref="G130:G151" si="24">F130*G$1</f>
        <v>906.12252121512449</v>
      </c>
    </row>
    <row r="131" spans="1:7" x14ac:dyDescent="0.15">
      <c r="A131" s="23" t="s">
        <v>167</v>
      </c>
      <c r="B131" s="23" t="s">
        <v>166</v>
      </c>
      <c r="C131" s="26">
        <f t="shared" si="20"/>
        <v>1268.3999999999999</v>
      </c>
      <c r="D131" s="23">
        <f t="shared" si="21"/>
        <v>10000</v>
      </c>
      <c r="E131" s="26">
        <f t="shared" si="22"/>
        <v>11268.4</v>
      </c>
      <c r="F131" s="27">
        <f t="shared" si="23"/>
        <v>0.88743743566078592</v>
      </c>
      <c r="G131" s="24">
        <f t="shared" si="24"/>
        <v>908.73593411664478</v>
      </c>
    </row>
    <row r="132" spans="1:7" x14ac:dyDescent="0.15">
      <c r="A132" s="23" t="s">
        <v>165</v>
      </c>
      <c r="B132" s="23" t="s">
        <v>164</v>
      </c>
      <c r="C132" s="26">
        <f t="shared" si="20"/>
        <v>1236</v>
      </c>
      <c r="D132" s="23">
        <f t="shared" si="21"/>
        <v>10000</v>
      </c>
      <c r="E132" s="26">
        <f t="shared" si="22"/>
        <v>11236</v>
      </c>
      <c r="F132" s="27">
        <f t="shared" si="23"/>
        <v>0.88999644001423994</v>
      </c>
      <c r="G132" s="24">
        <f t="shared" si="24"/>
        <v>911.3563545745817</v>
      </c>
    </row>
    <row r="133" spans="1:7" x14ac:dyDescent="0.15">
      <c r="A133" s="23" t="s">
        <v>163</v>
      </c>
      <c r="B133" s="23" t="s">
        <v>162</v>
      </c>
      <c r="C133" s="26">
        <f t="shared" si="20"/>
        <v>1203.7</v>
      </c>
      <c r="D133" s="23">
        <f t="shared" si="21"/>
        <v>10000</v>
      </c>
      <c r="E133" s="26">
        <f t="shared" si="22"/>
        <v>11203.7</v>
      </c>
      <c r="F133" s="27">
        <f t="shared" si="23"/>
        <v>0.89256227853298453</v>
      </c>
      <c r="G133" s="24">
        <f t="shared" si="24"/>
        <v>913.98377321777616</v>
      </c>
    </row>
    <row r="134" spans="1:7" x14ac:dyDescent="0.15">
      <c r="A134" s="23" t="s">
        <v>161</v>
      </c>
      <c r="B134" s="23" t="s">
        <v>160</v>
      </c>
      <c r="C134" s="26">
        <f t="shared" si="20"/>
        <v>1171.4000000000001</v>
      </c>
      <c r="D134" s="23">
        <f t="shared" si="21"/>
        <v>10000</v>
      </c>
      <c r="E134" s="26">
        <f t="shared" si="22"/>
        <v>11171.4</v>
      </c>
      <c r="F134" s="27">
        <f t="shared" si="23"/>
        <v>0.89514295432980651</v>
      </c>
      <c r="G134" s="24">
        <f t="shared" si="24"/>
        <v>916.62638523372186</v>
      </c>
    </row>
    <row r="135" spans="1:7" x14ac:dyDescent="0.15">
      <c r="A135" s="23" t="s">
        <v>159</v>
      </c>
      <c r="B135" s="23" t="s">
        <v>158</v>
      </c>
      <c r="C135" s="26">
        <f t="shared" si="20"/>
        <v>1139</v>
      </c>
      <c r="D135" s="23">
        <f t="shared" si="21"/>
        <v>10000</v>
      </c>
      <c r="E135" s="26">
        <f t="shared" si="22"/>
        <v>11139</v>
      </c>
      <c r="F135" s="27">
        <f t="shared" si="23"/>
        <v>0.89774665589370684</v>
      </c>
      <c r="G135" s="24">
        <f t="shared" si="24"/>
        <v>919.2925756351558</v>
      </c>
    </row>
    <row r="136" spans="1:7" x14ac:dyDescent="0.15">
      <c r="A136" s="23" t="s">
        <v>157</v>
      </c>
      <c r="B136" s="23" t="s">
        <v>156</v>
      </c>
      <c r="C136" s="26">
        <f t="shared" si="20"/>
        <v>1106.7</v>
      </c>
      <c r="D136" s="23">
        <f t="shared" si="21"/>
        <v>10000</v>
      </c>
      <c r="E136" s="26">
        <f t="shared" si="22"/>
        <v>11106.7</v>
      </c>
      <c r="F136" s="27">
        <f t="shared" si="23"/>
        <v>0.90035744190443601</v>
      </c>
      <c r="G136" s="24">
        <f t="shared" si="24"/>
        <v>921.96602051014247</v>
      </c>
    </row>
    <row r="137" spans="1:7" x14ac:dyDescent="0.15">
      <c r="A137" s="23" t="s">
        <v>155</v>
      </c>
      <c r="B137" s="23" t="s">
        <v>154</v>
      </c>
      <c r="C137" s="26">
        <f t="shared" si="20"/>
        <v>1074.4000000000001</v>
      </c>
      <c r="D137" s="23">
        <f t="shared" si="21"/>
        <v>10000</v>
      </c>
      <c r="E137" s="26">
        <f t="shared" si="22"/>
        <v>11074.4</v>
      </c>
      <c r="F137" s="27">
        <f t="shared" si="23"/>
        <v>0.90298345734306151</v>
      </c>
      <c r="G137" s="24">
        <f t="shared" si="24"/>
        <v>924.65506031929499</v>
      </c>
    </row>
    <row r="138" spans="1:7" x14ac:dyDescent="0.15">
      <c r="A138" s="23" t="s">
        <v>153</v>
      </c>
      <c r="B138" s="23" t="s">
        <v>152</v>
      </c>
      <c r="C138" s="26">
        <f t="shared" si="20"/>
        <v>1042.2</v>
      </c>
      <c r="D138" s="23">
        <f t="shared" si="21"/>
        <v>10000</v>
      </c>
      <c r="E138" s="26">
        <f t="shared" si="22"/>
        <v>11042.2</v>
      </c>
      <c r="F138" s="27">
        <f t="shared" si="23"/>
        <v>0.90561663436633999</v>
      </c>
      <c r="G138" s="24">
        <f t="shared" si="24"/>
        <v>927.35143359113215</v>
      </c>
    </row>
    <row r="139" spans="1:7" x14ac:dyDescent="0.15">
      <c r="A139" s="23" t="s">
        <v>151</v>
      </c>
      <c r="B139" s="23" t="s">
        <v>150</v>
      </c>
      <c r="C139" s="26">
        <f t="shared" si="20"/>
        <v>1010.4</v>
      </c>
      <c r="D139" s="23">
        <f t="shared" si="21"/>
        <v>10000</v>
      </c>
      <c r="E139" s="26">
        <f t="shared" si="22"/>
        <v>11010.4</v>
      </c>
      <c r="F139" s="27">
        <f t="shared" si="23"/>
        <v>0.90823221681319488</v>
      </c>
      <c r="G139" s="24">
        <f t="shared" si="24"/>
        <v>930.02979001671156</v>
      </c>
    </row>
    <row r="140" spans="1:7" x14ac:dyDescent="0.15">
      <c r="A140" s="23" t="s">
        <v>149</v>
      </c>
      <c r="B140" s="23" t="s">
        <v>148</v>
      </c>
      <c r="C140" s="26">
        <f t="shared" si="20"/>
        <v>978.9</v>
      </c>
      <c r="D140" s="23">
        <f t="shared" si="21"/>
        <v>10000</v>
      </c>
      <c r="E140" s="26">
        <f t="shared" si="22"/>
        <v>10978.9</v>
      </c>
      <c r="F140" s="27">
        <f t="shared" si="23"/>
        <v>0.91083806210093909</v>
      </c>
      <c r="G140" s="24">
        <f t="shared" si="24"/>
        <v>932.69817559136163</v>
      </c>
    </row>
    <row r="141" spans="1:7" x14ac:dyDescent="0.15">
      <c r="A141" s="23" t="s">
        <v>147</v>
      </c>
      <c r="B141" s="23" t="s">
        <v>146</v>
      </c>
      <c r="C141" s="26">
        <f t="shared" si="20"/>
        <v>948.1</v>
      </c>
      <c r="D141" s="23">
        <f t="shared" si="21"/>
        <v>10000</v>
      </c>
      <c r="E141" s="26">
        <f t="shared" si="22"/>
        <v>10948.1</v>
      </c>
      <c r="F141" s="27">
        <f t="shared" si="23"/>
        <v>0.91340049871667228</v>
      </c>
      <c r="G141" s="24">
        <f t="shared" si="24"/>
        <v>935.32211068587242</v>
      </c>
    </row>
    <row r="142" spans="1:7" x14ac:dyDescent="0.15">
      <c r="A142" s="23" t="s">
        <v>145</v>
      </c>
      <c r="B142" s="23" t="s">
        <v>144</v>
      </c>
      <c r="C142" s="26">
        <f t="shared" si="20"/>
        <v>918</v>
      </c>
      <c r="D142" s="23">
        <f t="shared" si="21"/>
        <v>10000</v>
      </c>
      <c r="E142" s="26">
        <f t="shared" si="22"/>
        <v>10918</v>
      </c>
      <c r="F142" s="27">
        <f t="shared" si="23"/>
        <v>0.9159186664224217</v>
      </c>
      <c r="G142" s="24">
        <f t="shared" si="24"/>
        <v>937.90071441655982</v>
      </c>
    </row>
    <row r="143" spans="1:7" x14ac:dyDescent="0.15">
      <c r="A143" s="23" t="s">
        <v>143</v>
      </c>
      <c r="B143" s="23" t="s">
        <v>142</v>
      </c>
      <c r="C143" s="26">
        <f t="shared" si="20"/>
        <v>888.9</v>
      </c>
      <c r="D143" s="23">
        <f t="shared" si="21"/>
        <v>10000</v>
      </c>
      <c r="E143" s="26">
        <f t="shared" si="22"/>
        <v>10888.9</v>
      </c>
      <c r="F143" s="27">
        <f t="shared" si="23"/>
        <v>0.91836640983019413</v>
      </c>
      <c r="G143" s="24">
        <f t="shared" si="24"/>
        <v>940.40720366611879</v>
      </c>
    </row>
    <row r="144" spans="1:7" x14ac:dyDescent="0.15">
      <c r="A144" s="23" t="s">
        <v>141</v>
      </c>
      <c r="B144" s="23" t="s">
        <v>140</v>
      </c>
      <c r="C144" s="26">
        <f t="shared" si="20"/>
        <v>834.6</v>
      </c>
      <c r="D144" s="23">
        <f t="shared" si="21"/>
        <v>10000</v>
      </c>
      <c r="E144" s="26">
        <f t="shared" si="22"/>
        <v>10834.6</v>
      </c>
      <c r="F144" s="27">
        <f t="shared" si="23"/>
        <v>0.92296900670075499</v>
      </c>
      <c r="G144" s="24">
        <f t="shared" si="24"/>
        <v>945.12026286157311</v>
      </c>
    </row>
    <row r="145" spans="1:7" x14ac:dyDescent="0.15">
      <c r="A145" s="23" t="s">
        <v>139</v>
      </c>
      <c r="B145" s="23" t="s">
        <v>138</v>
      </c>
      <c r="C145" s="26">
        <f t="shared" si="20"/>
        <v>809.9</v>
      </c>
      <c r="D145" s="23">
        <f t="shared" si="21"/>
        <v>10000</v>
      </c>
      <c r="E145" s="26">
        <f t="shared" si="22"/>
        <v>10809.9</v>
      </c>
      <c r="F145" s="27">
        <f t="shared" si="23"/>
        <v>0.92507793781626102</v>
      </c>
      <c r="G145" s="24">
        <f t="shared" si="24"/>
        <v>947.27980832385128</v>
      </c>
    </row>
    <row r="146" spans="1:7" x14ac:dyDescent="0.15">
      <c r="A146" s="23" t="s">
        <v>137</v>
      </c>
      <c r="B146" s="23" t="s">
        <v>136</v>
      </c>
      <c r="C146" s="26">
        <f t="shared" si="20"/>
        <v>787</v>
      </c>
      <c r="D146" s="23">
        <f t="shared" si="21"/>
        <v>10000</v>
      </c>
      <c r="E146" s="26">
        <f t="shared" si="22"/>
        <v>10787</v>
      </c>
      <c r="F146" s="27">
        <f t="shared" si="23"/>
        <v>0.92704180958561233</v>
      </c>
      <c r="G146" s="24">
        <f t="shared" si="24"/>
        <v>949.29081301566703</v>
      </c>
    </row>
    <row r="147" spans="1:7" x14ac:dyDescent="0.15">
      <c r="A147" s="23" t="s">
        <v>135</v>
      </c>
      <c r="B147" s="23" t="s">
        <v>134</v>
      </c>
      <c r="C147" s="26">
        <f t="shared" si="20"/>
        <v>766.5</v>
      </c>
      <c r="D147" s="23">
        <f t="shared" si="21"/>
        <v>10000</v>
      </c>
      <c r="E147" s="26">
        <f t="shared" si="22"/>
        <v>10766.5</v>
      </c>
      <c r="F147" s="27">
        <f t="shared" si="23"/>
        <v>0.92880694747596715</v>
      </c>
      <c r="G147" s="24">
        <f t="shared" si="24"/>
        <v>951.09831421539036</v>
      </c>
    </row>
    <row r="148" spans="1:7" x14ac:dyDescent="0.15">
      <c r="A148" s="23" t="s">
        <v>133</v>
      </c>
      <c r="B148" s="23" t="s">
        <v>132</v>
      </c>
      <c r="C148" s="26">
        <f t="shared" si="20"/>
        <v>748.5</v>
      </c>
      <c r="D148" s="23">
        <f t="shared" si="21"/>
        <v>10000</v>
      </c>
      <c r="E148" s="26">
        <f t="shared" si="22"/>
        <v>10748.5</v>
      </c>
      <c r="F148" s="27">
        <f t="shared" si="23"/>
        <v>0.93036237614550865</v>
      </c>
      <c r="G148" s="24">
        <f t="shared" si="24"/>
        <v>952.69107317300086</v>
      </c>
    </row>
    <row r="149" spans="1:7" x14ac:dyDescent="0.15">
      <c r="A149" s="23" t="s">
        <v>131</v>
      </c>
      <c r="B149" s="23" t="s">
        <v>130</v>
      </c>
      <c r="C149" s="26">
        <f t="shared" si="20"/>
        <v>733.40000000000009</v>
      </c>
      <c r="D149" s="23">
        <f t="shared" si="21"/>
        <v>10000</v>
      </c>
      <c r="E149" s="26">
        <f t="shared" si="22"/>
        <v>10733.4</v>
      </c>
      <c r="F149" s="27">
        <f t="shared" si="23"/>
        <v>0.93167123185570277</v>
      </c>
      <c r="G149" s="24">
        <f t="shared" si="24"/>
        <v>954.03134142023964</v>
      </c>
    </row>
    <row r="150" spans="1:7" x14ac:dyDescent="0.15">
      <c r="A150" s="23" t="s">
        <v>129</v>
      </c>
      <c r="B150" s="23" t="s">
        <v>128</v>
      </c>
      <c r="C150" s="26">
        <f t="shared" si="20"/>
        <v>721.40000000000009</v>
      </c>
      <c r="D150" s="23">
        <f t="shared" si="21"/>
        <v>10000</v>
      </c>
      <c r="E150" s="26">
        <f t="shared" si="22"/>
        <v>10721.4</v>
      </c>
      <c r="F150" s="27">
        <f t="shared" si="23"/>
        <v>0.93271401122987674</v>
      </c>
      <c r="G150" s="24">
        <f t="shared" si="24"/>
        <v>955.09914749939378</v>
      </c>
    </row>
    <row r="151" spans="1:7" x14ac:dyDescent="0.15">
      <c r="A151" s="23" t="s">
        <v>127</v>
      </c>
      <c r="B151" s="23" t="s">
        <v>126</v>
      </c>
      <c r="C151" s="26">
        <f t="shared" si="20"/>
        <v>713</v>
      </c>
      <c r="D151" s="23">
        <f t="shared" si="21"/>
        <v>10000</v>
      </c>
      <c r="E151" s="26">
        <f t="shared" si="22"/>
        <v>10713</v>
      </c>
      <c r="F151" s="27">
        <f t="shared" si="23"/>
        <v>0.93344534677494628</v>
      </c>
      <c r="G151" s="24">
        <f t="shared" si="24"/>
        <v>955.84803509754499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一网</vt:lpstr>
      <vt:lpstr>LL</vt:lpstr>
      <vt:lpstr>10K 3950</vt:lpstr>
      <vt:lpstr>10K 3435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2017-11-19T08:24:32Z</dcterms:modified>
</cp:coreProperties>
</file>