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Figures/"/>
    </mc:Choice>
  </mc:AlternateContent>
  <xr:revisionPtr revIDLastSave="0" documentId="13_ncr:9_{202F4A48-E24F-1440-B7F5-2FEA446DEFFA}" xr6:coauthVersionLast="45" xr6:coauthVersionMax="45" xr10:uidLastSave="{00000000-0000-0000-0000-000000000000}"/>
  <bookViews>
    <workbookView xWindow="4640" yWindow="460" windowWidth="24160" windowHeight="16300" xr2:uid="{A4149AAE-36FF-8D4D-9AF5-038401B5F3A1}"/>
  </bookViews>
  <sheets>
    <sheet name="first_picks_f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B14" i="1"/>
  <c r="B15" i="1"/>
  <c r="B16" i="1"/>
  <c r="B13" i="1"/>
  <c r="T3" i="1"/>
  <c r="T4" i="1"/>
  <c r="T5" i="1"/>
  <c r="T2" i="1"/>
</calcChain>
</file>

<file path=xl/sharedStrings.xml><?xml version="1.0" encoding="utf-8"?>
<sst xmlns="http://schemas.openxmlformats.org/spreadsheetml/2006/main" count="22" uniqueCount="21">
  <si>
    <t>TF Q3 H5</t>
  </si>
  <si>
    <t>FC Q4 H6</t>
  </si>
  <si>
    <t>TF Q4 H5</t>
  </si>
  <si>
    <t>TF Q3 H2</t>
  </si>
  <si>
    <t>TF Q3 H3</t>
  </si>
  <si>
    <t>TF Q3 H4</t>
  </si>
  <si>
    <t>TF Q3 H6</t>
  </si>
  <si>
    <t>TF Q3 H7</t>
  </si>
  <si>
    <t>TF Q3 H8</t>
  </si>
  <si>
    <t>TF Q4 H1</t>
  </si>
  <si>
    <t>TF Q4 H2</t>
  </si>
  <si>
    <t>TF Q4 H3</t>
  </si>
  <si>
    <t>TF Q4 H6</t>
  </si>
  <si>
    <t>FC Q4 H4</t>
  </si>
  <si>
    <t>FC Q4 H5</t>
  </si>
  <si>
    <t>FC Q4 H7</t>
  </si>
  <si>
    <t>FC Q4 H8</t>
  </si>
  <si>
    <t>AVG</t>
  </si>
  <si>
    <t>m</t>
  </si>
  <si>
    <t>b</t>
  </si>
  <si>
    <t>Best Fit Line Calculated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</si>
</sst>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C09"/>
      <color rgb="FFFF23F9"/>
      <color rgb="FFA81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FALL: Speed of Seismic Wave</a:t>
            </a:r>
            <a:r>
              <a:rPr lang="en-US" sz="3600" baseline="0"/>
              <a:t> at a Distance from Start </a:t>
            </a:r>
            <a:endParaRPr lang="en-US" sz="3600"/>
          </a:p>
        </c:rich>
      </c:tx>
      <c:layout>
        <c:manualLayout>
          <c:xMode val="edge"/>
          <c:yMode val="edge"/>
          <c:x val="0.13182603097793702"/>
          <c:y val="9.552082542027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first_picks_fall!$B$1</c:f>
              <c:strCache>
                <c:ptCount val="1"/>
                <c:pt idx="0">
                  <c:v>TF Q3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first_picks_fall!$B$2:$B$7</c:f>
              <c:numCache>
                <c:formatCode>General</c:formatCode>
                <c:ptCount val="6"/>
                <c:pt idx="0">
                  <c:v>701.29851428566883</c:v>
                </c:pt>
                <c:pt idx="1">
                  <c:v>816.20292623942146</c:v>
                </c:pt>
                <c:pt idx="2">
                  <c:v>738.10805904866595</c:v>
                </c:pt>
                <c:pt idx="3">
                  <c:v>718.20716292135228</c:v>
                </c:pt>
                <c:pt idx="4">
                  <c:v>287.72000000000003</c:v>
                </c:pt>
                <c:pt idx="5">
                  <c:v>288.14999999999998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C3-9B4D-A70E-A870F9936A22}"/>
            </c:ext>
          </c:extLst>
        </c:ser>
        <c:ser>
          <c:idx val="1"/>
          <c:order val="1"/>
          <c:tx>
            <c:strRef>
              <c:f>first_picks_fall!$C$1</c:f>
              <c:strCache>
                <c:ptCount val="1"/>
                <c:pt idx="0">
                  <c:v>FC Q4 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first_picks_fall!$C$2:$C$7</c:f>
              <c:numCache>
                <c:formatCode>General</c:formatCode>
                <c:ptCount val="6"/>
                <c:pt idx="0">
                  <c:v>584.41542857142622</c:v>
                </c:pt>
                <c:pt idx="1">
                  <c:v>716.5603184713375</c:v>
                </c:pt>
                <c:pt idx="2">
                  <c:v>791.32452520515028</c:v>
                </c:pt>
                <c:pt idx="3">
                  <c:v>714.44428920712733</c:v>
                </c:pt>
                <c:pt idx="4">
                  <c:v>283.73</c:v>
                </c:pt>
                <c:pt idx="5">
                  <c:v>282.01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3-9B4D-A70E-A870F9936A22}"/>
            </c:ext>
          </c:extLst>
        </c:ser>
        <c:ser>
          <c:idx val="2"/>
          <c:order val="2"/>
          <c:tx>
            <c:strRef>
              <c:f>first_picks_fall!$D$1</c:f>
              <c:strCache>
                <c:ptCount val="1"/>
                <c:pt idx="0">
                  <c:v>TF Q4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first_picks_fall!$D$2:$D$7</c:f>
              <c:numCache>
                <c:formatCode>General</c:formatCode>
                <c:ptCount val="6"/>
                <c:pt idx="0">
                  <c:v>882.92978400000004</c:v>
                </c:pt>
                <c:pt idx="1">
                  <c:v>698.03497400000003</c:v>
                </c:pt>
                <c:pt idx="2">
                  <c:v>688.77532699999995</c:v>
                </c:pt>
                <c:pt idx="3">
                  <c:v>768.967669</c:v>
                </c:pt>
                <c:pt idx="4">
                  <c:v>290.32</c:v>
                </c:pt>
                <c:pt idx="5">
                  <c:v>290.94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3-9B4D-A70E-A870F9936A22}"/>
            </c:ext>
          </c:extLst>
        </c:ser>
        <c:ser>
          <c:idx val="3"/>
          <c:order val="3"/>
          <c:tx>
            <c:strRef>
              <c:f>first_picks_fall!$E$1</c:f>
              <c:strCache>
                <c:ptCount val="1"/>
                <c:pt idx="0">
                  <c:v>TF Q3 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first_picks_fall!$E$2:$E$7</c:f>
              <c:numCache>
                <c:formatCode>General</c:formatCode>
                <c:ptCount val="6"/>
                <c:pt idx="0">
                  <c:v>578.90207547168916</c:v>
                </c:pt>
                <c:pt idx="1">
                  <c:v>754.10548542062395</c:v>
                </c:pt>
                <c:pt idx="2">
                  <c:v>1491.7123093922867</c:v>
                </c:pt>
                <c:pt idx="3">
                  <c:v>734.98167445202989</c:v>
                </c:pt>
                <c:pt idx="4">
                  <c:v>206.7</c:v>
                </c:pt>
                <c:pt idx="5">
                  <c:v>214.31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C3-9B4D-A70E-A870F9936A22}"/>
            </c:ext>
          </c:extLst>
        </c:ser>
        <c:ser>
          <c:idx val="4"/>
          <c:order val="4"/>
          <c:tx>
            <c:strRef>
              <c:f>first_picks_fall!$F$1</c:f>
              <c:strCache>
                <c:ptCount val="1"/>
                <c:pt idx="0">
                  <c:v>TF Q3 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3175">
                <a:solidFill>
                  <a:schemeClr val="accent5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first_picks_fall!$F$2:$F$7</c:f>
              <c:numCache>
                <c:formatCode>General</c:formatCode>
                <c:ptCount val="6"/>
                <c:pt idx="0">
                  <c:v>1831.7498507460698</c:v>
                </c:pt>
                <c:pt idx="1">
                  <c:v>1366.3963967610557</c:v>
                </c:pt>
                <c:pt idx="2">
                  <c:v>742.98274078150212</c:v>
                </c:pt>
                <c:pt idx="3">
                  <c:v>774.49981067776787</c:v>
                </c:pt>
                <c:pt idx="4">
                  <c:v>88.61</c:v>
                </c:pt>
                <c:pt idx="5">
                  <c:v>289.14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C3-9B4D-A70E-A870F9936A22}"/>
            </c:ext>
          </c:extLst>
        </c:ser>
        <c:ser>
          <c:idx val="5"/>
          <c:order val="5"/>
          <c:tx>
            <c:strRef>
              <c:f>first_picks_fall!$G$1</c:f>
              <c:strCache>
                <c:ptCount val="1"/>
                <c:pt idx="0">
                  <c:v>TF Q3 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first_picks_fall!$G$2:$G$7</c:f>
              <c:numCache>
                <c:formatCode>General</c:formatCode>
                <c:ptCount val="6"/>
                <c:pt idx="0">
                  <c:v>509.24165975097804</c:v>
                </c:pt>
                <c:pt idx="1">
                  <c:v>747.50810631227</c:v>
                </c:pt>
                <c:pt idx="2">
                  <c:v>778.9957530294206</c:v>
                </c:pt>
                <c:pt idx="3">
                  <c:v>710.22708333332753</c:v>
                </c:pt>
                <c:pt idx="4">
                  <c:v>274.05</c:v>
                </c:pt>
                <c:pt idx="5">
                  <c:v>289.38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C3-9B4D-A70E-A870F9936A22}"/>
            </c:ext>
          </c:extLst>
        </c:ser>
        <c:ser>
          <c:idx val="6"/>
          <c:order val="6"/>
          <c:tx>
            <c:strRef>
              <c:f>first_picks_fall!$H$1</c:f>
              <c:strCache>
                <c:ptCount val="1"/>
                <c:pt idx="0">
                  <c:v>TF Q3 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first_picks_fall!$H$2:$H$7</c:f>
              <c:numCache>
                <c:formatCode>General</c:formatCode>
                <c:ptCount val="6"/>
                <c:pt idx="0">
                  <c:v>128.51019895288175</c:v>
                </c:pt>
                <c:pt idx="1">
                  <c:v>706.80609424084946</c:v>
                </c:pt>
                <c:pt idx="2">
                  <c:v>710.52612631579007</c:v>
                </c:pt>
                <c:pt idx="3">
                  <c:v>736.83501440922385</c:v>
                </c:pt>
                <c:pt idx="4">
                  <c:v>291.26</c:v>
                </c:pt>
                <c:pt idx="5">
                  <c:v>284.08999999999997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C3-9B4D-A70E-A870F9936A22}"/>
            </c:ext>
          </c:extLst>
        </c:ser>
        <c:ser>
          <c:idx val="7"/>
          <c:order val="7"/>
          <c:tx>
            <c:strRef>
              <c:f>first_picks_fall!$I$1</c:f>
              <c:strCache>
                <c:ptCount val="1"/>
                <c:pt idx="0">
                  <c:v>TF Q3 H7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first_picks_fall!$I$2:$I$7</c:f>
              <c:numCache>
                <c:formatCode>General</c:formatCode>
                <c:ptCount val="6"/>
                <c:pt idx="0">
                  <c:v>659.82387096774846</c:v>
                </c:pt>
                <c:pt idx="1">
                  <c:v>657.25396299902798</c:v>
                </c:pt>
                <c:pt idx="2">
                  <c:v>669.31067922657496</c:v>
                </c:pt>
                <c:pt idx="3">
                  <c:v>814.27308917197615</c:v>
                </c:pt>
                <c:pt idx="4">
                  <c:v>278.45999999999998</c:v>
                </c:pt>
                <c:pt idx="5">
                  <c:v>203.43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C3-9B4D-A70E-A870F9936A22}"/>
            </c:ext>
          </c:extLst>
        </c:ser>
        <c:ser>
          <c:idx val="8"/>
          <c:order val="8"/>
          <c:tx>
            <c:strRef>
              <c:f>first_picks_fall!$J$1</c:f>
              <c:strCache>
                <c:ptCount val="1"/>
                <c:pt idx="0">
                  <c:v>TF Q3 H8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first_picks_fall!$J$2:$J$7</c:f>
              <c:numCache>
                <c:formatCode>General</c:formatCode>
                <c:ptCount val="6"/>
                <c:pt idx="0">
                  <c:v>101.93292358803801</c:v>
                </c:pt>
                <c:pt idx="1">
                  <c:v>372.92807734805848</c:v>
                </c:pt>
                <c:pt idx="2">
                  <c:v>778.09777521613853</c:v>
                </c:pt>
                <c:pt idx="3">
                  <c:v>1178.9360230547554</c:v>
                </c:pt>
                <c:pt idx="4">
                  <c:v>287.23</c:v>
                </c:pt>
                <c:pt idx="5">
                  <c:v>289.38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C3-9B4D-A70E-A870F9936A22}"/>
            </c:ext>
          </c:extLst>
        </c:ser>
        <c:ser>
          <c:idx val="9"/>
          <c:order val="9"/>
          <c:tx>
            <c:strRef>
              <c:f>first_picks_fall!$K$1</c:f>
              <c:strCache>
                <c:ptCount val="1"/>
                <c:pt idx="0">
                  <c:v>TF Q4 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first_picks_fall!$K$2:$K$7</c:f>
              <c:numCache>
                <c:formatCode>General</c:formatCode>
                <c:ptCount val="6"/>
                <c:pt idx="0">
                  <c:v>587.21167464111943</c:v>
                </c:pt>
                <c:pt idx="1">
                  <c:v>628.4914525139593</c:v>
                </c:pt>
                <c:pt idx="2">
                  <c:v>715.04218220338794</c:v>
                </c:pt>
                <c:pt idx="3">
                  <c:v>720.99189284455326</c:v>
                </c:pt>
                <c:pt idx="4">
                  <c:v>287.77999999999997</c:v>
                </c:pt>
                <c:pt idx="5">
                  <c:v>150.61000000000001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C3-9B4D-A70E-A870F9936A22}"/>
            </c:ext>
          </c:extLst>
        </c:ser>
        <c:ser>
          <c:idx val="10"/>
          <c:order val="10"/>
          <c:tx>
            <c:strRef>
              <c:f>first_picks_fall!$L$1</c:f>
              <c:strCache>
                <c:ptCount val="1"/>
                <c:pt idx="0">
                  <c:v>TF Q4 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first_picks_fall!$L$2:$L$7</c:f>
              <c:numCache>
                <c:formatCode>General</c:formatCode>
                <c:ptCount val="6"/>
                <c:pt idx="0">
                  <c:v>622.98091370559769</c:v>
                </c:pt>
                <c:pt idx="1">
                  <c:v>572.51893129770895</c:v>
                </c:pt>
                <c:pt idx="2">
                  <c:v>805.96993432835791</c:v>
                </c:pt>
                <c:pt idx="3">
                  <c:v>448.95829675153658</c:v>
                </c:pt>
                <c:pt idx="5">
                  <c:v>283.07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C3-9B4D-A70E-A870F9936A22}"/>
            </c:ext>
          </c:extLst>
        </c:ser>
        <c:ser>
          <c:idx val="11"/>
          <c:order val="11"/>
          <c:tx>
            <c:strRef>
              <c:f>first_picks_fall!$M$1</c:f>
              <c:strCache>
                <c:ptCount val="1"/>
                <c:pt idx="0">
                  <c:v>TF Q4 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first_picks_fall!$M$2:$M$7</c:f>
              <c:numCache>
                <c:formatCode>General</c:formatCode>
                <c:ptCount val="6"/>
                <c:pt idx="0">
                  <c:v>565.5633179723535</c:v>
                </c:pt>
                <c:pt idx="1">
                  <c:v>666.99586956521705</c:v>
                </c:pt>
                <c:pt idx="2">
                  <c:v>749.58336479732816</c:v>
                </c:pt>
                <c:pt idx="3">
                  <c:v>760.391821561337</c:v>
                </c:pt>
                <c:pt idx="4">
                  <c:v>288.58</c:v>
                </c:pt>
                <c:pt idx="5">
                  <c:v>240.89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C3-9B4D-A70E-A870F9936A22}"/>
            </c:ext>
          </c:extLst>
        </c:ser>
        <c:ser>
          <c:idx val="12"/>
          <c:order val="12"/>
          <c:tx>
            <c:strRef>
              <c:f>first_picks_fall!$N$1</c:f>
              <c:strCache>
                <c:ptCount val="1"/>
                <c:pt idx="0">
                  <c:v>TF Q4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first_picks_fall!$N$2:$N$7</c:f>
              <c:numCache>
                <c:formatCode>General</c:formatCode>
                <c:ptCount val="6"/>
                <c:pt idx="0">
                  <c:v>776.7546835444025</c:v>
                </c:pt>
                <c:pt idx="1">
                  <c:v>743.39187224671252</c:v>
                </c:pt>
                <c:pt idx="2">
                  <c:v>828.22063803681579</c:v>
                </c:pt>
                <c:pt idx="3">
                  <c:v>765.51422155689124</c:v>
                </c:pt>
                <c:pt idx="4">
                  <c:v>290.32</c:v>
                </c:pt>
                <c:pt idx="5">
                  <c:v>290.94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C3-9B4D-A70E-A870F9936A22}"/>
            </c:ext>
          </c:extLst>
        </c:ser>
        <c:ser>
          <c:idx val="13"/>
          <c:order val="13"/>
          <c:tx>
            <c:strRef>
              <c:f>first_picks_fall!$O$1</c:f>
              <c:strCache>
                <c:ptCount val="1"/>
                <c:pt idx="0">
                  <c:v>TF Q4 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7C3-9B4D-A70E-A870F9936A2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7C3-9B4D-A70E-A870F9936A2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7C3-9B4D-A70E-A870F9936A2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7C3-9B4D-A70E-A870F9936A2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7C3-9B4D-A70E-A870F9936A22}"/>
                </c:ext>
              </c:extLst>
            </c:dLbl>
            <c:dLbl>
              <c:idx val="5"/>
              <c:layout>
                <c:manualLayout>
                  <c:x val="-2.9211509400421571E-2"/>
                  <c:y val="-6.0729403568683164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F92A587D-BAEA-6442-8AAA-FCFDB7F54C7C}" type="YVALUE">
                      <a:rPr lang="en-US" baseline="0"/>
                      <a:pPr/>
                      <a:t>[Y VALUE]</a:t>
                    </a:fld>
                    <a:r>
                      <a:rPr lang="en-US" baseline="0"/>
                      <a:t> MPH</a:t>
                    </a:r>
                    <a:r>
                      <a:rPr lang="en-US" sz="2000" baseline="0"/>
                      <a:t>, </a:t>
                    </a:r>
                    <a:r>
                      <a:rPr lang="en-US" sz="2000" b="0" i="0" u="none" strike="noStrike" baseline="0">
                        <a:effectLst/>
                      </a:rPr>
                      <a:t>Brittany Force</a:t>
                    </a:r>
                    <a:r>
                      <a:rPr lang="en-US" sz="2000" b="0" i="0" u="none" strike="noStrike" baseline="0"/>
                      <a:t> </a:t>
                    </a:r>
                    <a:r>
                      <a:rPr lang="en-US" sz="2000" baseline="0"/>
                      <a:t> 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77C3-9B4D-A70E-A870F9936A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first_picks_fall!$O$2:$O$7</c:f>
              <c:numCache>
                <c:formatCode>General</c:formatCode>
                <c:ptCount val="6"/>
                <c:pt idx="0">
                  <c:v>689.47887640447743</c:v>
                </c:pt>
                <c:pt idx="1">
                  <c:v>693.73054470710235</c:v>
                </c:pt>
                <c:pt idx="2">
                  <c:v>795.52129640542341</c:v>
                </c:pt>
                <c:pt idx="3">
                  <c:v>771.86943396226468</c:v>
                </c:pt>
                <c:pt idx="4">
                  <c:v>289.32</c:v>
                </c:pt>
                <c:pt idx="5">
                  <c:v>291.13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C3-9B4D-A70E-A870F9936A22}"/>
            </c:ext>
          </c:extLst>
        </c:ser>
        <c:ser>
          <c:idx val="14"/>
          <c:order val="14"/>
          <c:tx>
            <c:strRef>
              <c:f>first_picks_fall!$P$1</c:f>
              <c:strCache>
                <c:ptCount val="1"/>
                <c:pt idx="0">
                  <c:v>FC Q4 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first_picks_fall!$P$2:$P$7</c:f>
              <c:numCache>
                <c:formatCode>General</c:formatCode>
                <c:ptCount val="6"/>
                <c:pt idx="0">
                  <c:v>1005.9609836065583</c:v>
                </c:pt>
                <c:pt idx="1">
                  <c:v>700.93439252336123</c:v>
                </c:pt>
                <c:pt idx="2">
                  <c:v>723.47247588424455</c:v>
                </c:pt>
                <c:pt idx="3">
                  <c:v>437.34316869788302</c:v>
                </c:pt>
                <c:pt idx="4">
                  <c:v>210.73</c:v>
                </c:pt>
                <c:pt idx="5">
                  <c:v>276.29000000000002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C3-9B4D-A70E-A870F9936A22}"/>
            </c:ext>
          </c:extLst>
        </c:ser>
        <c:ser>
          <c:idx val="15"/>
          <c:order val="15"/>
          <c:tx>
            <c:strRef>
              <c:f>first_picks_fall!$Q$1</c:f>
              <c:strCache>
                <c:ptCount val="1"/>
                <c:pt idx="0">
                  <c:v>FC Q4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first_picks_fall!$Q$2:$Q$7</c:f>
              <c:numCache>
                <c:formatCode>General</c:formatCode>
                <c:ptCount val="6"/>
                <c:pt idx="0">
                  <c:v>909.0906666666682</c:v>
                </c:pt>
                <c:pt idx="1">
                  <c:v>740.94381997805078</c:v>
                </c:pt>
                <c:pt idx="2">
                  <c:v>836.94955982641068</c:v>
                </c:pt>
                <c:pt idx="3">
                  <c:v>296.95905923344958</c:v>
                </c:pt>
                <c:pt idx="4">
                  <c:v>246.71</c:v>
                </c:pt>
                <c:pt idx="5">
                  <c:v>284.51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C3-9B4D-A70E-A870F9936A22}"/>
            </c:ext>
          </c:extLst>
        </c:ser>
        <c:ser>
          <c:idx val="16"/>
          <c:order val="16"/>
          <c:tx>
            <c:strRef>
              <c:f>first_picks_fall!$R$1</c:f>
              <c:strCache>
                <c:ptCount val="1"/>
                <c:pt idx="0">
                  <c:v>FC Q4 H7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first_picks_fall!$R$2:$R$7</c:f>
              <c:numCache>
                <c:formatCode>General</c:formatCode>
                <c:ptCount val="6"/>
                <c:pt idx="0">
                  <c:v>997.78243902446775</c:v>
                </c:pt>
                <c:pt idx="1">
                  <c:v>715.80044538705351</c:v>
                </c:pt>
                <c:pt idx="2">
                  <c:v>777.64956221197644</c:v>
                </c:pt>
                <c:pt idx="3">
                  <c:v>773.03628117913411</c:v>
                </c:pt>
                <c:pt idx="4">
                  <c:v>284.56</c:v>
                </c:pt>
                <c:pt idx="5">
                  <c:v>285.11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C3-9B4D-A70E-A870F9936A22}"/>
            </c:ext>
          </c:extLst>
        </c:ser>
        <c:ser>
          <c:idx val="17"/>
          <c:order val="17"/>
          <c:tx>
            <c:strRef>
              <c:f>first_picks_fall!$S$1</c:f>
              <c:strCache>
                <c:ptCount val="1"/>
                <c:pt idx="0">
                  <c:v>FC Q4 H8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first_picks_fall!$S$2:$S$7</c:f>
              <c:numCache>
                <c:formatCode>General</c:formatCode>
                <c:ptCount val="6"/>
                <c:pt idx="0">
                  <c:v>864.27633802815069</c:v>
                </c:pt>
                <c:pt idx="1">
                  <c:v>715.80044538706954</c:v>
                </c:pt>
                <c:pt idx="2">
                  <c:v>702.75879229568227</c:v>
                </c:pt>
                <c:pt idx="3">
                  <c:v>723.54227095861017</c:v>
                </c:pt>
                <c:pt idx="4">
                  <c:v>284.33</c:v>
                </c:pt>
                <c:pt idx="5">
                  <c:v>282.24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C3-9B4D-A70E-A870F9936A22}"/>
            </c:ext>
          </c:extLst>
        </c:ser>
        <c:ser>
          <c:idx val="18"/>
          <c:order val="18"/>
          <c:tx>
            <c:v>Line of Best Fit (deg = 1)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FF0000"/>
              </a:solidFill>
              <a:ln w="31750">
                <a:noFill/>
              </a:ln>
              <a:effectLst/>
            </c:spPr>
          </c:marker>
          <c:xVal>
            <c:numRef>
              <c:f>first_picks_fall!$A$13:$A$16</c:f>
              <c:numCache>
                <c:formatCode>General</c:formatCode>
                <c:ptCount val="4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</c:numCache>
            </c:numRef>
          </c:xVal>
          <c:yVal>
            <c:numRef>
              <c:f>first_picks_fall!$B$13:$B$16</c:f>
              <c:numCache>
                <c:formatCode>General</c:formatCode>
                <c:ptCount val="4"/>
                <c:pt idx="0">
                  <c:v>732.60820000000001</c:v>
                </c:pt>
                <c:pt idx="1">
                  <c:v>736.24509999999998</c:v>
                </c:pt>
                <c:pt idx="2">
                  <c:v>740.6902</c:v>
                </c:pt>
                <c:pt idx="3">
                  <c:v>745.27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C3-9B4D-A70E-A870F9936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770159"/>
        <c:axId val="684525887"/>
      </c:scatterChart>
      <c:valAx>
        <c:axId val="67977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Distance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25887"/>
        <c:crosses val="autoZero"/>
        <c:crossBetween val="midCat"/>
      </c:valAx>
      <c:valAx>
        <c:axId val="6845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Speed (MPH)</a:t>
                </a:r>
              </a:p>
              <a:p>
                <a:pPr>
                  <a:defRPr sz="2800"/>
                </a:pPr>
                <a:endParaRPr lang="en-US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70159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572562</xdr:colOff>
      <xdr:row>9</xdr:row>
      <xdr:rowOff>13884</xdr:rowOff>
    </xdr:from>
    <xdr:to>
      <xdr:col>21</xdr:col>
      <xdr:colOff>104666</xdr:colOff>
      <xdr:row>55</xdr:row>
      <xdr:rowOff>118140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196CFF-1105-0147-A826-652CD09B9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0198-BAE5-1D46-BA78-6F3D9A19ED03}">
  <dimension ref="A1:T17"/>
  <sheetViews>
    <sheetView tabSelected="1" topLeftCell="A10" zoomScale="107" zoomScaleNormal="50" workbookViewId="0">
      <selection activeCell="A18" sqref="A18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60</v>
      </c>
      <c r="B2">
        <v>701.29851428566883</v>
      </c>
      <c r="C2">
        <v>584.41542857142622</v>
      </c>
      <c r="D2" s="1">
        <v>882.92978400000004</v>
      </c>
      <c r="E2">
        <v>578.90207547168916</v>
      </c>
      <c r="F2">
        <v>1831.7498507460698</v>
      </c>
      <c r="G2">
        <v>509.24165975097804</v>
      </c>
      <c r="H2">
        <v>128.51019895288175</v>
      </c>
      <c r="I2">
        <v>659.82387096774846</v>
      </c>
      <c r="J2">
        <v>101.93292358803801</v>
      </c>
      <c r="K2">
        <v>587.21167464111943</v>
      </c>
      <c r="L2">
        <v>622.98091370559769</v>
      </c>
      <c r="M2">
        <v>565.5633179723535</v>
      </c>
      <c r="N2">
        <v>776.7546835444025</v>
      </c>
      <c r="O2">
        <v>689.47887640447743</v>
      </c>
      <c r="P2">
        <v>1005.9609836065583</v>
      </c>
      <c r="Q2">
        <v>909.0906666666682</v>
      </c>
      <c r="R2">
        <v>997.78243902446775</v>
      </c>
      <c r="S2">
        <v>864.27633802815069</v>
      </c>
      <c r="T2">
        <f>AVERAGE(B2:S2)</f>
        <v>722.10578888490522</v>
      </c>
    </row>
    <row r="3" spans="1:20" x14ac:dyDescent="0.2">
      <c r="A3">
        <v>330</v>
      </c>
      <c r="B3">
        <v>816.20292623942146</v>
      </c>
      <c r="C3">
        <v>716.5603184713375</v>
      </c>
      <c r="D3" s="1">
        <v>698.03497400000003</v>
      </c>
      <c r="E3">
        <v>754.10548542062395</v>
      </c>
      <c r="F3">
        <v>1366.3963967610557</v>
      </c>
      <c r="G3">
        <v>747.50810631227</v>
      </c>
      <c r="H3">
        <v>706.80609424084946</v>
      </c>
      <c r="I3">
        <v>657.25396299902798</v>
      </c>
      <c r="J3">
        <v>372.92807734805848</v>
      </c>
      <c r="K3">
        <v>628.4914525139593</v>
      </c>
      <c r="L3">
        <v>572.51893129770895</v>
      </c>
      <c r="M3">
        <v>666.99586956521705</v>
      </c>
      <c r="N3">
        <v>743.39187224671252</v>
      </c>
      <c r="O3">
        <v>693.73054470710235</v>
      </c>
      <c r="P3">
        <v>700.93439252336123</v>
      </c>
      <c r="Q3">
        <v>740.94381997805078</v>
      </c>
      <c r="R3">
        <v>715.80044538705351</v>
      </c>
      <c r="S3">
        <v>715.80044538706954</v>
      </c>
      <c r="T3">
        <f>AVERAGE(B3:S3)</f>
        <v>723.02245085549328</v>
      </c>
    </row>
    <row r="4" spans="1:20" x14ac:dyDescent="0.2">
      <c r="A4">
        <v>660</v>
      </c>
      <c r="B4">
        <v>738.10805904866595</v>
      </c>
      <c r="C4">
        <v>791.32452520515028</v>
      </c>
      <c r="D4" s="1">
        <v>688.77532699999995</v>
      </c>
      <c r="E4">
        <v>1491.7123093922867</v>
      </c>
      <c r="F4">
        <v>742.98274078150212</v>
      </c>
      <c r="G4">
        <v>778.9957530294206</v>
      </c>
      <c r="H4">
        <v>710.52612631579007</v>
      </c>
      <c r="I4">
        <v>669.31067922657496</v>
      </c>
      <c r="J4">
        <v>778.09777521613853</v>
      </c>
      <c r="K4">
        <v>715.04218220338794</v>
      </c>
      <c r="L4">
        <v>805.96993432835791</v>
      </c>
      <c r="M4">
        <v>749.58336479732816</v>
      </c>
      <c r="N4">
        <v>828.22063803681579</v>
      </c>
      <c r="O4">
        <v>795.52129640542341</v>
      </c>
      <c r="P4">
        <v>723.47247588424455</v>
      </c>
      <c r="Q4">
        <v>836.94955982641068</v>
      </c>
      <c r="R4">
        <v>777.64956221197644</v>
      </c>
      <c r="S4">
        <v>702.75879229568227</v>
      </c>
      <c r="T4">
        <f>AVERAGE(B4:S4)</f>
        <v>795.83339451139761</v>
      </c>
    </row>
    <row r="5" spans="1:20" x14ac:dyDescent="0.2">
      <c r="A5">
        <v>1000</v>
      </c>
      <c r="B5">
        <v>718.20716292135228</v>
      </c>
      <c r="C5">
        <v>714.44428920712733</v>
      </c>
      <c r="D5" s="1">
        <v>768.967669</v>
      </c>
      <c r="E5">
        <v>734.98167445202989</v>
      </c>
      <c r="F5">
        <v>774.49981067776787</v>
      </c>
      <c r="G5">
        <v>710.22708333332753</v>
      </c>
      <c r="H5">
        <v>736.83501440922385</v>
      </c>
      <c r="I5">
        <v>814.27308917197615</v>
      </c>
      <c r="J5">
        <v>1178.9360230547554</v>
      </c>
      <c r="K5">
        <v>720.99189284455326</v>
      </c>
      <c r="L5">
        <v>448.95829675153658</v>
      </c>
      <c r="M5">
        <v>760.391821561337</v>
      </c>
      <c r="N5">
        <v>765.51422155689124</v>
      </c>
      <c r="O5">
        <v>771.86943396226468</v>
      </c>
      <c r="P5">
        <v>437.34316869788302</v>
      </c>
      <c r="Q5">
        <v>296.95905923344958</v>
      </c>
      <c r="R5">
        <v>773.03628117913411</v>
      </c>
      <c r="S5">
        <v>723.54227095861017</v>
      </c>
      <c r="T5">
        <f>AVERAGE(B5:S5)</f>
        <v>713.8876812762901</v>
      </c>
    </row>
    <row r="6" spans="1:20" x14ac:dyDescent="0.2">
      <c r="A6">
        <v>660</v>
      </c>
      <c r="B6">
        <v>287.72000000000003</v>
      </c>
      <c r="C6">
        <v>283.73</v>
      </c>
      <c r="D6">
        <v>290.32</v>
      </c>
      <c r="E6">
        <v>206.7</v>
      </c>
      <c r="F6">
        <v>88.61</v>
      </c>
      <c r="G6">
        <v>274.05</v>
      </c>
      <c r="H6">
        <v>291.26</v>
      </c>
      <c r="I6">
        <v>278.45999999999998</v>
      </c>
      <c r="J6" s="1">
        <v>287.23</v>
      </c>
      <c r="K6">
        <v>287.77999999999997</v>
      </c>
      <c r="M6">
        <v>288.58</v>
      </c>
      <c r="N6">
        <v>290.32</v>
      </c>
      <c r="O6">
        <v>289.32</v>
      </c>
      <c r="P6">
        <v>210.73</v>
      </c>
      <c r="Q6">
        <v>246.71</v>
      </c>
      <c r="R6">
        <v>284.56</v>
      </c>
      <c r="S6">
        <v>284.33</v>
      </c>
    </row>
    <row r="7" spans="1:20" x14ac:dyDescent="0.2">
      <c r="A7">
        <v>660</v>
      </c>
      <c r="B7">
        <v>288.14999999999998</v>
      </c>
      <c r="C7">
        <v>282.01</v>
      </c>
      <c r="D7">
        <v>290.94</v>
      </c>
      <c r="E7">
        <v>214.31</v>
      </c>
      <c r="F7">
        <v>289.14</v>
      </c>
      <c r="G7">
        <v>289.38</v>
      </c>
      <c r="H7">
        <v>284.08999999999997</v>
      </c>
      <c r="I7">
        <v>203.43</v>
      </c>
      <c r="J7" s="1">
        <v>289.38</v>
      </c>
      <c r="K7">
        <v>150.61000000000001</v>
      </c>
      <c r="L7">
        <v>283.07</v>
      </c>
      <c r="M7">
        <v>240.89</v>
      </c>
      <c r="N7">
        <v>290.94</v>
      </c>
      <c r="O7">
        <v>291.13</v>
      </c>
      <c r="P7">
        <v>276.29000000000002</v>
      </c>
      <c r="Q7">
        <v>284.51</v>
      </c>
      <c r="R7">
        <v>285.11</v>
      </c>
      <c r="S7">
        <v>282.24</v>
      </c>
    </row>
    <row r="10" spans="1:20" ht="33" customHeight="1" x14ac:dyDescent="0.2">
      <c r="A10" s="2" t="s">
        <v>20</v>
      </c>
      <c r="B10" s="2"/>
    </row>
    <row r="11" spans="1:20" x14ac:dyDescent="0.2">
      <c r="A11">
        <v>1.3469999999999999E-2</v>
      </c>
      <c r="B11" t="s">
        <v>18</v>
      </c>
    </row>
    <row r="12" spans="1:20" x14ac:dyDescent="0.2">
      <c r="A12">
        <v>731.8</v>
      </c>
      <c r="B12" t="s">
        <v>19</v>
      </c>
    </row>
    <row r="13" spans="1:20" x14ac:dyDescent="0.2">
      <c r="A13">
        <v>60</v>
      </c>
      <c r="B13">
        <f>($A$11*A13) +$A$12</f>
        <v>732.60820000000001</v>
      </c>
    </row>
    <row r="14" spans="1:20" x14ac:dyDescent="0.2">
      <c r="A14">
        <v>330</v>
      </c>
      <c r="B14">
        <f>($A$11*A14) +$A$12</f>
        <v>736.24509999999998</v>
      </c>
    </row>
    <row r="15" spans="1:20" x14ac:dyDescent="0.2">
      <c r="A15">
        <v>660</v>
      </c>
      <c r="B15">
        <f>($A$11*A15) +$A$12</f>
        <v>740.6902</v>
      </c>
    </row>
    <row r="16" spans="1:20" x14ac:dyDescent="0.2">
      <c r="A16">
        <v>1000</v>
      </c>
      <c r="B16">
        <f>($A$11*A16) +$A$12</f>
        <v>745.27</v>
      </c>
    </row>
    <row r="17" spans="1:1" x14ac:dyDescent="0.2">
      <c r="A17">
        <f>AVERAGE(B13:B16)</f>
        <v>738.70337499999994</v>
      </c>
    </row>
  </sheetData>
  <mergeCells count="1">
    <mergeCell ref="A10:B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first_picks_fall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2020-04-17T21:38:00Z</dcterms:created>
  <dcterms:modified xsi:type="dcterms:W3CDTF">2020-04-20T12:54:10Z</dcterms:modified>
</cp:coreProperties>
</file>