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err\OneDrive\Documents\CDEMapping\cde-assetmap\data\"/>
    </mc:Choice>
  </mc:AlternateContent>
  <xr:revisionPtr revIDLastSave="0" documentId="13_ncr:1_{27C1AD07-2ADD-4301-AC44-1F96C26BA7EF}" xr6:coauthVersionLast="36" xr6:coauthVersionMax="36" xr10:uidLastSave="{00000000-0000-0000-0000-000000000000}"/>
  <bookViews>
    <workbookView xWindow="0" yWindow="0" windowWidth="19269" windowHeight="11031" tabRatio="307" xr2:uid="{1076EE51-83FA-486C-84CC-91EA13DAE43C}"/>
  </bookViews>
  <sheets>
    <sheet name="importme" sheetId="6" r:id="rId1"/>
    <sheet name="Final Match" sheetId="5" r:id="rId2"/>
    <sheet name="Sheet1" sheetId="1" r:id="rId3"/>
    <sheet name="NAs" sheetId="4" r:id="rId4"/>
    <sheet name="Non-Pub" sheetId="3" r:id="rId5"/>
    <sheet name="Sheet2" sheetId="2" r:id="rId6"/>
    <sheet name="Sheet3" sheetId="7" r:id="rId7"/>
  </sheets>
  <definedNames>
    <definedName name="_xlnm._FilterDatabase" localSheetId="1" hidden="1">'Final Match'!$A$1:$F$1699</definedName>
    <definedName name="_xlnm._FilterDatabase" localSheetId="0" hidden="1">importme!$A$1:$E$1699</definedName>
    <definedName name="_xlnm._FilterDatabase" localSheetId="2" hidden="1">Sheet1!$A$1:$K$1699</definedName>
    <definedName name="_xlnm._FilterDatabase" localSheetId="5" hidden="1">Sheet2!$E$1:$G$260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951" i="6" l="1"/>
  <c r="E617" i="6"/>
  <c r="E10" i="6"/>
  <c r="E1029" i="6"/>
  <c r="E982" i="6"/>
  <c r="E1696" i="6"/>
  <c r="E1625" i="6"/>
  <c r="E14" i="6"/>
  <c r="E513" i="6"/>
  <c r="E21" i="6"/>
  <c r="E280" i="6"/>
  <c r="E133" i="6"/>
  <c r="E616" i="6"/>
  <c r="E618" i="6"/>
  <c r="E1097" i="6"/>
  <c r="E1582" i="6"/>
  <c r="E611" i="6"/>
  <c r="E1305" i="6"/>
  <c r="E992" i="6"/>
  <c r="E1590" i="6"/>
  <c r="E52" i="6"/>
  <c r="E232" i="6"/>
  <c r="E245" i="6"/>
  <c r="E325" i="6"/>
  <c r="E331" i="6"/>
  <c r="E339" i="6"/>
  <c r="E447" i="6"/>
  <c r="E1509" i="6"/>
  <c r="E263" i="6"/>
  <c r="E1398" i="6"/>
  <c r="E742" i="6"/>
  <c r="E1299" i="6"/>
  <c r="E1288" i="6"/>
  <c r="E527" i="6"/>
  <c r="E716" i="6"/>
  <c r="E732" i="6"/>
  <c r="E741" i="6"/>
  <c r="E1381" i="6"/>
  <c r="E865" i="6"/>
  <c r="E872" i="6"/>
  <c r="E931" i="6"/>
  <c r="E968" i="6"/>
  <c r="E1527" i="6"/>
  <c r="E1044" i="6"/>
  <c r="E1048" i="6"/>
  <c r="E1362" i="6"/>
  <c r="E1092" i="6"/>
  <c r="E1095" i="6"/>
  <c r="E1102" i="6"/>
  <c r="E1101" i="6"/>
  <c r="E1162" i="6"/>
  <c r="E1227" i="6"/>
  <c r="E1379" i="6"/>
  <c r="E1530" i="6"/>
  <c r="E1449" i="6"/>
  <c r="E1451" i="6"/>
  <c r="E1452" i="6"/>
  <c r="E1483" i="6"/>
  <c r="E1543" i="6"/>
  <c r="E1538" i="6"/>
  <c r="E1649" i="6"/>
  <c r="E1655" i="6"/>
  <c r="E1684" i="6"/>
  <c r="E18" i="6"/>
  <c r="E874" i="6"/>
  <c r="E17" i="6"/>
  <c r="E36" i="6"/>
  <c r="E240" i="6"/>
  <c r="E431" i="6"/>
  <c r="E799" i="6"/>
  <c r="E801" i="6"/>
  <c r="E1019" i="6"/>
  <c r="E671" i="6"/>
  <c r="E1313" i="6"/>
  <c r="E110" i="6"/>
  <c r="E153" i="6"/>
  <c r="E160" i="6"/>
  <c r="E164" i="6"/>
  <c r="E439" i="6"/>
  <c r="E559" i="6"/>
  <c r="E689" i="6"/>
  <c r="E849" i="6"/>
  <c r="E963" i="6"/>
  <c r="E1084" i="6"/>
  <c r="E1098" i="6"/>
  <c r="E1134" i="6"/>
  <c r="E1127" i="6"/>
  <c r="E1232" i="6"/>
  <c r="E1233" i="6"/>
  <c r="E1274" i="6"/>
  <c r="E1289" i="6"/>
  <c r="E1306" i="6"/>
  <c r="E1356" i="6"/>
  <c r="E782" i="6"/>
  <c r="E1418" i="6"/>
  <c r="E1430" i="6"/>
  <c r="E1564" i="6"/>
  <c r="E1595" i="6"/>
  <c r="E1645" i="6"/>
  <c r="E118" i="6"/>
  <c r="E120" i="6"/>
  <c r="E119" i="6"/>
  <c r="E1222" i="6"/>
  <c r="E1463" i="6"/>
  <c r="E688" i="6"/>
  <c r="E1464" i="6"/>
  <c r="E278" i="6"/>
  <c r="E517" i="6"/>
  <c r="E570" i="6"/>
  <c r="E656" i="6"/>
  <c r="E675" i="6"/>
  <c r="E697" i="6"/>
  <c r="E299" i="6"/>
  <c r="E788" i="6"/>
  <c r="E928" i="6"/>
  <c r="E998" i="6"/>
  <c r="E761" i="6"/>
  <c r="E545" i="6"/>
  <c r="E1364" i="6"/>
  <c r="E1372" i="6"/>
  <c r="E1396" i="6"/>
  <c r="E1499" i="6"/>
  <c r="E1518" i="6"/>
  <c r="E1650" i="6"/>
  <c r="E1651" i="6"/>
  <c r="E1652" i="6"/>
  <c r="E1125" i="6"/>
  <c r="E30" i="6"/>
  <c r="E31" i="6"/>
  <c r="E1346" i="6"/>
  <c r="E1347" i="6"/>
  <c r="E300" i="6"/>
  <c r="E252" i="6"/>
  <c r="E261" i="6"/>
  <c r="E279" i="6"/>
  <c r="E494" i="6"/>
  <c r="E495" i="6"/>
  <c r="E496" i="6"/>
  <c r="E1683" i="6"/>
  <c r="E32" i="6"/>
  <c r="E552" i="6"/>
  <c r="E1370" i="6"/>
  <c r="E452" i="6"/>
  <c r="E1407" i="6"/>
  <c r="E567" i="6"/>
  <c r="E881" i="6"/>
  <c r="E38" i="6"/>
  <c r="E1394" i="6"/>
  <c r="E45" i="6"/>
  <c r="E338" i="6"/>
  <c r="E57" i="6"/>
  <c r="E65" i="6"/>
  <c r="E111" i="6"/>
  <c r="E178" i="6"/>
  <c r="E201" i="6"/>
  <c r="E247" i="6"/>
  <c r="E260" i="6"/>
  <c r="E197" i="6"/>
  <c r="E1641" i="6"/>
  <c r="E262" i="6"/>
  <c r="E699" i="6"/>
  <c r="E264" i="6"/>
  <c r="E275" i="6"/>
  <c r="E332" i="6"/>
  <c r="E346" i="6"/>
  <c r="E364" i="6"/>
  <c r="E413" i="6"/>
  <c r="E444" i="6"/>
  <c r="E461" i="6"/>
  <c r="E493" i="6"/>
  <c r="E521" i="6"/>
  <c r="E569" i="6"/>
  <c r="E643" i="6"/>
  <c r="E655" i="6"/>
  <c r="E692" i="6"/>
  <c r="E714" i="6"/>
  <c r="E723" i="6"/>
  <c r="E730" i="6"/>
  <c r="E733" i="6"/>
  <c r="E751" i="6"/>
  <c r="E753" i="6"/>
  <c r="E138" i="6"/>
  <c r="E853" i="6"/>
  <c r="E983" i="6"/>
  <c r="E1013" i="6"/>
  <c r="E1055" i="6"/>
  <c r="E1133" i="6"/>
  <c r="E1168" i="6"/>
  <c r="E1188" i="6"/>
  <c r="E1211" i="6"/>
  <c r="E1216" i="6"/>
  <c r="E1230" i="6"/>
  <c r="E1265" i="6"/>
  <c r="E1308" i="6"/>
  <c r="E754" i="6"/>
  <c r="E1330" i="6"/>
  <c r="E1405" i="6"/>
  <c r="E1487" i="6"/>
  <c r="E1495" i="6"/>
  <c r="E1541" i="6"/>
  <c r="E1546" i="6"/>
  <c r="E1556" i="6"/>
  <c r="E1599" i="6"/>
  <c r="E1610" i="6"/>
  <c r="E1673" i="6"/>
  <c r="E51" i="6"/>
  <c r="E571" i="6"/>
  <c r="E227" i="6"/>
  <c r="E454" i="6"/>
  <c r="E506" i="6"/>
  <c r="E528" i="6"/>
  <c r="E623" i="6"/>
  <c r="E694" i="6"/>
  <c r="E705" i="6"/>
  <c r="E1075" i="6"/>
  <c r="E783" i="6"/>
  <c r="E900" i="6"/>
  <c r="E899" i="6"/>
  <c r="E901" i="6"/>
  <c r="E904" i="6"/>
  <c r="E731" i="6"/>
  <c r="E1566" i="6"/>
  <c r="E1598" i="6"/>
  <c r="E1167" i="6"/>
  <c r="E1319" i="6"/>
  <c r="E1341" i="6"/>
  <c r="E1036" i="6"/>
  <c r="E1667" i="6"/>
  <c r="E373" i="6"/>
  <c r="E374" i="6"/>
  <c r="E12" i="6"/>
  <c r="E79" i="6"/>
  <c r="E40" i="6"/>
  <c r="E56" i="6"/>
  <c r="E70" i="6"/>
  <c r="E73" i="6"/>
  <c r="E72" i="6"/>
  <c r="E145" i="6"/>
  <c r="E71" i="6"/>
  <c r="E244" i="6"/>
  <c r="E295" i="6"/>
  <c r="E285" i="6"/>
  <c r="E303" i="6"/>
  <c r="E343" i="6"/>
  <c r="E365" i="6"/>
  <c r="E366" i="6"/>
  <c r="E458" i="6"/>
  <c r="E485" i="6"/>
  <c r="E473" i="6"/>
  <c r="E851" i="6"/>
  <c r="E539" i="6"/>
  <c r="E593" i="6"/>
  <c r="E602" i="6"/>
  <c r="E619" i="6"/>
  <c r="E717" i="6"/>
  <c r="E756" i="6"/>
  <c r="E778" i="6"/>
  <c r="E808" i="6"/>
  <c r="E850" i="6"/>
  <c r="E852" i="6"/>
  <c r="E916" i="6"/>
  <c r="E925" i="6"/>
  <c r="E987" i="6"/>
  <c r="E1031" i="6"/>
  <c r="E1034" i="6"/>
  <c r="E1059" i="6"/>
  <c r="E1061" i="6"/>
  <c r="E1071" i="6"/>
  <c r="E1091" i="6"/>
  <c r="E1150" i="6"/>
  <c r="E1154" i="6"/>
  <c r="E1178" i="6"/>
  <c r="E74" i="6"/>
  <c r="E1303" i="6"/>
  <c r="E1260" i="6"/>
  <c r="E1327" i="6"/>
  <c r="E1373" i="6"/>
  <c r="E1390" i="6"/>
  <c r="E1423" i="6"/>
  <c r="E1672" i="6"/>
  <c r="E1550" i="6"/>
  <c r="E1593" i="6"/>
  <c r="E1588" i="6"/>
  <c r="E1591" i="6"/>
  <c r="E1592" i="6"/>
  <c r="E1606" i="6"/>
  <c r="E1605" i="6"/>
  <c r="E1602" i="6"/>
  <c r="E1587" i="6"/>
  <c r="E75" i="6"/>
  <c r="E1658" i="6"/>
  <c r="E1694" i="6"/>
  <c r="E183" i="6"/>
  <c r="E184" i="6"/>
  <c r="E1137" i="6"/>
  <c r="E1139" i="6"/>
  <c r="E1138" i="6"/>
  <c r="E1611" i="6"/>
  <c r="E1612" i="6"/>
  <c r="E1240" i="6"/>
  <c r="E1241" i="6"/>
  <c r="E1242" i="6"/>
  <c r="E1436" i="6"/>
  <c r="E1437" i="6"/>
  <c r="E1596" i="6"/>
  <c r="E1597" i="6"/>
  <c r="E195" i="6"/>
  <c r="E196" i="6"/>
  <c r="E855" i="6"/>
  <c r="E857" i="6"/>
  <c r="E856" i="6"/>
  <c r="E966" i="6"/>
  <c r="E967" i="6"/>
  <c r="E864" i="6"/>
  <c r="E35" i="6"/>
  <c r="E66" i="6"/>
  <c r="E39" i="6"/>
  <c r="E139" i="6"/>
  <c r="E142" i="6"/>
  <c r="E180" i="6"/>
  <c r="E228" i="6"/>
  <c r="E241" i="6"/>
  <c r="E307" i="6"/>
  <c r="E438" i="6"/>
  <c r="E497" i="6"/>
  <c r="E499" i="6"/>
  <c r="E498" i="6"/>
  <c r="E525" i="6"/>
  <c r="E534" i="6"/>
  <c r="E1542" i="6"/>
  <c r="E289" i="6"/>
  <c r="E576" i="6"/>
  <c r="E641" i="6"/>
  <c r="E744" i="6"/>
  <c r="E752" i="6"/>
  <c r="E1264" i="6"/>
  <c r="E912" i="6"/>
  <c r="E911" i="6"/>
  <c r="E1497" i="6"/>
  <c r="E913" i="6"/>
  <c r="E926" i="6"/>
  <c r="E927" i="6"/>
  <c r="E980" i="6"/>
  <c r="E979" i="6"/>
  <c r="E981" i="6"/>
  <c r="E1547" i="6"/>
  <c r="E1050" i="6"/>
  <c r="E1078" i="6"/>
  <c r="E1079" i="6"/>
  <c r="E1103" i="6"/>
  <c r="E1121" i="6"/>
  <c r="E1231" i="6"/>
  <c r="E1300" i="6"/>
  <c r="E1435" i="6"/>
  <c r="E1440" i="6"/>
  <c r="E1336" i="6"/>
  <c r="E1380" i="6"/>
  <c r="E1395" i="6"/>
  <c r="E1411" i="6"/>
  <c r="E1553" i="6"/>
  <c r="E1568" i="6"/>
  <c r="E1656" i="6"/>
  <c r="E53" i="6"/>
  <c r="E64" i="6"/>
  <c r="E101" i="6"/>
  <c r="E137" i="6"/>
  <c r="E146" i="6"/>
  <c r="E166" i="6"/>
  <c r="E167" i="6"/>
  <c r="E940" i="6"/>
  <c r="E213" i="6"/>
  <c r="E225" i="6"/>
  <c r="E235" i="6"/>
  <c r="E287" i="6"/>
  <c r="E306" i="6"/>
  <c r="E314" i="6"/>
  <c r="E351" i="6"/>
  <c r="E408" i="6"/>
  <c r="E476" i="6"/>
  <c r="E480" i="6"/>
  <c r="E986" i="6"/>
  <c r="E490" i="6"/>
  <c r="E519" i="6"/>
  <c r="E529" i="6"/>
  <c r="E536" i="6"/>
  <c r="E546" i="6"/>
  <c r="E686" i="6"/>
  <c r="E698" i="6"/>
  <c r="E793" i="6"/>
  <c r="E829" i="6"/>
  <c r="E840" i="6"/>
  <c r="E43" i="6"/>
  <c r="E917" i="6"/>
  <c r="E918" i="6"/>
  <c r="E347" i="6"/>
  <c r="E950" i="6"/>
  <c r="E1000" i="6"/>
  <c r="E1020" i="6"/>
  <c r="E1021" i="6"/>
  <c r="E1073" i="6"/>
  <c r="E1064" i="6"/>
  <c r="E1065" i="6"/>
  <c r="E1068" i="6"/>
  <c r="E736" i="6"/>
  <c r="E1191" i="6"/>
  <c r="E1321" i="6"/>
  <c r="E1337" i="6"/>
  <c r="E1431" i="6"/>
  <c r="E1489" i="6"/>
  <c r="E1500" i="6"/>
  <c r="E1572" i="6"/>
  <c r="E1659" i="6"/>
  <c r="E176" i="6"/>
  <c r="E678" i="6"/>
  <c r="E246" i="6"/>
  <c r="E76" i="6"/>
  <c r="E350" i="6"/>
  <c r="E735" i="6"/>
  <c r="E1334" i="6"/>
  <c r="E910" i="6"/>
  <c r="E1333" i="6"/>
  <c r="E825" i="6"/>
  <c r="E826" i="6"/>
  <c r="E269" i="6"/>
  <c r="E270" i="6"/>
  <c r="E282" i="6"/>
  <c r="E206" i="6"/>
  <c r="E281" i="6"/>
  <c r="E816" i="6"/>
  <c r="E224" i="6"/>
  <c r="E223" i="6"/>
  <c r="E834" i="6"/>
  <c r="E933" i="6"/>
  <c r="E1083" i="6"/>
  <c r="E1344" i="6"/>
  <c r="E1345" i="6"/>
  <c r="E657" i="6"/>
  <c r="E48" i="6"/>
  <c r="E47" i="6"/>
  <c r="E237" i="6"/>
  <c r="E1375" i="6"/>
  <c r="E356" i="6"/>
  <c r="E357" i="6"/>
  <c r="E359" i="6"/>
  <c r="E361" i="6"/>
  <c r="E360" i="6"/>
  <c r="E82" i="6"/>
  <c r="E221" i="6"/>
  <c r="E222" i="6"/>
  <c r="E1085" i="6"/>
  <c r="E636" i="6"/>
  <c r="E378" i="6"/>
  <c r="E377" i="6"/>
  <c r="E600" i="6"/>
  <c r="E737" i="6"/>
  <c r="E738" i="6"/>
  <c r="E220" i="6"/>
  <c r="E888" i="6"/>
  <c r="E1086" i="6"/>
  <c r="E1146" i="6"/>
  <c r="E1147" i="6"/>
  <c r="E3" i="6"/>
  <c r="E13" i="6"/>
  <c r="E6" i="6"/>
  <c r="E42" i="6"/>
  <c r="E62" i="6"/>
  <c r="E1580" i="6"/>
  <c r="E63" i="6"/>
  <c r="E86" i="6"/>
  <c r="E99" i="6"/>
  <c r="E702" i="6"/>
  <c r="E150" i="6"/>
  <c r="E165" i="6"/>
  <c r="E168" i="6"/>
  <c r="E105" i="6"/>
  <c r="E173" i="6"/>
  <c r="E294" i="6"/>
  <c r="E218" i="6"/>
  <c r="E210" i="6"/>
  <c r="E226" i="6"/>
  <c r="E316" i="6"/>
  <c r="E257" i="6"/>
  <c r="E417" i="6"/>
  <c r="E291" i="6"/>
  <c r="E290" i="6"/>
  <c r="E292" i="6"/>
  <c r="E304" i="6"/>
  <c r="E308" i="6"/>
  <c r="E328" i="6"/>
  <c r="E336" i="6"/>
  <c r="E315" i="6"/>
  <c r="E1209" i="6"/>
  <c r="E421" i="6"/>
  <c r="E418" i="6"/>
  <c r="E385" i="6"/>
  <c r="E386" i="6"/>
  <c r="E383" i="6"/>
  <c r="E426" i="6"/>
  <c r="E388" i="6"/>
  <c r="E379" i="6"/>
  <c r="E422" i="6"/>
  <c r="E420" i="6"/>
  <c r="E382" i="6"/>
  <c r="E390" i="6"/>
  <c r="E427" i="6"/>
  <c r="E415" i="6"/>
  <c r="E381" i="6"/>
  <c r="E419" i="6"/>
  <c r="E367" i="6"/>
  <c r="E368" i="6"/>
  <c r="E425" i="6"/>
  <c r="E423" i="6"/>
  <c r="E384" i="6"/>
  <c r="E414" i="6"/>
  <c r="E389" i="6"/>
  <c r="E416" i="6"/>
  <c r="E410" i="6"/>
  <c r="E501" i="6"/>
  <c r="E446" i="6"/>
  <c r="E457" i="6"/>
  <c r="E467" i="6"/>
  <c r="E512" i="6"/>
  <c r="E489" i="6"/>
  <c r="E491" i="6"/>
  <c r="E703" i="6"/>
  <c r="E1304" i="6"/>
  <c r="E518" i="6"/>
  <c r="E1342" i="6"/>
  <c r="E2" i="6"/>
  <c r="E540" i="6"/>
  <c r="E549" i="6"/>
  <c r="E597" i="6"/>
  <c r="E870" i="6"/>
  <c r="E604" i="6"/>
  <c r="E624" i="6"/>
  <c r="E628" i="6"/>
  <c r="E609" i="6"/>
  <c r="E644" i="6"/>
  <c r="E646" i="6"/>
  <c r="E610" i="6"/>
  <c r="E653" i="6"/>
  <c r="E954" i="6"/>
  <c r="E654" i="6"/>
  <c r="E344" i="6"/>
  <c r="E662" i="6"/>
  <c r="E661" i="6"/>
  <c r="E669" i="6"/>
  <c r="E673" i="6"/>
  <c r="E712" i="6"/>
  <c r="E715" i="6"/>
  <c r="E704" i="6"/>
  <c r="E713" i="6"/>
  <c r="E725" i="6"/>
  <c r="E526" i="6"/>
  <c r="E760" i="6"/>
  <c r="E755" i="6"/>
  <c r="E424" i="6"/>
  <c r="E779" i="6"/>
  <c r="E780" i="6"/>
  <c r="E784" i="6"/>
  <c r="E794" i="6"/>
  <c r="E795" i="6"/>
  <c r="E822" i="6"/>
  <c r="E821" i="6"/>
  <c r="E823" i="6"/>
  <c r="E809" i="6"/>
  <c r="E820" i="6"/>
  <c r="E827" i="6"/>
  <c r="E668" i="6"/>
  <c r="E832" i="6"/>
  <c r="E824" i="6"/>
  <c r="E866" i="6"/>
  <c r="E889" i="6"/>
  <c r="E844" i="6"/>
  <c r="E921" i="6"/>
  <c r="E946" i="6"/>
  <c r="E955" i="6"/>
  <c r="E959" i="6"/>
  <c r="E964" i="6"/>
  <c r="E1022" i="6"/>
  <c r="E965" i="6"/>
  <c r="E977" i="6"/>
  <c r="E970" i="6"/>
  <c r="E972" i="6"/>
  <c r="E996" i="6"/>
  <c r="E321" i="6"/>
  <c r="E975" i="6"/>
  <c r="E976" i="6"/>
  <c r="E1026" i="6"/>
  <c r="E403" i="6"/>
  <c r="E1038" i="6"/>
  <c r="E1060" i="6"/>
  <c r="E1080" i="6"/>
  <c r="E1074" i="6"/>
  <c r="E1088" i="6"/>
  <c r="E1087" i="6"/>
  <c r="E169" i="6"/>
  <c r="E1100" i="6"/>
  <c r="E5" i="6"/>
  <c r="E1529" i="6"/>
  <c r="E1122" i="6"/>
  <c r="E387" i="6"/>
  <c r="E1141" i="6"/>
  <c r="E1153" i="6"/>
  <c r="E1574" i="6"/>
  <c r="E544" i="6"/>
  <c r="E1196" i="6"/>
  <c r="E1135" i="6"/>
  <c r="E1136" i="6"/>
  <c r="E1161" i="6"/>
  <c r="E1262" i="6"/>
  <c r="E1273" i="6"/>
  <c r="E1326" i="6"/>
  <c r="E1335" i="6"/>
  <c r="E253" i="6"/>
  <c r="E1353" i="6"/>
  <c r="E1476" i="6"/>
  <c r="E1391" i="6"/>
  <c r="E1403" i="6"/>
  <c r="E1482" i="6"/>
  <c r="E1404" i="6"/>
  <c r="E1408" i="6"/>
  <c r="E1474" i="6"/>
  <c r="E1420" i="6"/>
  <c r="E1112" i="6"/>
  <c r="E1433" i="6"/>
  <c r="E1432" i="6"/>
  <c r="E1484" i="6"/>
  <c r="E1453" i="6"/>
  <c r="E1445" i="6"/>
  <c r="E1446" i="6"/>
  <c r="E1447" i="6"/>
  <c r="E1473" i="6"/>
  <c r="E1472" i="6"/>
  <c r="E1503" i="6"/>
  <c r="E1505" i="6"/>
  <c r="E1513" i="6"/>
  <c r="E1521" i="6"/>
  <c r="E1533" i="6"/>
  <c r="E1558" i="6"/>
  <c r="E1559" i="6"/>
  <c r="E1575" i="6"/>
  <c r="E1573" i="6"/>
  <c r="E1603" i="6"/>
  <c r="E1583" i="6"/>
  <c r="E1480" i="6"/>
  <c r="E1481" i="6"/>
  <c r="E1477" i="6"/>
  <c r="E1647" i="6"/>
  <c r="E217" i="6"/>
  <c r="E1660" i="6"/>
  <c r="E1671" i="6"/>
  <c r="E1479" i="6"/>
  <c r="E1635" i="6"/>
  <c r="E1640" i="6"/>
  <c r="E1475" i="6"/>
  <c r="E1478" i="6"/>
  <c r="E1693" i="6"/>
  <c r="E411" i="6"/>
  <c r="E1360" i="6"/>
  <c r="E7" i="6"/>
  <c r="E16" i="6"/>
  <c r="E114" i="6"/>
  <c r="E41" i="6"/>
  <c r="E276" i="6"/>
  <c r="E283" i="6"/>
  <c r="E626" i="6"/>
  <c r="E1001" i="6"/>
  <c r="E58" i="6"/>
  <c r="E100" i="6"/>
  <c r="E177" i="6"/>
  <c r="E214" i="6"/>
  <c r="E216" i="6"/>
  <c r="E250" i="6"/>
  <c r="E248" i="6"/>
  <c r="E265" i="6"/>
  <c r="E1094" i="6"/>
  <c r="E322" i="6"/>
  <c r="E335" i="6"/>
  <c r="E337" i="6"/>
  <c r="E354" i="6"/>
  <c r="E215" i="6"/>
  <c r="E407" i="6"/>
  <c r="E1295" i="6"/>
  <c r="E259" i="6"/>
  <c r="E440" i="6"/>
  <c r="E479" i="6"/>
  <c r="E932" i="6"/>
  <c r="E1459" i="6"/>
  <c r="E1316" i="6"/>
  <c r="E535" i="6"/>
  <c r="E566" i="6"/>
  <c r="E573" i="6"/>
  <c r="E588" i="6"/>
  <c r="E621" i="6"/>
  <c r="E693" i="6"/>
  <c r="E711" i="6"/>
  <c r="E869" i="6"/>
  <c r="E758" i="6"/>
  <c r="E854" i="6"/>
  <c r="E868" i="6"/>
  <c r="E1450" i="6"/>
  <c r="E1329" i="6"/>
  <c r="E985" i="6"/>
  <c r="E909" i="6"/>
  <c r="E362" i="6"/>
  <c r="E68" i="6"/>
  <c r="E1049" i="6"/>
  <c r="E1046" i="6"/>
  <c r="E1056" i="6"/>
  <c r="E1397" i="6"/>
  <c r="E1099" i="6"/>
  <c r="E1104" i="6"/>
  <c r="E1156" i="6"/>
  <c r="E1331" i="6"/>
  <c r="E1377" i="6"/>
  <c r="E1186" i="6"/>
  <c r="E1187" i="6"/>
  <c r="E1194" i="6"/>
  <c r="E1315" i="6"/>
  <c r="E1217" i="6"/>
  <c r="E1223" i="6"/>
  <c r="E1257" i="6"/>
  <c r="E1270" i="6"/>
  <c r="E1272" i="6"/>
  <c r="E1294" i="6"/>
  <c r="E1298" i="6"/>
  <c r="E1328" i="6"/>
  <c r="E1338" i="6"/>
  <c r="E1358" i="6"/>
  <c r="E1410" i="6"/>
  <c r="E1427" i="6"/>
  <c r="E1492" i="6"/>
  <c r="E1544" i="6"/>
  <c r="E1545" i="6"/>
  <c r="E1554" i="6"/>
  <c r="E1666" i="6"/>
  <c r="E1266" i="6"/>
  <c r="E170" i="6"/>
  <c r="E663" i="6"/>
  <c r="E77" i="6"/>
  <c r="E91" i="6"/>
  <c r="E124" i="6"/>
  <c r="E441" i="6"/>
  <c r="E442" i="6"/>
  <c r="E443" i="6"/>
  <c r="E474" i="6"/>
  <c r="E664" i="6"/>
  <c r="E791" i="6"/>
  <c r="E729" i="6"/>
  <c r="E1268" i="6"/>
  <c r="E863" i="6"/>
  <c r="E482" i="6"/>
  <c r="E481" i="6"/>
  <c r="E587" i="6"/>
  <c r="E1318" i="6"/>
  <c r="E1389" i="6"/>
  <c r="E817" i="6"/>
  <c r="E819" i="6"/>
  <c r="E818" i="6"/>
  <c r="E1386" i="6"/>
  <c r="E1388" i="6"/>
  <c r="E1387" i="6"/>
  <c r="E477" i="6"/>
  <c r="E478" i="6"/>
  <c r="E22" i="6"/>
  <c r="E23" i="6"/>
  <c r="E188" i="6"/>
  <c r="E190" i="6"/>
  <c r="E189" i="6"/>
  <c r="E156" i="6"/>
  <c r="E207" i="6"/>
  <c r="E229" i="6"/>
  <c r="E605" i="6"/>
  <c r="E568" i="6"/>
  <c r="E676" i="6"/>
  <c r="E204" i="6"/>
  <c r="E768" i="6"/>
  <c r="E769" i="6"/>
  <c r="E767" i="6"/>
  <c r="E1057" i="6"/>
  <c r="E1030" i="6"/>
  <c r="E1054" i="6"/>
  <c r="E1183" i="6"/>
  <c r="E1110" i="6"/>
  <c r="E1126" i="6"/>
  <c r="E1145" i="6"/>
  <c r="E1184" i="6"/>
  <c r="E1339" i="6"/>
  <c r="E1376" i="6"/>
  <c r="E1409" i="6"/>
  <c r="E1465" i="6"/>
  <c r="E1468" i="6"/>
  <c r="E1563" i="6"/>
  <c r="E1668" i="6"/>
  <c r="E583" i="6"/>
  <c r="E1508" i="6"/>
  <c r="E770" i="6"/>
  <c r="E958" i="6"/>
  <c r="E1002" i="6"/>
  <c r="E1189" i="6"/>
  <c r="E1594" i="6"/>
  <c r="E1439" i="6"/>
  <c r="E1494" i="6"/>
  <c r="E1619" i="6"/>
  <c r="E1623" i="6"/>
  <c r="E398" i="6"/>
  <c r="E1661" i="6"/>
  <c r="E1662" i="6"/>
  <c r="E1632" i="6"/>
  <c r="E211" i="6"/>
  <c r="E4" i="6"/>
  <c r="E320" i="6"/>
  <c r="E445" i="6"/>
  <c r="E50" i="6"/>
  <c r="E561" i="6"/>
  <c r="E997" i="6"/>
  <c r="E562" i="6"/>
  <c r="E787" i="6"/>
  <c r="E1058" i="6"/>
  <c r="E1163" i="6"/>
  <c r="E1624" i="6"/>
  <c r="E15" i="6"/>
  <c r="E69" i="6"/>
  <c r="E9" i="6"/>
  <c r="E1520" i="6"/>
  <c r="E161" i="6"/>
  <c r="E175" i="6"/>
  <c r="E212" i="6"/>
  <c r="E296" i="6"/>
  <c r="E1589" i="6"/>
  <c r="E273" i="6"/>
  <c r="E277" i="6"/>
  <c r="E973" i="6"/>
  <c r="E297" i="6"/>
  <c r="E298" i="6"/>
  <c r="E302" i="6"/>
  <c r="E324" i="6"/>
  <c r="E400" i="6"/>
  <c r="E1115" i="6"/>
  <c r="E468" i="6"/>
  <c r="E1076" i="6"/>
  <c r="E578" i="6"/>
  <c r="E580" i="6"/>
  <c r="E620" i="6"/>
  <c r="E596" i="6"/>
  <c r="E622" i="6"/>
  <c r="E645" i="6"/>
  <c r="E20" i="6"/>
  <c r="E690" i="6"/>
  <c r="E726" i="6"/>
  <c r="E944" i="6"/>
  <c r="E739" i="6"/>
  <c r="E765" i="6"/>
  <c r="E766" i="6"/>
  <c r="E777" i="6"/>
  <c r="E800" i="6"/>
  <c r="E460" i="6"/>
  <c r="E929" i="6"/>
  <c r="E1567" i="6"/>
  <c r="E815" i="6"/>
  <c r="E960" i="6"/>
  <c r="E1007" i="6"/>
  <c r="E1015" i="6"/>
  <c r="E1024" i="6"/>
  <c r="E1090" i="6"/>
  <c r="E1142" i="6"/>
  <c r="E1176" i="6"/>
  <c r="E1251" i="6"/>
  <c r="E1311" i="6"/>
  <c r="E1317" i="6"/>
  <c r="E1320" i="6"/>
  <c r="E1325" i="6"/>
  <c r="E1355" i="6"/>
  <c r="E1448" i="6"/>
  <c r="E1467" i="6"/>
  <c r="E763" i="6"/>
  <c r="E1512" i="6"/>
  <c r="E1534" i="6"/>
  <c r="E1555" i="6"/>
  <c r="E1532" i="6"/>
  <c r="E1531" i="6"/>
  <c r="E1642" i="6"/>
  <c r="E1634" i="6"/>
  <c r="E1307" i="6"/>
  <c r="E1676" i="6"/>
  <c r="E266" i="6"/>
  <c r="E268" i="6"/>
  <c r="E267" i="6"/>
  <c r="E162" i="6"/>
  <c r="E1401" i="6"/>
  <c r="E625" i="6"/>
  <c r="E1190" i="6"/>
  <c r="E941" i="6"/>
  <c r="E943" i="6"/>
  <c r="E942" i="6"/>
  <c r="E1579" i="6"/>
  <c r="E8" i="6"/>
  <c r="E11" i="6"/>
  <c r="E249" i="6"/>
  <c r="E26" i="6"/>
  <c r="E67" i="6"/>
  <c r="E46" i="6"/>
  <c r="E272" i="6"/>
  <c r="E1522" i="6"/>
  <c r="E1524" i="6"/>
  <c r="E1523" i="6"/>
  <c r="E397" i="6"/>
  <c r="E395" i="6"/>
  <c r="E396" i="6"/>
  <c r="E409" i="6"/>
  <c r="E448" i="6"/>
  <c r="E472" i="6"/>
  <c r="E514" i="6"/>
  <c r="E548" i="6"/>
  <c r="E586" i="6"/>
  <c r="E700" i="6"/>
  <c r="E880" i="6"/>
  <c r="E1045" i="6"/>
  <c r="E1051" i="6"/>
  <c r="E867" i="6"/>
  <c r="E1193" i="6"/>
  <c r="E1228" i="6"/>
  <c r="E1255" i="6"/>
  <c r="E1256" i="6"/>
  <c r="E1296" i="6"/>
  <c r="E1526" i="6"/>
  <c r="E1548" i="6"/>
  <c r="E1690" i="6"/>
  <c r="E486" i="6"/>
  <c r="E487" i="6"/>
  <c r="E488" i="6"/>
  <c r="E1180" i="6"/>
  <c r="E1182" i="6"/>
  <c r="E1181" i="6"/>
  <c r="E670" i="6"/>
  <c r="E1225" i="6"/>
  <c r="E102" i="6"/>
  <c r="E1261" i="6"/>
  <c r="E1035" i="6"/>
  <c r="E877" i="6"/>
  <c r="E879" i="6"/>
  <c r="E878" i="6"/>
  <c r="E1144" i="6"/>
  <c r="E1143" i="6"/>
  <c r="E1235" i="6"/>
  <c r="E34" i="6"/>
  <c r="E85" i="6"/>
  <c r="E121" i="6"/>
  <c r="E508" i="6"/>
  <c r="E522" i="6"/>
  <c r="E524" i="6"/>
  <c r="E523" i="6"/>
  <c r="E734" i="6"/>
  <c r="E750" i="6"/>
  <c r="E993" i="6"/>
  <c r="E1116" i="6"/>
  <c r="E1221" i="6"/>
  <c r="E1164" i="6"/>
  <c r="E1185" i="6"/>
  <c r="E1271" i="6"/>
  <c r="E1279" i="6"/>
  <c r="E1340" i="6"/>
  <c r="E1400" i="6"/>
  <c r="E1438" i="6"/>
  <c r="E1456" i="6"/>
  <c r="E1607" i="6"/>
  <c r="E1689" i="6"/>
  <c r="E469" i="6"/>
  <c r="E470" i="6"/>
  <c r="E1004" i="6"/>
  <c r="E1005" i="6"/>
  <c r="E199" i="6"/>
  <c r="E198" i="6"/>
  <c r="E677" i="6"/>
  <c r="E894" i="6"/>
  <c r="E969" i="6"/>
  <c r="E1043" i="6"/>
  <c r="E200" i="6"/>
  <c r="E1616" i="6"/>
  <c r="E541" i="6"/>
  <c r="E581" i="6"/>
  <c r="E582" i="6"/>
  <c r="E1177" i="6"/>
  <c r="E329" i="6"/>
  <c r="E330" i="6"/>
  <c r="E1525" i="6"/>
  <c r="E202" i="6"/>
  <c r="E88" i="6"/>
  <c r="E90" i="6"/>
  <c r="E89" i="6"/>
  <c r="E157" i="6"/>
  <c r="E203" i="6"/>
  <c r="E358" i="6"/>
  <c r="E613" i="6"/>
  <c r="E615" i="6"/>
  <c r="E614" i="6"/>
  <c r="E1695" i="6"/>
  <c r="E1292" i="6"/>
  <c r="E1293" i="6"/>
  <c r="E1414" i="6"/>
  <c r="E288" i="6"/>
  <c r="E483" i="6"/>
  <c r="E631" i="6"/>
  <c r="E707" i="6"/>
  <c r="E798" i="6"/>
  <c r="E1285" i="6"/>
  <c r="E1284" i="6"/>
  <c r="E1290" i="6"/>
  <c r="E187" i="6"/>
  <c r="E1614" i="6"/>
  <c r="E98" i="6"/>
  <c r="E638" i="6"/>
  <c r="E639" i="6"/>
  <c r="E640" i="6"/>
  <c r="E607" i="6"/>
  <c r="E608" i="6"/>
  <c r="E1637" i="6"/>
  <c r="E1636" i="6"/>
  <c r="E455" i="6"/>
  <c r="E574" i="6"/>
  <c r="E634" i="6"/>
  <c r="E1006" i="6"/>
  <c r="E352" i="6"/>
  <c r="E353" i="6"/>
  <c r="E658" i="6"/>
  <c r="E659" i="6"/>
  <c r="E660" i="6"/>
  <c r="E845" i="6"/>
  <c r="E1169" i="6"/>
  <c r="E598" i="6"/>
  <c r="E781" i="6"/>
  <c r="E838" i="6"/>
  <c r="E839" i="6"/>
  <c r="E1093" i="6"/>
  <c r="E19" i="6"/>
  <c r="E971" i="6"/>
  <c r="E29" i="6"/>
  <c r="E60" i="6"/>
  <c r="E33" i="6"/>
  <c r="E59" i="6"/>
  <c r="E61" i="6"/>
  <c r="E104" i="6"/>
  <c r="E103" i="6"/>
  <c r="E108" i="6"/>
  <c r="E112" i="6"/>
  <c r="E122" i="6"/>
  <c r="E123" i="6"/>
  <c r="E149" i="6"/>
  <c r="E141" i="6"/>
  <c r="E148" i="6"/>
  <c r="E151" i="6"/>
  <c r="E193" i="6"/>
  <c r="E208" i="6"/>
  <c r="E255" i="6"/>
  <c r="E286" i="6"/>
  <c r="E301" i="6"/>
  <c r="E312" i="6"/>
  <c r="E311" i="6"/>
  <c r="E323" i="6"/>
  <c r="E317" i="6"/>
  <c r="E348" i="6"/>
  <c r="E363" i="6"/>
  <c r="E392" i="6"/>
  <c r="E372" i="6"/>
  <c r="E404" i="6"/>
  <c r="E393" i="6"/>
  <c r="E412" i="6"/>
  <c r="E430" i="6"/>
  <c r="E434" i="6"/>
  <c r="E466" i="6"/>
  <c r="E475" i="6"/>
  <c r="E484" i="6"/>
  <c r="E511" i="6"/>
  <c r="E510" i="6"/>
  <c r="E509" i="6"/>
  <c r="E516" i="6"/>
  <c r="E531" i="6"/>
  <c r="E520" i="6"/>
  <c r="E547" i="6"/>
  <c r="E558" i="6"/>
  <c r="E577" i="6"/>
  <c r="E579" i="6"/>
  <c r="E612" i="6"/>
  <c r="E627" i="6"/>
  <c r="E630" i="6"/>
  <c r="E650" i="6"/>
  <c r="E651" i="6"/>
  <c r="E652" i="6"/>
  <c r="E666" i="6"/>
  <c r="E743" i="6"/>
  <c r="E771" i="6"/>
  <c r="E772" i="6"/>
  <c r="E774" i="6"/>
  <c r="E1369" i="6"/>
  <c r="E803" i="6"/>
  <c r="E804" i="6"/>
  <c r="E805" i="6"/>
  <c r="E318" i="6"/>
  <c r="E831" i="6"/>
  <c r="E833" i="6"/>
  <c r="E846" i="6"/>
  <c r="E858" i="6"/>
  <c r="E861" i="6"/>
  <c r="E862" i="6"/>
  <c r="E887" i="6"/>
  <c r="E896" i="6"/>
  <c r="E923" i="6"/>
  <c r="E924" i="6"/>
  <c r="E939" i="6"/>
  <c r="E945" i="6"/>
  <c r="E949" i="6"/>
  <c r="E957" i="6"/>
  <c r="E914" i="6"/>
  <c r="E991" i="6"/>
  <c r="E1009" i="6"/>
  <c r="E1014" i="6"/>
  <c r="E1018" i="6"/>
  <c r="E1037" i="6"/>
  <c r="E1039" i="6"/>
  <c r="E1041" i="6"/>
  <c r="E1069" i="6"/>
  <c r="E1081" i="6"/>
  <c r="E1082" i="6"/>
  <c r="E1113" i="6"/>
  <c r="E773" i="6"/>
  <c r="E1159" i="6"/>
  <c r="E1160" i="6"/>
  <c r="E1165" i="6"/>
  <c r="E1171" i="6"/>
  <c r="E1174" i="6"/>
  <c r="E1175" i="6"/>
  <c r="E1214" i="6"/>
  <c r="E1220" i="6"/>
  <c r="E1243" i="6"/>
  <c r="E1253" i="6"/>
  <c r="E1254" i="6"/>
  <c r="E1267" i="6"/>
  <c r="E1314" i="6"/>
  <c r="E1310" i="6"/>
  <c r="E1322" i="6"/>
  <c r="E293" i="6"/>
  <c r="E1357" i="6"/>
  <c r="E1359" i="6"/>
  <c r="E1363" i="6"/>
  <c r="E1367" i="6"/>
  <c r="E1374" i="6"/>
  <c r="E1402" i="6"/>
  <c r="E1412" i="6"/>
  <c r="E370" i="6"/>
  <c r="E1421" i="6"/>
  <c r="E1441" i="6"/>
  <c r="E1457" i="6"/>
  <c r="E492" i="6"/>
  <c r="E1458" i="6"/>
  <c r="E1460" i="6"/>
  <c r="E1461" i="6"/>
  <c r="E1491" i="6"/>
  <c r="E1504" i="6"/>
  <c r="E1536" i="6"/>
  <c r="E1539" i="6"/>
  <c r="E1578" i="6"/>
  <c r="E1584" i="6"/>
  <c r="E1586" i="6"/>
  <c r="E1608" i="6"/>
  <c r="E1615" i="6"/>
  <c r="E1620" i="6"/>
  <c r="E1622" i="6"/>
  <c r="E1626" i="6"/>
  <c r="E1648" i="6"/>
  <c r="E1638" i="6"/>
  <c r="E1639" i="6"/>
  <c r="E1646" i="6"/>
  <c r="E380" i="6"/>
  <c r="E1654" i="6"/>
  <c r="E1657" i="6"/>
  <c r="E1674" i="6"/>
  <c r="E1675" i="6"/>
  <c r="E1682" i="6"/>
  <c r="E435" i="6"/>
  <c r="E437" i="6"/>
  <c r="E436" i="6"/>
  <c r="E1197" i="6"/>
  <c r="E1198" i="6"/>
  <c r="E533" i="6"/>
  <c r="E718" i="6"/>
  <c r="E1466" i="6"/>
  <c r="E1469" i="6"/>
  <c r="E1470" i="6"/>
  <c r="E129" i="6"/>
  <c r="E179" i="6"/>
  <c r="E182" i="6"/>
  <c r="E181" i="6"/>
  <c r="E842" i="6"/>
  <c r="E841" i="6"/>
  <c r="E1653" i="6"/>
  <c r="E44" i="6"/>
  <c r="E399" i="6"/>
  <c r="E433" i="6"/>
  <c r="E542" i="6"/>
  <c r="E551" i="6"/>
  <c r="E432" i="6"/>
  <c r="E1528" i="6"/>
  <c r="E543" i="6"/>
  <c r="E1152" i="6"/>
  <c r="E1067" i="6"/>
  <c r="E1008" i="6"/>
  <c r="E1066" i="6"/>
  <c r="E1151" i="6"/>
  <c r="E1291" i="6"/>
  <c r="E500" i="6"/>
  <c r="E1493" i="6"/>
  <c r="E95" i="6"/>
  <c r="E96" i="6"/>
  <c r="E94" i="6"/>
  <c r="E97" i="6"/>
  <c r="E747" i="6"/>
  <c r="E749" i="6"/>
  <c r="E748" i="6"/>
  <c r="E1699" i="6"/>
  <c r="E83" i="6"/>
  <c r="E128" i="6"/>
  <c r="E93" i="6"/>
  <c r="E106" i="6"/>
  <c r="E117" i="6"/>
  <c r="E140" i="6"/>
  <c r="E143" i="6"/>
  <c r="E185" i="6"/>
  <c r="E186" i="6"/>
  <c r="E429" i="6"/>
  <c r="E550" i="6"/>
  <c r="E557" i="6"/>
  <c r="E234" i="6"/>
  <c r="E674" i="6"/>
  <c r="E757" i="6"/>
  <c r="E785" i="6"/>
  <c r="E814" i="6"/>
  <c r="E830" i="6"/>
  <c r="E859" i="6"/>
  <c r="E873" i="6"/>
  <c r="E892" i="6"/>
  <c r="E895" i="6"/>
  <c r="E902" i="6"/>
  <c r="E915" i="6"/>
  <c r="E978" i="6"/>
  <c r="E1114" i="6"/>
  <c r="E1117" i="6"/>
  <c r="E1245" i="6"/>
  <c r="E1210" i="6"/>
  <c r="E1219" i="6"/>
  <c r="E1218" i="6"/>
  <c r="E1237" i="6"/>
  <c r="E1244" i="6"/>
  <c r="E1250" i="6"/>
  <c r="E1263" i="6"/>
  <c r="E1277" i="6"/>
  <c r="E1283" i="6"/>
  <c r="E1302" i="6"/>
  <c r="E1368" i="6"/>
  <c r="E1462" i="6"/>
  <c r="E1510" i="6"/>
  <c r="E1549" i="6"/>
  <c r="E1557" i="6"/>
  <c r="E1621" i="6"/>
  <c r="E515" i="6"/>
  <c r="E1631" i="6"/>
  <c r="E1633" i="6"/>
  <c r="E319" i="6"/>
  <c r="E125" i="6"/>
  <c r="E126" i="6"/>
  <c r="E81" i="6"/>
  <c r="E134" i="6"/>
  <c r="E962" i="6"/>
  <c r="E209" i="6"/>
  <c r="E231" i="6"/>
  <c r="E334" i="6"/>
  <c r="E340" i="6"/>
  <c r="E599" i="6"/>
  <c r="E701" i="6"/>
  <c r="E762" i="6"/>
  <c r="E860" i="6"/>
  <c r="E890" i="6"/>
  <c r="E919" i="6"/>
  <c r="E136" i="6"/>
  <c r="E920" i="6"/>
  <c r="E922" i="6"/>
  <c r="E1025" i="6"/>
  <c r="E1053" i="6"/>
  <c r="E1062" i="6"/>
  <c r="E1072" i="6"/>
  <c r="E1215" i="6"/>
  <c r="E1348" i="6"/>
  <c r="E1442" i="6"/>
  <c r="E1535" i="6"/>
  <c r="E1562" i="6"/>
  <c r="E1565" i="6"/>
  <c r="E1585" i="6"/>
  <c r="E1613" i="6"/>
  <c r="E672" i="6"/>
  <c r="E1681" i="6"/>
  <c r="E505" i="6"/>
  <c r="E503" i="6"/>
  <c r="E504" i="6"/>
  <c r="E502" i="6"/>
  <c r="E1561" i="6"/>
  <c r="E465" i="6"/>
  <c r="E530" i="6"/>
  <c r="E1560" i="6"/>
  <c r="E1238" i="6"/>
  <c r="E1239" i="6"/>
  <c r="E719" i="6"/>
  <c r="E24" i="6"/>
  <c r="E25" i="6"/>
  <c r="E152" i="6"/>
  <c r="E812" i="6"/>
  <c r="E813" i="6"/>
  <c r="E603" i="6"/>
  <c r="E885" i="6"/>
  <c r="E886" i="6"/>
  <c r="E796" i="6"/>
  <c r="E797" i="6"/>
  <c r="E80" i="6"/>
  <c r="E191" i="6"/>
  <c r="E192" i="6"/>
  <c r="E194" i="6"/>
  <c r="E667" i="6"/>
  <c r="E1455" i="6"/>
  <c r="E1454" i="6"/>
  <c r="E537" i="6"/>
  <c r="E538" i="6"/>
  <c r="E994" i="6"/>
  <c r="E995" i="6"/>
  <c r="E1172" i="6"/>
  <c r="E1173" i="6"/>
  <c r="E369" i="6"/>
  <c r="E1199" i="6"/>
  <c r="E1201" i="6"/>
  <c r="E1200" i="6"/>
  <c r="E49" i="6"/>
  <c r="E589" i="6"/>
  <c r="E1286" i="6"/>
  <c r="E1170" i="6"/>
  <c r="E144" i="6"/>
  <c r="E163" i="6"/>
  <c r="E242" i="6"/>
  <c r="E254" i="6"/>
  <c r="E274" i="6"/>
  <c r="E284" i="6"/>
  <c r="E406" i="6"/>
  <c r="E428" i="6"/>
  <c r="E459" i="6"/>
  <c r="E1070" i="6"/>
  <c r="E590" i="6"/>
  <c r="E592" i="6"/>
  <c r="E635" i="6"/>
  <c r="E637" i="6"/>
  <c r="E792" i="6"/>
  <c r="E893" i="6"/>
  <c r="E905" i="6"/>
  <c r="E1003" i="6"/>
  <c r="E591" i="6"/>
  <c r="E1042" i="6"/>
  <c r="E1077" i="6"/>
  <c r="E1123" i="6"/>
  <c r="E1124" i="6"/>
  <c r="E1140" i="6"/>
  <c r="E1213" i="6"/>
  <c r="E1252" i="6"/>
  <c r="E1269" i="6"/>
  <c r="E1301" i="6"/>
  <c r="E1366" i="6"/>
  <c r="E1511" i="6"/>
  <c r="E1540" i="6"/>
  <c r="E1551" i="6"/>
  <c r="E1643" i="6"/>
  <c r="E1352" i="6"/>
  <c r="E1679" i="6"/>
  <c r="E345" i="6"/>
  <c r="E1343" i="6"/>
  <c r="E341" i="6"/>
  <c r="E450" i="6"/>
  <c r="E1016" i="6"/>
  <c r="E1278" i="6"/>
  <c r="E1496" i="6"/>
  <c r="E92" i="6"/>
  <c r="E326" i="6"/>
  <c r="E271" i="6"/>
  <c r="E802" i="6"/>
  <c r="E876" i="6"/>
  <c r="E934" i="6"/>
  <c r="E999" i="6"/>
  <c r="E1032" i="6"/>
  <c r="E1207" i="6"/>
  <c r="E1236" i="6"/>
  <c r="E1434" i="6"/>
  <c r="E401" i="6"/>
  <c r="E402" i="6"/>
  <c r="E936" i="6"/>
  <c r="E938" i="6"/>
  <c r="E937" i="6"/>
  <c r="E935" i="6"/>
  <c r="E236" i="6"/>
  <c r="E333" i="6"/>
  <c r="E451" i="6"/>
  <c r="E786" i="6"/>
  <c r="E313" i="6"/>
  <c r="E1033" i="6"/>
  <c r="E1106" i="6"/>
  <c r="E1111" i="6"/>
  <c r="E1118" i="6"/>
  <c r="E1120" i="6"/>
  <c r="E1119" i="6"/>
  <c r="E1212" i="6"/>
  <c r="E1604" i="6"/>
  <c r="E1063" i="6"/>
  <c r="E1109" i="6"/>
  <c r="E1108" i="6"/>
  <c r="E1148" i="6"/>
  <c r="E172" i="6"/>
  <c r="E171" i="6"/>
  <c r="E107" i="6"/>
  <c r="E1537" i="6"/>
  <c r="E84" i="6"/>
  <c r="E309" i="6"/>
  <c r="E556" i="6"/>
  <c r="E555" i="6"/>
  <c r="E649" i="6"/>
  <c r="E891" i="6"/>
  <c r="E1192" i="6"/>
  <c r="E1371" i="6"/>
  <c r="E1629" i="6"/>
  <c r="E1630" i="6"/>
  <c r="E1665" i="6"/>
  <c r="E1663" i="6"/>
  <c r="E1664" i="6"/>
  <c r="E835" i="6"/>
  <c r="E837" i="6"/>
  <c r="E836" i="6"/>
  <c r="E776" i="6"/>
  <c r="E1297" i="6"/>
  <c r="E1618" i="6"/>
  <c r="E947" i="6"/>
  <c r="E948" i="6"/>
  <c r="E563" i="6"/>
  <c r="E565" i="6"/>
  <c r="E564" i="6"/>
  <c r="E258" i="6"/>
  <c r="E1506" i="6"/>
  <c r="E1507" i="6"/>
  <c r="E1130" i="6"/>
  <c r="E1131" i="6"/>
  <c r="E1132" i="6"/>
  <c r="E1280" i="6"/>
  <c r="E1282" i="6"/>
  <c r="E1281" i="6"/>
  <c r="E371" i="6"/>
  <c r="E1202" i="6"/>
  <c r="E532" i="6"/>
  <c r="E843" i="6"/>
  <c r="E1426" i="6"/>
  <c r="E471" i="6"/>
  <c r="E1425" i="6"/>
  <c r="E727" i="6"/>
  <c r="E728" i="6"/>
  <c r="E680" i="6"/>
  <c r="E681" i="6"/>
  <c r="E632" i="6"/>
  <c r="E633" i="6"/>
  <c r="E37" i="6"/>
  <c r="E848" i="6"/>
  <c r="E847" i="6"/>
  <c r="E1157" i="6"/>
  <c r="E1617" i="6"/>
  <c r="E722" i="6"/>
  <c r="E724" i="6"/>
  <c r="E721" i="6"/>
  <c r="E1669" i="6"/>
  <c r="E1670" i="6"/>
  <c r="E113" i="6"/>
  <c r="E116" i="6"/>
  <c r="E127" i="6"/>
  <c r="E131" i="6"/>
  <c r="E147" i="6"/>
  <c r="E205" i="6"/>
  <c r="E233" i="6"/>
  <c r="E243" i="6"/>
  <c r="E256" i="6"/>
  <c r="E629" i="6"/>
  <c r="E305" i="6"/>
  <c r="E327" i="6"/>
  <c r="E456" i="6"/>
  <c r="E507" i="6"/>
  <c r="E560" i="6"/>
  <c r="E594" i="6"/>
  <c r="E696" i="6"/>
  <c r="E665" i="6"/>
  <c r="E691" i="6"/>
  <c r="E710" i="6"/>
  <c r="E759" i="6"/>
  <c r="E1287" i="6"/>
  <c r="E1246" i="6"/>
  <c r="E1012" i="6"/>
  <c r="E1040" i="6"/>
  <c r="E1149" i="6"/>
  <c r="E1155" i="6"/>
  <c r="E1247" i="6"/>
  <c r="E1309" i="6"/>
  <c r="E695" i="6"/>
  <c r="E1419" i="6"/>
  <c r="E1424" i="6"/>
  <c r="E1498" i="6"/>
  <c r="E1609" i="6"/>
  <c r="E1393" i="6"/>
  <c r="E391" i="6"/>
  <c r="E78" i="6"/>
  <c r="E130" i="6"/>
  <c r="E132" i="6"/>
  <c r="E219" i="6"/>
  <c r="E1089" i="6"/>
  <c r="E1208" i="6"/>
  <c r="E1234" i="6"/>
  <c r="E1248" i="6"/>
  <c r="E882" i="6"/>
  <c r="E883" i="6"/>
  <c r="E1249" i="6"/>
  <c r="E1323" i="6"/>
  <c r="E342" i="6"/>
  <c r="E1324" i="6"/>
  <c r="E1502" i="6"/>
  <c r="E1378" i="6"/>
  <c r="E1422" i="6"/>
  <c r="E1501" i="6"/>
  <c r="E1600" i="6"/>
  <c r="E1601" i="6"/>
  <c r="E988" i="6"/>
  <c r="E87" i="6"/>
  <c r="E990" i="6"/>
  <c r="E1158" i="6"/>
  <c r="E1259" i="6"/>
  <c r="E375" i="6"/>
  <c r="E376" i="6"/>
  <c r="E956" i="6"/>
  <c r="E135" i="6"/>
  <c r="E1027" i="6"/>
  <c r="E1028" i="6"/>
  <c r="E1349" i="6"/>
  <c r="E1351" i="6"/>
  <c r="E1350" i="6"/>
  <c r="E684" i="6"/>
  <c r="E683" i="6"/>
  <c r="E682" i="6"/>
  <c r="E1413" i="6"/>
  <c r="E1444" i="6"/>
  <c r="E1443" i="6"/>
  <c r="E1471" i="6"/>
  <c r="E1416" i="6"/>
  <c r="E1415" i="6"/>
  <c r="E1417" i="6"/>
  <c r="E1428" i="6"/>
  <c r="E1047" i="6"/>
  <c r="E1017" i="6"/>
  <c r="E1519" i="6"/>
  <c r="E239" i="6"/>
  <c r="E679" i="6"/>
  <c r="E1392" i="6"/>
  <c r="E238" i="6"/>
  <c r="E1383" i="6"/>
  <c r="E1385" i="6"/>
  <c r="E1384" i="6"/>
  <c r="E1516" i="6"/>
  <c r="E1517" i="6"/>
  <c r="E1515" i="6"/>
  <c r="E1514" i="6"/>
  <c r="E1107" i="6"/>
  <c r="E789" i="6"/>
  <c r="E790" i="6"/>
  <c r="E1275" i="6"/>
  <c r="E1276" i="6"/>
  <c r="E394" i="6"/>
  <c r="E154" i="6"/>
  <c r="E584" i="6"/>
  <c r="E1406" i="6"/>
  <c r="E1382" i="6"/>
  <c r="E1490" i="6"/>
  <c r="E1488" i="6"/>
  <c r="E1485" i="6"/>
  <c r="E1577" i="6"/>
  <c r="E355" i="6"/>
  <c r="E349" i="6"/>
  <c r="E1486" i="6"/>
  <c r="E601" i="6"/>
  <c r="E1686" i="6"/>
  <c r="E1685" i="6"/>
  <c r="E310" i="6"/>
  <c r="E27" i="6"/>
  <c r="E28" i="6"/>
  <c r="E54" i="6"/>
  <c r="E55" i="6"/>
  <c r="E1128" i="6"/>
  <c r="E1129" i="6"/>
  <c r="E907" i="6"/>
  <c r="E906" i="6"/>
  <c r="E908" i="6"/>
  <c r="E1687" i="6"/>
  <c r="E1688" i="6"/>
  <c r="E606" i="6"/>
  <c r="E1179" i="6"/>
  <c r="E1096" i="6"/>
  <c r="E1206" i="6"/>
  <c r="E1429" i="6"/>
  <c r="E1581" i="6"/>
  <c r="E115" i="6"/>
  <c r="E462" i="6"/>
  <c r="E464" i="6"/>
  <c r="E463" i="6"/>
  <c r="E595" i="6"/>
  <c r="E1628" i="6"/>
  <c r="E903" i="6"/>
  <c r="E740" i="6"/>
  <c r="E720" i="6"/>
  <c r="E984" i="6"/>
  <c r="E1627" i="6"/>
  <c r="E642" i="6"/>
  <c r="E1052" i="6"/>
  <c r="E1361" i="6"/>
  <c r="E1399" i="6"/>
  <c r="E1258" i="6"/>
  <c r="E1552" i="6"/>
  <c r="E1678" i="6"/>
  <c r="E1677" i="6"/>
  <c r="E828" i="6"/>
  <c r="E875" i="6"/>
  <c r="E1010" i="6"/>
  <c r="E1011" i="6"/>
  <c r="E1195" i="6"/>
  <c r="E1312" i="6"/>
  <c r="E687" i="6"/>
  <c r="E1680" i="6"/>
  <c r="E109" i="6"/>
  <c r="E449" i="6"/>
  <c r="E155" i="6"/>
  <c r="E230" i="6"/>
  <c r="E251" i="6"/>
  <c r="E585" i="6"/>
  <c r="E405" i="6"/>
  <c r="E453" i="6"/>
  <c r="E1576" i="6"/>
  <c r="E572" i="6"/>
  <c r="E575" i="6"/>
  <c r="E647" i="6"/>
  <c r="E648" i="6"/>
  <c r="E685" i="6"/>
  <c r="E764" i="6"/>
  <c r="E775" i="6"/>
  <c r="E1226" i="6"/>
  <c r="E930" i="6"/>
  <c r="E953" i="6"/>
  <c r="E974" i="6"/>
  <c r="E989" i="6"/>
  <c r="E1023" i="6"/>
  <c r="E1105" i="6"/>
  <c r="E961" i="6"/>
  <c r="E1354" i="6"/>
  <c r="E1365" i="6"/>
  <c r="E1332" i="6"/>
  <c r="E1571" i="6"/>
  <c r="E1570" i="6"/>
  <c r="E1644" i="6"/>
  <c r="E1204" i="6"/>
  <c r="E810" i="6"/>
  <c r="E811" i="6"/>
  <c r="E1203" i="6"/>
  <c r="E1205" i="6"/>
  <c r="E554" i="6"/>
  <c r="E553" i="6"/>
  <c r="E871" i="6"/>
  <c r="E806" i="6"/>
  <c r="E1569" i="6"/>
  <c r="E898" i="6"/>
  <c r="E706" i="6"/>
  <c r="E709" i="6"/>
  <c r="E708" i="6"/>
  <c r="E158" i="6"/>
  <c r="E159" i="6"/>
  <c r="E1224" i="6"/>
  <c r="E1229" i="6"/>
  <c r="E1166" i="6"/>
  <c r="E897" i="6"/>
  <c r="E1698" i="6"/>
  <c r="E807" i="6"/>
  <c r="E1697" i="6"/>
  <c r="E1691" i="6"/>
  <c r="E174" i="6"/>
  <c r="E1692" i="6"/>
  <c r="E745" i="6"/>
  <c r="E746" i="6"/>
  <c r="E884" i="6"/>
  <c r="E952" i="6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" i="2"/>
  <c r="G114" i="3" l="1"/>
  <c r="C114" i="3"/>
  <c r="D114" i="3" s="1"/>
  <c r="E114" i="3" s="1"/>
  <c r="F114" i="3" s="1"/>
  <c r="G113" i="3"/>
  <c r="C113" i="3"/>
  <c r="D113" i="3" s="1"/>
  <c r="E113" i="3" s="1"/>
  <c r="F113" i="3" s="1"/>
  <c r="G112" i="3"/>
  <c r="C112" i="3"/>
  <c r="D112" i="3" s="1"/>
  <c r="E112" i="3" s="1"/>
  <c r="F112" i="3" s="1"/>
  <c r="G111" i="3"/>
  <c r="C111" i="3"/>
  <c r="D111" i="3" s="1"/>
  <c r="E111" i="3" s="1"/>
  <c r="F111" i="3" s="1"/>
  <c r="G110" i="3"/>
  <c r="C110" i="3"/>
  <c r="D110" i="3" s="1"/>
  <c r="E110" i="3" s="1"/>
  <c r="F110" i="3" s="1"/>
  <c r="G109" i="3"/>
  <c r="C109" i="3"/>
  <c r="D109" i="3" s="1"/>
  <c r="E109" i="3" s="1"/>
  <c r="F109" i="3" s="1"/>
  <c r="G108" i="3"/>
  <c r="C108" i="3"/>
  <c r="D108" i="3" s="1"/>
  <c r="E108" i="3" s="1"/>
  <c r="F108" i="3" s="1"/>
  <c r="G107" i="3"/>
  <c r="C107" i="3"/>
  <c r="D107" i="3" s="1"/>
  <c r="E107" i="3" s="1"/>
  <c r="F107" i="3" s="1"/>
  <c r="G106" i="3"/>
  <c r="C106" i="3"/>
  <c r="D106" i="3" s="1"/>
  <c r="E106" i="3" s="1"/>
  <c r="F106" i="3" s="1"/>
  <c r="G105" i="3"/>
  <c r="C105" i="3"/>
  <c r="D105" i="3" s="1"/>
  <c r="E105" i="3" s="1"/>
  <c r="F105" i="3" s="1"/>
  <c r="G104" i="3"/>
  <c r="C104" i="3"/>
  <c r="D104" i="3" s="1"/>
  <c r="E104" i="3" s="1"/>
  <c r="F104" i="3" s="1"/>
  <c r="G103" i="3"/>
  <c r="C103" i="3"/>
  <c r="D103" i="3" s="1"/>
  <c r="E103" i="3" s="1"/>
  <c r="F103" i="3" s="1"/>
  <c r="G102" i="3"/>
  <c r="C102" i="3"/>
  <c r="D102" i="3" s="1"/>
  <c r="E102" i="3" s="1"/>
  <c r="F102" i="3" s="1"/>
  <c r="G101" i="3"/>
  <c r="C101" i="3"/>
  <c r="D101" i="3" s="1"/>
  <c r="E101" i="3" s="1"/>
  <c r="F101" i="3" s="1"/>
  <c r="G100" i="3"/>
  <c r="C100" i="3"/>
  <c r="D100" i="3" s="1"/>
  <c r="E100" i="3" s="1"/>
  <c r="F100" i="3" s="1"/>
  <c r="G99" i="3"/>
  <c r="C99" i="3"/>
  <c r="D99" i="3" s="1"/>
  <c r="E99" i="3" s="1"/>
  <c r="F99" i="3" s="1"/>
  <c r="G98" i="3"/>
  <c r="C98" i="3"/>
  <c r="D98" i="3" s="1"/>
  <c r="E98" i="3" s="1"/>
  <c r="F98" i="3" s="1"/>
  <c r="G97" i="3"/>
  <c r="C97" i="3"/>
  <c r="D97" i="3" s="1"/>
  <c r="E97" i="3" s="1"/>
  <c r="F97" i="3" s="1"/>
  <c r="G96" i="3"/>
  <c r="C96" i="3"/>
  <c r="D96" i="3" s="1"/>
  <c r="E96" i="3" s="1"/>
  <c r="F96" i="3" s="1"/>
  <c r="O20" i="1"/>
  <c r="A6" i="2"/>
  <c r="A22" i="2"/>
  <c r="A23" i="2"/>
  <c r="A38" i="2"/>
  <c r="A39" i="2"/>
  <c r="A54" i="2"/>
  <c r="A55" i="2"/>
  <c r="A70" i="2"/>
  <c r="A71" i="2"/>
  <c r="A86" i="2"/>
  <c r="A87" i="2"/>
  <c r="A103" i="2"/>
  <c r="A104" i="2"/>
  <c r="A119" i="2"/>
  <c r="A135" i="2"/>
  <c r="A151" i="2"/>
  <c r="A152" i="2"/>
  <c r="A167" i="2"/>
  <c r="A168" i="2"/>
  <c r="A183" i="2"/>
  <c r="A199" i="2"/>
  <c r="A215" i="2"/>
  <c r="A216" i="2"/>
  <c r="A235" i="2"/>
  <c r="A236" i="2"/>
  <c r="A251" i="2"/>
  <c r="A252" i="2"/>
  <c r="J19" i="2"/>
  <c r="C3" i="1"/>
  <c r="D3" i="1" s="1"/>
  <c r="E3" i="1" s="1"/>
  <c r="C4" i="1"/>
  <c r="D4" i="1" s="1"/>
  <c r="E4" i="1" s="1"/>
  <c r="C5" i="1"/>
  <c r="D5" i="1" s="1"/>
  <c r="E5" i="1" s="1"/>
  <c r="C6" i="1"/>
  <c r="D6" i="1" s="1"/>
  <c r="E6" i="1" s="1"/>
  <c r="F6" i="1" s="1"/>
  <c r="C7" i="1"/>
  <c r="D7" i="1" s="1"/>
  <c r="E7" i="1" s="1"/>
  <c r="C8" i="1"/>
  <c r="D8" i="1" s="1"/>
  <c r="E8" i="1" s="1"/>
  <c r="C9" i="1"/>
  <c r="D9" i="1" s="1"/>
  <c r="E9" i="1" s="1"/>
  <c r="C10" i="1"/>
  <c r="D10" i="1" s="1"/>
  <c r="E10" i="1" s="1"/>
  <c r="F10" i="1" s="1"/>
  <c r="C11" i="1"/>
  <c r="D11" i="1" s="1"/>
  <c r="E11" i="1" s="1"/>
  <c r="C12" i="1"/>
  <c r="D12" i="1" s="1"/>
  <c r="E12" i="1" s="1"/>
  <c r="C13" i="1"/>
  <c r="D13" i="1" s="1"/>
  <c r="E13" i="1" s="1"/>
  <c r="C14" i="1"/>
  <c r="D14" i="1" s="1"/>
  <c r="E14" i="1" s="1"/>
  <c r="F14" i="1" s="1"/>
  <c r="C15" i="1"/>
  <c r="D15" i="1" s="1"/>
  <c r="E15" i="1" s="1"/>
  <c r="C16" i="1"/>
  <c r="D16" i="1" s="1"/>
  <c r="E16" i="1" s="1"/>
  <c r="C17" i="1"/>
  <c r="D17" i="1" s="1"/>
  <c r="E17" i="1" s="1"/>
  <c r="C18" i="1"/>
  <c r="D18" i="1" s="1"/>
  <c r="E18" i="1" s="1"/>
  <c r="F18" i="1" s="1"/>
  <c r="C19" i="1"/>
  <c r="D19" i="1" s="1"/>
  <c r="E19" i="1" s="1"/>
  <c r="C20" i="1"/>
  <c r="D20" i="1" s="1"/>
  <c r="E20" i="1" s="1"/>
  <c r="C21" i="1"/>
  <c r="D21" i="1" s="1"/>
  <c r="E21" i="1" s="1"/>
  <c r="C22" i="1"/>
  <c r="D22" i="1" s="1"/>
  <c r="E22" i="1" s="1"/>
  <c r="F22" i="1" s="1"/>
  <c r="C23" i="1"/>
  <c r="D23" i="1" s="1"/>
  <c r="E23" i="1" s="1"/>
  <c r="C24" i="1"/>
  <c r="D24" i="1" s="1"/>
  <c r="E24" i="1" s="1"/>
  <c r="C25" i="1"/>
  <c r="D25" i="1" s="1"/>
  <c r="E25" i="1" s="1"/>
  <c r="C26" i="1"/>
  <c r="D26" i="1" s="1"/>
  <c r="E26" i="1" s="1"/>
  <c r="F26" i="1" s="1"/>
  <c r="C27" i="1"/>
  <c r="D27" i="1" s="1"/>
  <c r="E27" i="1" s="1"/>
  <c r="C28" i="1"/>
  <c r="D28" i="1" s="1"/>
  <c r="E28" i="1" s="1"/>
  <c r="C29" i="1"/>
  <c r="D29" i="1" s="1"/>
  <c r="E29" i="1" s="1"/>
  <c r="C30" i="1"/>
  <c r="D30" i="1" s="1"/>
  <c r="E30" i="1" s="1"/>
  <c r="F30" i="1" s="1"/>
  <c r="C31" i="1"/>
  <c r="D31" i="1" s="1"/>
  <c r="E31" i="1" s="1"/>
  <c r="C32" i="1"/>
  <c r="D32" i="1" s="1"/>
  <c r="E32" i="1" s="1"/>
  <c r="C33" i="1"/>
  <c r="D33" i="1" s="1"/>
  <c r="E33" i="1" s="1"/>
  <c r="C34" i="1"/>
  <c r="D34" i="1" s="1"/>
  <c r="E34" i="1" s="1"/>
  <c r="F34" i="1" s="1"/>
  <c r="C35" i="1"/>
  <c r="D35" i="1" s="1"/>
  <c r="E35" i="1" s="1"/>
  <c r="C36" i="1"/>
  <c r="D36" i="1" s="1"/>
  <c r="E36" i="1" s="1"/>
  <c r="C37" i="1"/>
  <c r="D37" i="1" s="1"/>
  <c r="E37" i="1" s="1"/>
  <c r="C38" i="1"/>
  <c r="D38" i="1" s="1"/>
  <c r="E38" i="1" s="1"/>
  <c r="F38" i="1" s="1"/>
  <c r="C39" i="1"/>
  <c r="D39" i="1" s="1"/>
  <c r="E39" i="1" s="1"/>
  <c r="C40" i="1"/>
  <c r="D40" i="1" s="1"/>
  <c r="E40" i="1" s="1"/>
  <c r="C41" i="1"/>
  <c r="D41" i="1" s="1"/>
  <c r="E41" i="1" s="1"/>
  <c r="C42" i="1"/>
  <c r="D42" i="1" s="1"/>
  <c r="E42" i="1" s="1"/>
  <c r="F42" i="1" s="1"/>
  <c r="C43" i="1"/>
  <c r="D43" i="1" s="1"/>
  <c r="E43" i="1" s="1"/>
  <c r="C44" i="1"/>
  <c r="D44" i="1" s="1"/>
  <c r="E44" i="1" s="1"/>
  <c r="C45" i="1"/>
  <c r="D45" i="1" s="1"/>
  <c r="E45" i="1" s="1"/>
  <c r="C46" i="1"/>
  <c r="D46" i="1" s="1"/>
  <c r="E46" i="1" s="1"/>
  <c r="F46" i="1" s="1"/>
  <c r="C47" i="1"/>
  <c r="D47" i="1" s="1"/>
  <c r="E47" i="1" s="1"/>
  <c r="C48" i="1"/>
  <c r="D48" i="1" s="1"/>
  <c r="E48" i="1" s="1"/>
  <c r="C49" i="1"/>
  <c r="D49" i="1" s="1"/>
  <c r="E49" i="1" s="1"/>
  <c r="C50" i="1"/>
  <c r="D50" i="1" s="1"/>
  <c r="E50" i="1" s="1"/>
  <c r="F50" i="1" s="1"/>
  <c r="C51" i="1"/>
  <c r="D51" i="1" s="1"/>
  <c r="E51" i="1" s="1"/>
  <c r="C52" i="1"/>
  <c r="D52" i="1" s="1"/>
  <c r="E52" i="1" s="1"/>
  <c r="C53" i="1"/>
  <c r="D53" i="1" s="1"/>
  <c r="E53" i="1" s="1"/>
  <c r="C54" i="1"/>
  <c r="D54" i="1" s="1"/>
  <c r="E54" i="1" s="1"/>
  <c r="F54" i="1" s="1"/>
  <c r="C55" i="1"/>
  <c r="D55" i="1" s="1"/>
  <c r="E55" i="1" s="1"/>
  <c r="C56" i="1"/>
  <c r="D56" i="1" s="1"/>
  <c r="E56" i="1" s="1"/>
  <c r="C57" i="1"/>
  <c r="D57" i="1" s="1"/>
  <c r="E57" i="1" s="1"/>
  <c r="C58" i="1"/>
  <c r="D58" i="1" s="1"/>
  <c r="E58" i="1" s="1"/>
  <c r="F58" i="1" s="1"/>
  <c r="C59" i="1"/>
  <c r="D59" i="1" s="1"/>
  <c r="E59" i="1" s="1"/>
  <c r="C60" i="1"/>
  <c r="D60" i="1" s="1"/>
  <c r="E60" i="1" s="1"/>
  <c r="C61" i="1"/>
  <c r="D61" i="1" s="1"/>
  <c r="E61" i="1" s="1"/>
  <c r="C62" i="1"/>
  <c r="D62" i="1" s="1"/>
  <c r="E62" i="1" s="1"/>
  <c r="F62" i="1" s="1"/>
  <c r="C63" i="1"/>
  <c r="D63" i="1" s="1"/>
  <c r="E63" i="1" s="1"/>
  <c r="C64" i="1"/>
  <c r="D64" i="1" s="1"/>
  <c r="E64" i="1" s="1"/>
  <c r="F64" i="1" s="1"/>
  <c r="C65" i="1"/>
  <c r="D65" i="1" s="1"/>
  <c r="E65" i="1" s="1"/>
  <c r="F65" i="1" s="1"/>
  <c r="C66" i="1"/>
  <c r="D66" i="1" s="1"/>
  <c r="E66" i="1" s="1"/>
  <c r="F66" i="1" s="1"/>
  <c r="C67" i="1"/>
  <c r="D67" i="1" s="1"/>
  <c r="E67" i="1" s="1"/>
  <c r="C68" i="1"/>
  <c r="D68" i="1" s="1"/>
  <c r="E68" i="1" s="1"/>
  <c r="C69" i="1"/>
  <c r="D69" i="1" s="1"/>
  <c r="E69" i="1" s="1"/>
  <c r="C70" i="1"/>
  <c r="D70" i="1" s="1"/>
  <c r="E70" i="1" s="1"/>
  <c r="F70" i="1" s="1"/>
  <c r="C71" i="1"/>
  <c r="D71" i="1" s="1"/>
  <c r="E71" i="1" s="1"/>
  <c r="C72" i="1"/>
  <c r="D72" i="1" s="1"/>
  <c r="E72" i="1" s="1"/>
  <c r="C73" i="1"/>
  <c r="D73" i="1" s="1"/>
  <c r="E73" i="1" s="1"/>
  <c r="C74" i="1"/>
  <c r="D74" i="1" s="1"/>
  <c r="E74" i="1" s="1"/>
  <c r="F74" i="1" s="1"/>
  <c r="C75" i="1"/>
  <c r="D75" i="1" s="1"/>
  <c r="E75" i="1" s="1"/>
  <c r="C76" i="1"/>
  <c r="D76" i="1" s="1"/>
  <c r="E76" i="1" s="1"/>
  <c r="C77" i="1"/>
  <c r="D77" i="1" s="1"/>
  <c r="E77" i="1" s="1"/>
  <c r="C78" i="1"/>
  <c r="D78" i="1" s="1"/>
  <c r="E78" i="1" s="1"/>
  <c r="F78" i="1" s="1"/>
  <c r="C79" i="1"/>
  <c r="D79" i="1" s="1"/>
  <c r="E79" i="1" s="1"/>
  <c r="C80" i="1"/>
  <c r="D80" i="1" s="1"/>
  <c r="E80" i="1" s="1"/>
  <c r="C81" i="1"/>
  <c r="D81" i="1" s="1"/>
  <c r="E81" i="1" s="1"/>
  <c r="C82" i="1"/>
  <c r="D82" i="1" s="1"/>
  <c r="E82" i="1" s="1"/>
  <c r="F82" i="1" s="1"/>
  <c r="C83" i="1"/>
  <c r="D83" i="1" s="1"/>
  <c r="E83" i="1" s="1"/>
  <c r="C84" i="1"/>
  <c r="D84" i="1" s="1"/>
  <c r="E84" i="1" s="1"/>
  <c r="C85" i="1"/>
  <c r="D85" i="1" s="1"/>
  <c r="E85" i="1" s="1"/>
  <c r="C86" i="1"/>
  <c r="D86" i="1" s="1"/>
  <c r="E86" i="1" s="1"/>
  <c r="F86" i="1" s="1"/>
  <c r="C87" i="1"/>
  <c r="D87" i="1" s="1"/>
  <c r="E87" i="1" s="1"/>
  <c r="C88" i="1"/>
  <c r="D88" i="1" s="1"/>
  <c r="E88" i="1" s="1"/>
  <c r="C89" i="1"/>
  <c r="D89" i="1" s="1"/>
  <c r="E89" i="1" s="1"/>
  <c r="C90" i="1"/>
  <c r="D90" i="1" s="1"/>
  <c r="E90" i="1" s="1"/>
  <c r="F90" i="1" s="1"/>
  <c r="C91" i="1"/>
  <c r="D91" i="1" s="1"/>
  <c r="E91" i="1" s="1"/>
  <c r="C92" i="1"/>
  <c r="D92" i="1" s="1"/>
  <c r="E92" i="1" s="1"/>
  <c r="C93" i="1"/>
  <c r="D93" i="1" s="1"/>
  <c r="E93" i="1" s="1"/>
  <c r="C94" i="1"/>
  <c r="D94" i="1" s="1"/>
  <c r="E94" i="1" s="1"/>
  <c r="F94" i="1" s="1"/>
  <c r="C95" i="1"/>
  <c r="D95" i="1" s="1"/>
  <c r="E95" i="1" s="1"/>
  <c r="C96" i="1"/>
  <c r="D96" i="1" s="1"/>
  <c r="E96" i="1" s="1"/>
  <c r="C97" i="1"/>
  <c r="D97" i="1" s="1"/>
  <c r="E97" i="1" s="1"/>
  <c r="C98" i="1"/>
  <c r="D98" i="1" s="1"/>
  <c r="E98" i="1" s="1"/>
  <c r="F98" i="1" s="1"/>
  <c r="C99" i="1"/>
  <c r="D99" i="1" s="1"/>
  <c r="E99" i="1" s="1"/>
  <c r="C100" i="1"/>
  <c r="D100" i="1" s="1"/>
  <c r="E100" i="1" s="1"/>
  <c r="C101" i="1"/>
  <c r="D101" i="1" s="1"/>
  <c r="E101" i="1" s="1"/>
  <c r="C102" i="1"/>
  <c r="D102" i="1" s="1"/>
  <c r="E102" i="1" s="1"/>
  <c r="F102" i="1" s="1"/>
  <c r="C103" i="1"/>
  <c r="D103" i="1" s="1"/>
  <c r="E103" i="1" s="1"/>
  <c r="C104" i="1"/>
  <c r="D104" i="1" s="1"/>
  <c r="E104" i="1" s="1"/>
  <c r="C105" i="1"/>
  <c r="D105" i="1" s="1"/>
  <c r="E105" i="1" s="1"/>
  <c r="C106" i="1"/>
  <c r="D106" i="1" s="1"/>
  <c r="E106" i="1" s="1"/>
  <c r="F106" i="1" s="1"/>
  <c r="C107" i="1"/>
  <c r="D107" i="1" s="1"/>
  <c r="E107" i="1" s="1"/>
  <c r="C108" i="1"/>
  <c r="D108" i="1" s="1"/>
  <c r="E108" i="1" s="1"/>
  <c r="C109" i="1"/>
  <c r="D109" i="1" s="1"/>
  <c r="E109" i="1" s="1"/>
  <c r="C110" i="1"/>
  <c r="D110" i="1" s="1"/>
  <c r="E110" i="1" s="1"/>
  <c r="F110" i="1" s="1"/>
  <c r="C111" i="1"/>
  <c r="D111" i="1" s="1"/>
  <c r="E111" i="1" s="1"/>
  <c r="C112" i="1"/>
  <c r="D112" i="1" s="1"/>
  <c r="E112" i="1" s="1"/>
  <c r="C113" i="1"/>
  <c r="D113" i="1" s="1"/>
  <c r="E113" i="1" s="1"/>
  <c r="C114" i="1"/>
  <c r="D114" i="1" s="1"/>
  <c r="E114" i="1" s="1"/>
  <c r="F114" i="1" s="1"/>
  <c r="C115" i="1"/>
  <c r="D115" i="1" s="1"/>
  <c r="E115" i="1" s="1"/>
  <c r="C116" i="1"/>
  <c r="D116" i="1" s="1"/>
  <c r="E116" i="1" s="1"/>
  <c r="C117" i="1"/>
  <c r="D117" i="1" s="1"/>
  <c r="E117" i="1" s="1"/>
  <c r="C118" i="1"/>
  <c r="D118" i="1" s="1"/>
  <c r="E118" i="1" s="1"/>
  <c r="F118" i="1" s="1"/>
  <c r="C119" i="1"/>
  <c r="D119" i="1" s="1"/>
  <c r="E119" i="1" s="1"/>
  <c r="C120" i="1"/>
  <c r="D120" i="1" s="1"/>
  <c r="E120" i="1" s="1"/>
  <c r="C121" i="1"/>
  <c r="D121" i="1" s="1"/>
  <c r="E121" i="1" s="1"/>
  <c r="C122" i="1"/>
  <c r="D122" i="1" s="1"/>
  <c r="E122" i="1" s="1"/>
  <c r="F122" i="1" s="1"/>
  <c r="C123" i="1"/>
  <c r="D123" i="1" s="1"/>
  <c r="E123" i="1" s="1"/>
  <c r="C124" i="1"/>
  <c r="D124" i="1" s="1"/>
  <c r="E124" i="1" s="1"/>
  <c r="C125" i="1"/>
  <c r="D125" i="1" s="1"/>
  <c r="E125" i="1" s="1"/>
  <c r="C126" i="1"/>
  <c r="D126" i="1" s="1"/>
  <c r="E126" i="1" s="1"/>
  <c r="F126" i="1" s="1"/>
  <c r="C127" i="1"/>
  <c r="D127" i="1" s="1"/>
  <c r="E127" i="1" s="1"/>
  <c r="C128" i="1"/>
  <c r="D128" i="1" s="1"/>
  <c r="E128" i="1" s="1"/>
  <c r="F128" i="1" s="1"/>
  <c r="C129" i="1"/>
  <c r="D129" i="1" s="1"/>
  <c r="E129" i="1" s="1"/>
  <c r="F129" i="1" s="1"/>
  <c r="C130" i="1"/>
  <c r="D130" i="1" s="1"/>
  <c r="E130" i="1" s="1"/>
  <c r="F130" i="1" s="1"/>
  <c r="C131" i="1"/>
  <c r="D131" i="1" s="1"/>
  <c r="E131" i="1" s="1"/>
  <c r="C132" i="1"/>
  <c r="D132" i="1" s="1"/>
  <c r="E132" i="1" s="1"/>
  <c r="C133" i="1"/>
  <c r="D133" i="1" s="1"/>
  <c r="E133" i="1" s="1"/>
  <c r="C134" i="1"/>
  <c r="D134" i="1" s="1"/>
  <c r="E134" i="1" s="1"/>
  <c r="F134" i="1" s="1"/>
  <c r="C135" i="1"/>
  <c r="D135" i="1" s="1"/>
  <c r="E135" i="1" s="1"/>
  <c r="C136" i="1"/>
  <c r="D136" i="1" s="1"/>
  <c r="E136" i="1" s="1"/>
  <c r="C137" i="1"/>
  <c r="D137" i="1" s="1"/>
  <c r="E137" i="1" s="1"/>
  <c r="C138" i="1"/>
  <c r="D138" i="1" s="1"/>
  <c r="E138" i="1" s="1"/>
  <c r="F138" i="1" s="1"/>
  <c r="C139" i="1"/>
  <c r="D139" i="1" s="1"/>
  <c r="E139" i="1" s="1"/>
  <c r="C140" i="1"/>
  <c r="D140" i="1" s="1"/>
  <c r="E140" i="1" s="1"/>
  <c r="C141" i="1"/>
  <c r="D141" i="1" s="1"/>
  <c r="E141" i="1" s="1"/>
  <c r="C142" i="1"/>
  <c r="D142" i="1" s="1"/>
  <c r="E142" i="1" s="1"/>
  <c r="F142" i="1" s="1"/>
  <c r="C143" i="1"/>
  <c r="D143" i="1" s="1"/>
  <c r="E143" i="1" s="1"/>
  <c r="C144" i="1"/>
  <c r="D144" i="1" s="1"/>
  <c r="E144" i="1" s="1"/>
  <c r="C145" i="1"/>
  <c r="D145" i="1" s="1"/>
  <c r="E145" i="1" s="1"/>
  <c r="C146" i="1"/>
  <c r="D146" i="1" s="1"/>
  <c r="E146" i="1" s="1"/>
  <c r="F146" i="1" s="1"/>
  <c r="C147" i="1"/>
  <c r="D147" i="1" s="1"/>
  <c r="E147" i="1" s="1"/>
  <c r="C148" i="1"/>
  <c r="D148" i="1" s="1"/>
  <c r="E148" i="1" s="1"/>
  <c r="C149" i="1"/>
  <c r="D149" i="1" s="1"/>
  <c r="E149" i="1" s="1"/>
  <c r="C150" i="1"/>
  <c r="D150" i="1" s="1"/>
  <c r="E150" i="1" s="1"/>
  <c r="F150" i="1" s="1"/>
  <c r="C151" i="1"/>
  <c r="D151" i="1" s="1"/>
  <c r="E151" i="1" s="1"/>
  <c r="C152" i="1"/>
  <c r="D152" i="1" s="1"/>
  <c r="E152" i="1" s="1"/>
  <c r="C153" i="1"/>
  <c r="D153" i="1" s="1"/>
  <c r="E153" i="1" s="1"/>
  <c r="C154" i="1"/>
  <c r="D154" i="1" s="1"/>
  <c r="E154" i="1" s="1"/>
  <c r="F154" i="1" s="1"/>
  <c r="C155" i="1"/>
  <c r="D155" i="1" s="1"/>
  <c r="E155" i="1" s="1"/>
  <c r="C156" i="1"/>
  <c r="D156" i="1" s="1"/>
  <c r="E156" i="1" s="1"/>
  <c r="C157" i="1"/>
  <c r="D157" i="1" s="1"/>
  <c r="E157" i="1" s="1"/>
  <c r="C158" i="1"/>
  <c r="D158" i="1" s="1"/>
  <c r="E158" i="1" s="1"/>
  <c r="F158" i="1" s="1"/>
  <c r="C159" i="1"/>
  <c r="D159" i="1" s="1"/>
  <c r="E159" i="1" s="1"/>
  <c r="C160" i="1"/>
  <c r="D160" i="1" s="1"/>
  <c r="E160" i="1" s="1"/>
  <c r="C161" i="1"/>
  <c r="D161" i="1" s="1"/>
  <c r="E161" i="1" s="1"/>
  <c r="C162" i="1"/>
  <c r="D162" i="1" s="1"/>
  <c r="E162" i="1" s="1"/>
  <c r="F162" i="1" s="1"/>
  <c r="C163" i="1"/>
  <c r="D163" i="1" s="1"/>
  <c r="E163" i="1" s="1"/>
  <c r="C164" i="1"/>
  <c r="D164" i="1" s="1"/>
  <c r="E164" i="1" s="1"/>
  <c r="F164" i="1" s="1"/>
  <c r="C165" i="1"/>
  <c r="D165" i="1" s="1"/>
  <c r="E165" i="1" s="1"/>
  <c r="C166" i="1"/>
  <c r="D166" i="1" s="1"/>
  <c r="E166" i="1" s="1"/>
  <c r="C167" i="1"/>
  <c r="D167" i="1" s="1"/>
  <c r="E167" i="1" s="1"/>
  <c r="C168" i="1"/>
  <c r="D168" i="1" s="1"/>
  <c r="E168" i="1" s="1"/>
  <c r="F168" i="1" s="1"/>
  <c r="C169" i="1"/>
  <c r="D169" i="1" s="1"/>
  <c r="E169" i="1" s="1"/>
  <c r="C170" i="1"/>
  <c r="D170" i="1" s="1"/>
  <c r="E170" i="1" s="1"/>
  <c r="F170" i="1" s="1"/>
  <c r="C171" i="1"/>
  <c r="D171" i="1" s="1"/>
  <c r="E171" i="1" s="1"/>
  <c r="C172" i="1"/>
  <c r="D172" i="1" s="1"/>
  <c r="E172" i="1" s="1"/>
  <c r="C173" i="1"/>
  <c r="D173" i="1" s="1"/>
  <c r="E173" i="1" s="1"/>
  <c r="C174" i="1"/>
  <c r="D174" i="1" s="1"/>
  <c r="E174" i="1" s="1"/>
  <c r="F174" i="1" s="1"/>
  <c r="C175" i="1"/>
  <c r="D175" i="1" s="1"/>
  <c r="E175" i="1" s="1"/>
  <c r="C176" i="1"/>
  <c r="D176" i="1" s="1"/>
  <c r="E176" i="1" s="1"/>
  <c r="C177" i="1"/>
  <c r="D177" i="1" s="1"/>
  <c r="E177" i="1" s="1"/>
  <c r="F177" i="1" s="1"/>
  <c r="C178" i="1"/>
  <c r="D178" i="1" s="1"/>
  <c r="E178" i="1" s="1"/>
  <c r="C179" i="1"/>
  <c r="D179" i="1" s="1"/>
  <c r="E179" i="1" s="1"/>
  <c r="C180" i="1"/>
  <c r="D180" i="1" s="1"/>
  <c r="E180" i="1" s="1"/>
  <c r="C181" i="1"/>
  <c r="D181" i="1" s="1"/>
  <c r="E181" i="1" s="1"/>
  <c r="F181" i="1" s="1"/>
  <c r="C182" i="1"/>
  <c r="D182" i="1" s="1"/>
  <c r="E182" i="1" s="1"/>
  <c r="C183" i="1"/>
  <c r="D183" i="1" s="1"/>
  <c r="E183" i="1" s="1"/>
  <c r="C184" i="1"/>
  <c r="D184" i="1" s="1"/>
  <c r="E184" i="1" s="1"/>
  <c r="C185" i="1"/>
  <c r="D185" i="1" s="1"/>
  <c r="E185" i="1" s="1"/>
  <c r="F185" i="1" s="1"/>
  <c r="C186" i="1"/>
  <c r="D186" i="1" s="1"/>
  <c r="E186" i="1" s="1"/>
  <c r="C187" i="1"/>
  <c r="D187" i="1" s="1"/>
  <c r="E187" i="1" s="1"/>
  <c r="F187" i="1" s="1"/>
  <c r="C188" i="1"/>
  <c r="D188" i="1" s="1"/>
  <c r="E188" i="1" s="1"/>
  <c r="F188" i="1" s="1"/>
  <c r="C189" i="1"/>
  <c r="D189" i="1" s="1"/>
  <c r="E189" i="1" s="1"/>
  <c r="F189" i="1" s="1"/>
  <c r="C190" i="1"/>
  <c r="D190" i="1" s="1"/>
  <c r="E190" i="1" s="1"/>
  <c r="C191" i="1"/>
  <c r="D191" i="1" s="1"/>
  <c r="E191" i="1" s="1"/>
  <c r="C192" i="1"/>
  <c r="D192" i="1" s="1"/>
  <c r="E192" i="1" s="1"/>
  <c r="C193" i="1"/>
  <c r="D193" i="1" s="1"/>
  <c r="E193" i="1" s="1"/>
  <c r="F193" i="1" s="1"/>
  <c r="C194" i="1"/>
  <c r="D194" i="1" s="1"/>
  <c r="E194" i="1" s="1"/>
  <c r="C195" i="1"/>
  <c r="D195" i="1" s="1"/>
  <c r="E195" i="1" s="1"/>
  <c r="C196" i="1"/>
  <c r="D196" i="1" s="1"/>
  <c r="E196" i="1" s="1"/>
  <c r="C197" i="1"/>
  <c r="D197" i="1" s="1"/>
  <c r="E197" i="1" s="1"/>
  <c r="F197" i="1" s="1"/>
  <c r="C198" i="1"/>
  <c r="D198" i="1" s="1"/>
  <c r="E198" i="1" s="1"/>
  <c r="C199" i="1"/>
  <c r="D199" i="1" s="1"/>
  <c r="E199" i="1" s="1"/>
  <c r="C200" i="1"/>
  <c r="D200" i="1" s="1"/>
  <c r="E200" i="1" s="1"/>
  <c r="C201" i="1"/>
  <c r="D201" i="1" s="1"/>
  <c r="E201" i="1" s="1"/>
  <c r="F201" i="1" s="1"/>
  <c r="C202" i="1"/>
  <c r="D202" i="1" s="1"/>
  <c r="E202" i="1" s="1"/>
  <c r="C203" i="1"/>
  <c r="D203" i="1" s="1"/>
  <c r="E203" i="1" s="1"/>
  <c r="C204" i="1"/>
  <c r="D204" i="1" s="1"/>
  <c r="E204" i="1" s="1"/>
  <c r="C205" i="1"/>
  <c r="D205" i="1" s="1"/>
  <c r="E205" i="1" s="1"/>
  <c r="F205" i="1" s="1"/>
  <c r="C206" i="1"/>
  <c r="D206" i="1" s="1"/>
  <c r="E206" i="1" s="1"/>
  <c r="C207" i="1"/>
  <c r="D207" i="1" s="1"/>
  <c r="E207" i="1" s="1"/>
  <c r="C208" i="1"/>
  <c r="D208" i="1" s="1"/>
  <c r="E208" i="1" s="1"/>
  <c r="C209" i="1"/>
  <c r="D209" i="1" s="1"/>
  <c r="E209" i="1" s="1"/>
  <c r="F209" i="1" s="1"/>
  <c r="C210" i="1"/>
  <c r="D210" i="1" s="1"/>
  <c r="E210" i="1" s="1"/>
  <c r="C211" i="1"/>
  <c r="D211" i="1" s="1"/>
  <c r="E211" i="1" s="1"/>
  <c r="C212" i="1"/>
  <c r="D212" i="1" s="1"/>
  <c r="E212" i="1" s="1"/>
  <c r="C213" i="1"/>
  <c r="D213" i="1" s="1"/>
  <c r="E213" i="1" s="1"/>
  <c r="F213" i="1" s="1"/>
  <c r="C214" i="1"/>
  <c r="D214" i="1" s="1"/>
  <c r="E214" i="1" s="1"/>
  <c r="C215" i="1"/>
  <c r="D215" i="1" s="1"/>
  <c r="E215" i="1" s="1"/>
  <c r="C216" i="1"/>
  <c r="D216" i="1" s="1"/>
  <c r="E216" i="1" s="1"/>
  <c r="C217" i="1"/>
  <c r="D217" i="1" s="1"/>
  <c r="E217" i="1" s="1"/>
  <c r="F217" i="1" s="1"/>
  <c r="C218" i="1"/>
  <c r="D218" i="1" s="1"/>
  <c r="E218" i="1" s="1"/>
  <c r="C219" i="1"/>
  <c r="D219" i="1" s="1"/>
  <c r="E219" i="1" s="1"/>
  <c r="C220" i="1"/>
  <c r="D220" i="1" s="1"/>
  <c r="E220" i="1" s="1"/>
  <c r="C221" i="1"/>
  <c r="D221" i="1" s="1"/>
  <c r="E221" i="1" s="1"/>
  <c r="F221" i="1" s="1"/>
  <c r="C222" i="1"/>
  <c r="D222" i="1" s="1"/>
  <c r="E222" i="1" s="1"/>
  <c r="C223" i="1"/>
  <c r="D223" i="1" s="1"/>
  <c r="E223" i="1" s="1"/>
  <c r="C224" i="1"/>
  <c r="D224" i="1" s="1"/>
  <c r="E224" i="1" s="1"/>
  <c r="C225" i="1"/>
  <c r="D225" i="1" s="1"/>
  <c r="E225" i="1" s="1"/>
  <c r="F225" i="1" s="1"/>
  <c r="C226" i="1"/>
  <c r="D226" i="1" s="1"/>
  <c r="E226" i="1" s="1"/>
  <c r="C227" i="1"/>
  <c r="D227" i="1" s="1"/>
  <c r="E227" i="1" s="1"/>
  <c r="C228" i="1"/>
  <c r="D228" i="1" s="1"/>
  <c r="E228" i="1" s="1"/>
  <c r="C229" i="1"/>
  <c r="D229" i="1" s="1"/>
  <c r="E229" i="1" s="1"/>
  <c r="F229" i="1" s="1"/>
  <c r="C230" i="1"/>
  <c r="D230" i="1" s="1"/>
  <c r="E230" i="1" s="1"/>
  <c r="C231" i="1"/>
  <c r="D231" i="1" s="1"/>
  <c r="E231" i="1" s="1"/>
  <c r="C232" i="1"/>
  <c r="D232" i="1" s="1"/>
  <c r="E232" i="1" s="1"/>
  <c r="C233" i="1"/>
  <c r="D233" i="1" s="1"/>
  <c r="E233" i="1" s="1"/>
  <c r="F233" i="1" s="1"/>
  <c r="C234" i="1"/>
  <c r="D234" i="1" s="1"/>
  <c r="E234" i="1" s="1"/>
  <c r="C235" i="1"/>
  <c r="D235" i="1" s="1"/>
  <c r="E235" i="1" s="1"/>
  <c r="C236" i="1"/>
  <c r="D236" i="1" s="1"/>
  <c r="E236" i="1" s="1"/>
  <c r="C237" i="1"/>
  <c r="D237" i="1" s="1"/>
  <c r="E237" i="1" s="1"/>
  <c r="F237" i="1" s="1"/>
  <c r="C238" i="1"/>
  <c r="D238" i="1" s="1"/>
  <c r="E238" i="1" s="1"/>
  <c r="C239" i="1"/>
  <c r="D239" i="1" s="1"/>
  <c r="E239" i="1" s="1"/>
  <c r="C240" i="1"/>
  <c r="D240" i="1" s="1"/>
  <c r="E240" i="1" s="1"/>
  <c r="C241" i="1"/>
  <c r="D241" i="1" s="1"/>
  <c r="E241" i="1" s="1"/>
  <c r="F241" i="1" s="1"/>
  <c r="C242" i="1"/>
  <c r="D242" i="1" s="1"/>
  <c r="E242" i="1" s="1"/>
  <c r="C243" i="1"/>
  <c r="D243" i="1" s="1"/>
  <c r="E243" i="1" s="1"/>
  <c r="C244" i="1"/>
  <c r="D244" i="1" s="1"/>
  <c r="E244" i="1" s="1"/>
  <c r="C245" i="1"/>
  <c r="D245" i="1" s="1"/>
  <c r="E245" i="1" s="1"/>
  <c r="F245" i="1" s="1"/>
  <c r="C246" i="1"/>
  <c r="D246" i="1" s="1"/>
  <c r="E246" i="1" s="1"/>
  <c r="C247" i="1"/>
  <c r="D247" i="1" s="1"/>
  <c r="E247" i="1" s="1"/>
  <c r="C248" i="1"/>
  <c r="D248" i="1" s="1"/>
  <c r="E248" i="1" s="1"/>
  <c r="C249" i="1"/>
  <c r="D249" i="1" s="1"/>
  <c r="E249" i="1" s="1"/>
  <c r="F249" i="1" s="1"/>
  <c r="C250" i="1"/>
  <c r="D250" i="1" s="1"/>
  <c r="E250" i="1" s="1"/>
  <c r="C251" i="1"/>
  <c r="D251" i="1" s="1"/>
  <c r="E251" i="1" s="1"/>
  <c r="F251" i="1" s="1"/>
  <c r="C252" i="1"/>
  <c r="D252" i="1" s="1"/>
  <c r="E252" i="1" s="1"/>
  <c r="F252" i="1" s="1"/>
  <c r="C253" i="1"/>
  <c r="D253" i="1" s="1"/>
  <c r="E253" i="1" s="1"/>
  <c r="F253" i="1" s="1"/>
  <c r="C254" i="1"/>
  <c r="D254" i="1" s="1"/>
  <c r="E254" i="1" s="1"/>
  <c r="C255" i="1"/>
  <c r="D255" i="1" s="1"/>
  <c r="E255" i="1" s="1"/>
  <c r="C256" i="1"/>
  <c r="D256" i="1" s="1"/>
  <c r="E256" i="1" s="1"/>
  <c r="C257" i="1"/>
  <c r="D257" i="1" s="1"/>
  <c r="E257" i="1" s="1"/>
  <c r="F257" i="1" s="1"/>
  <c r="C258" i="1"/>
  <c r="D258" i="1" s="1"/>
  <c r="E258" i="1" s="1"/>
  <c r="C259" i="1"/>
  <c r="D259" i="1" s="1"/>
  <c r="E259" i="1" s="1"/>
  <c r="C260" i="1"/>
  <c r="D260" i="1" s="1"/>
  <c r="E260" i="1" s="1"/>
  <c r="C261" i="1"/>
  <c r="D261" i="1" s="1"/>
  <c r="E261" i="1" s="1"/>
  <c r="F261" i="1" s="1"/>
  <c r="C262" i="1"/>
  <c r="D262" i="1" s="1"/>
  <c r="E262" i="1" s="1"/>
  <c r="C263" i="1"/>
  <c r="D263" i="1" s="1"/>
  <c r="E263" i="1" s="1"/>
  <c r="C264" i="1"/>
  <c r="D264" i="1" s="1"/>
  <c r="E264" i="1" s="1"/>
  <c r="C265" i="1"/>
  <c r="D265" i="1" s="1"/>
  <c r="E265" i="1" s="1"/>
  <c r="F265" i="1" s="1"/>
  <c r="C266" i="1"/>
  <c r="D266" i="1" s="1"/>
  <c r="E266" i="1" s="1"/>
  <c r="C267" i="1"/>
  <c r="D267" i="1" s="1"/>
  <c r="E267" i="1" s="1"/>
  <c r="C268" i="1"/>
  <c r="D268" i="1" s="1"/>
  <c r="E268" i="1" s="1"/>
  <c r="C269" i="1"/>
  <c r="D269" i="1" s="1"/>
  <c r="E269" i="1" s="1"/>
  <c r="F269" i="1" s="1"/>
  <c r="C270" i="1"/>
  <c r="D270" i="1" s="1"/>
  <c r="E270" i="1" s="1"/>
  <c r="C271" i="1"/>
  <c r="D271" i="1" s="1"/>
  <c r="E271" i="1" s="1"/>
  <c r="C272" i="1"/>
  <c r="D272" i="1" s="1"/>
  <c r="E272" i="1" s="1"/>
  <c r="C273" i="1"/>
  <c r="D273" i="1" s="1"/>
  <c r="E273" i="1" s="1"/>
  <c r="F273" i="1" s="1"/>
  <c r="C274" i="1"/>
  <c r="D274" i="1" s="1"/>
  <c r="E274" i="1" s="1"/>
  <c r="C275" i="1"/>
  <c r="D275" i="1" s="1"/>
  <c r="E275" i="1" s="1"/>
  <c r="C276" i="1"/>
  <c r="D276" i="1" s="1"/>
  <c r="E276" i="1" s="1"/>
  <c r="C277" i="1"/>
  <c r="D277" i="1" s="1"/>
  <c r="E277" i="1" s="1"/>
  <c r="F277" i="1" s="1"/>
  <c r="C278" i="1"/>
  <c r="D278" i="1" s="1"/>
  <c r="E278" i="1" s="1"/>
  <c r="C279" i="1"/>
  <c r="D279" i="1" s="1"/>
  <c r="E279" i="1" s="1"/>
  <c r="C280" i="1"/>
  <c r="D280" i="1" s="1"/>
  <c r="E280" i="1" s="1"/>
  <c r="C281" i="1"/>
  <c r="D281" i="1" s="1"/>
  <c r="E281" i="1" s="1"/>
  <c r="F281" i="1" s="1"/>
  <c r="C282" i="1"/>
  <c r="D282" i="1" s="1"/>
  <c r="E282" i="1" s="1"/>
  <c r="C283" i="1"/>
  <c r="D283" i="1" s="1"/>
  <c r="E283" i="1" s="1"/>
  <c r="C284" i="1"/>
  <c r="D284" i="1" s="1"/>
  <c r="E284" i="1" s="1"/>
  <c r="C285" i="1"/>
  <c r="D285" i="1" s="1"/>
  <c r="E285" i="1" s="1"/>
  <c r="F285" i="1" s="1"/>
  <c r="C286" i="1"/>
  <c r="D286" i="1" s="1"/>
  <c r="E286" i="1" s="1"/>
  <c r="C287" i="1"/>
  <c r="D287" i="1" s="1"/>
  <c r="E287" i="1" s="1"/>
  <c r="C288" i="1"/>
  <c r="D288" i="1" s="1"/>
  <c r="E288" i="1" s="1"/>
  <c r="C289" i="1"/>
  <c r="D289" i="1" s="1"/>
  <c r="E289" i="1" s="1"/>
  <c r="F289" i="1" s="1"/>
  <c r="C290" i="1"/>
  <c r="D290" i="1" s="1"/>
  <c r="E290" i="1" s="1"/>
  <c r="C291" i="1"/>
  <c r="D291" i="1" s="1"/>
  <c r="E291" i="1" s="1"/>
  <c r="C292" i="1"/>
  <c r="D292" i="1" s="1"/>
  <c r="E292" i="1" s="1"/>
  <c r="C293" i="1"/>
  <c r="D293" i="1" s="1"/>
  <c r="E293" i="1" s="1"/>
  <c r="F293" i="1" s="1"/>
  <c r="C294" i="1"/>
  <c r="D294" i="1" s="1"/>
  <c r="E294" i="1" s="1"/>
  <c r="C295" i="1"/>
  <c r="D295" i="1" s="1"/>
  <c r="E295" i="1" s="1"/>
  <c r="C296" i="1"/>
  <c r="D296" i="1" s="1"/>
  <c r="E296" i="1" s="1"/>
  <c r="C297" i="1"/>
  <c r="D297" i="1" s="1"/>
  <c r="E297" i="1" s="1"/>
  <c r="F297" i="1" s="1"/>
  <c r="C298" i="1"/>
  <c r="D298" i="1" s="1"/>
  <c r="E298" i="1" s="1"/>
  <c r="C299" i="1"/>
  <c r="D299" i="1" s="1"/>
  <c r="E299" i="1" s="1"/>
  <c r="C300" i="1"/>
  <c r="D300" i="1" s="1"/>
  <c r="E300" i="1" s="1"/>
  <c r="C301" i="1"/>
  <c r="D301" i="1" s="1"/>
  <c r="E301" i="1" s="1"/>
  <c r="F301" i="1" s="1"/>
  <c r="C302" i="1"/>
  <c r="D302" i="1" s="1"/>
  <c r="E302" i="1" s="1"/>
  <c r="C303" i="1"/>
  <c r="D303" i="1" s="1"/>
  <c r="E303" i="1" s="1"/>
  <c r="C304" i="1"/>
  <c r="D304" i="1" s="1"/>
  <c r="E304" i="1" s="1"/>
  <c r="C305" i="1"/>
  <c r="D305" i="1" s="1"/>
  <c r="E305" i="1" s="1"/>
  <c r="F305" i="1" s="1"/>
  <c r="C306" i="1"/>
  <c r="D306" i="1" s="1"/>
  <c r="E306" i="1" s="1"/>
  <c r="C307" i="1"/>
  <c r="D307" i="1" s="1"/>
  <c r="E307" i="1" s="1"/>
  <c r="C308" i="1"/>
  <c r="D308" i="1" s="1"/>
  <c r="E308" i="1" s="1"/>
  <c r="C309" i="1"/>
  <c r="D309" i="1" s="1"/>
  <c r="E309" i="1" s="1"/>
  <c r="F309" i="1" s="1"/>
  <c r="C310" i="1"/>
  <c r="D310" i="1" s="1"/>
  <c r="E310" i="1" s="1"/>
  <c r="C311" i="1"/>
  <c r="D311" i="1" s="1"/>
  <c r="E311" i="1" s="1"/>
  <c r="C312" i="1"/>
  <c r="D312" i="1" s="1"/>
  <c r="E312" i="1" s="1"/>
  <c r="C313" i="1"/>
  <c r="D313" i="1" s="1"/>
  <c r="E313" i="1" s="1"/>
  <c r="F313" i="1" s="1"/>
  <c r="C314" i="1"/>
  <c r="D314" i="1" s="1"/>
  <c r="E314" i="1" s="1"/>
  <c r="C315" i="1"/>
  <c r="D315" i="1" s="1"/>
  <c r="E315" i="1" s="1"/>
  <c r="C316" i="1"/>
  <c r="D316" i="1" s="1"/>
  <c r="E316" i="1" s="1"/>
  <c r="C317" i="1"/>
  <c r="D317" i="1" s="1"/>
  <c r="E317" i="1" s="1"/>
  <c r="F317" i="1" s="1"/>
  <c r="C318" i="1"/>
  <c r="D318" i="1" s="1"/>
  <c r="E318" i="1" s="1"/>
  <c r="C319" i="1"/>
  <c r="D319" i="1" s="1"/>
  <c r="E319" i="1" s="1"/>
  <c r="C320" i="1"/>
  <c r="D320" i="1" s="1"/>
  <c r="E320" i="1" s="1"/>
  <c r="C321" i="1"/>
  <c r="D321" i="1" s="1"/>
  <c r="E321" i="1" s="1"/>
  <c r="F321" i="1" s="1"/>
  <c r="C322" i="1"/>
  <c r="D322" i="1" s="1"/>
  <c r="E322" i="1" s="1"/>
  <c r="F322" i="1" s="1"/>
  <c r="C323" i="1"/>
  <c r="D323" i="1" s="1"/>
  <c r="E323" i="1" s="1"/>
  <c r="C324" i="1"/>
  <c r="D324" i="1" s="1"/>
  <c r="E324" i="1" s="1"/>
  <c r="C325" i="1"/>
  <c r="D325" i="1" s="1"/>
  <c r="E325" i="1" s="1"/>
  <c r="F325" i="1" s="1"/>
  <c r="C326" i="1"/>
  <c r="D326" i="1" s="1"/>
  <c r="E326" i="1" s="1"/>
  <c r="C327" i="1"/>
  <c r="D327" i="1" s="1"/>
  <c r="E327" i="1" s="1"/>
  <c r="C328" i="1"/>
  <c r="D328" i="1" s="1"/>
  <c r="E328" i="1" s="1"/>
  <c r="C329" i="1"/>
  <c r="D329" i="1" s="1"/>
  <c r="E329" i="1" s="1"/>
  <c r="F329" i="1" s="1"/>
  <c r="C330" i="1"/>
  <c r="D330" i="1" s="1"/>
  <c r="E330" i="1" s="1"/>
  <c r="C331" i="1"/>
  <c r="D331" i="1" s="1"/>
  <c r="E331" i="1" s="1"/>
  <c r="C332" i="1"/>
  <c r="D332" i="1" s="1"/>
  <c r="E332" i="1" s="1"/>
  <c r="C333" i="1"/>
  <c r="D333" i="1" s="1"/>
  <c r="E333" i="1" s="1"/>
  <c r="F333" i="1" s="1"/>
  <c r="C334" i="1"/>
  <c r="D334" i="1" s="1"/>
  <c r="E334" i="1" s="1"/>
  <c r="C335" i="1"/>
  <c r="D335" i="1" s="1"/>
  <c r="E335" i="1" s="1"/>
  <c r="C336" i="1"/>
  <c r="D336" i="1" s="1"/>
  <c r="E336" i="1" s="1"/>
  <c r="C337" i="1"/>
  <c r="D337" i="1" s="1"/>
  <c r="E337" i="1" s="1"/>
  <c r="F337" i="1" s="1"/>
  <c r="C338" i="1"/>
  <c r="D338" i="1" s="1"/>
  <c r="E338" i="1" s="1"/>
  <c r="C339" i="1"/>
  <c r="D339" i="1" s="1"/>
  <c r="E339" i="1" s="1"/>
  <c r="C340" i="1"/>
  <c r="D340" i="1" s="1"/>
  <c r="E340" i="1" s="1"/>
  <c r="F340" i="1" s="1"/>
  <c r="C341" i="1"/>
  <c r="D341" i="1" s="1"/>
  <c r="E341" i="1" s="1"/>
  <c r="C342" i="1"/>
  <c r="D342" i="1" s="1"/>
  <c r="E342" i="1" s="1"/>
  <c r="F342" i="1" s="1"/>
  <c r="C343" i="1"/>
  <c r="D343" i="1" s="1"/>
  <c r="E343" i="1" s="1"/>
  <c r="C344" i="1"/>
  <c r="D344" i="1" s="1"/>
  <c r="E344" i="1" s="1"/>
  <c r="C345" i="1"/>
  <c r="D345" i="1" s="1"/>
  <c r="E345" i="1" s="1"/>
  <c r="C346" i="1"/>
  <c r="D346" i="1" s="1"/>
  <c r="E346" i="1" s="1"/>
  <c r="F346" i="1" s="1"/>
  <c r="C347" i="1"/>
  <c r="D347" i="1" s="1"/>
  <c r="E347" i="1" s="1"/>
  <c r="C348" i="1"/>
  <c r="D348" i="1" s="1"/>
  <c r="E348" i="1" s="1"/>
  <c r="C349" i="1"/>
  <c r="D349" i="1" s="1"/>
  <c r="E349" i="1" s="1"/>
  <c r="C350" i="1"/>
  <c r="D350" i="1" s="1"/>
  <c r="E350" i="1" s="1"/>
  <c r="F350" i="1" s="1"/>
  <c r="C351" i="1"/>
  <c r="D351" i="1" s="1"/>
  <c r="E351" i="1" s="1"/>
  <c r="F351" i="1" s="1"/>
  <c r="C352" i="1"/>
  <c r="D352" i="1" s="1"/>
  <c r="E352" i="1" s="1"/>
  <c r="C353" i="1"/>
  <c r="D353" i="1" s="1"/>
  <c r="E353" i="1" s="1"/>
  <c r="C354" i="1"/>
  <c r="D354" i="1" s="1"/>
  <c r="E354" i="1" s="1"/>
  <c r="F354" i="1" s="1"/>
  <c r="C355" i="1"/>
  <c r="D355" i="1" s="1"/>
  <c r="E355" i="1" s="1"/>
  <c r="C356" i="1"/>
  <c r="D356" i="1" s="1"/>
  <c r="E356" i="1" s="1"/>
  <c r="C357" i="1"/>
  <c r="D357" i="1" s="1"/>
  <c r="E357" i="1" s="1"/>
  <c r="C358" i="1"/>
  <c r="D358" i="1" s="1"/>
  <c r="E358" i="1" s="1"/>
  <c r="F358" i="1" s="1"/>
  <c r="C359" i="1"/>
  <c r="D359" i="1" s="1"/>
  <c r="E359" i="1" s="1"/>
  <c r="C360" i="1"/>
  <c r="D360" i="1" s="1"/>
  <c r="E360" i="1" s="1"/>
  <c r="C361" i="1"/>
  <c r="D361" i="1" s="1"/>
  <c r="E361" i="1" s="1"/>
  <c r="C362" i="1"/>
  <c r="D362" i="1" s="1"/>
  <c r="E362" i="1" s="1"/>
  <c r="F362" i="1" s="1"/>
  <c r="C363" i="1"/>
  <c r="D363" i="1" s="1"/>
  <c r="E363" i="1" s="1"/>
  <c r="C364" i="1"/>
  <c r="D364" i="1" s="1"/>
  <c r="E364" i="1" s="1"/>
  <c r="C365" i="1"/>
  <c r="D365" i="1" s="1"/>
  <c r="E365" i="1" s="1"/>
  <c r="C366" i="1"/>
  <c r="D366" i="1" s="1"/>
  <c r="E366" i="1" s="1"/>
  <c r="F366" i="1" s="1"/>
  <c r="C367" i="1"/>
  <c r="D367" i="1" s="1"/>
  <c r="E367" i="1" s="1"/>
  <c r="C368" i="1"/>
  <c r="D368" i="1" s="1"/>
  <c r="E368" i="1" s="1"/>
  <c r="C369" i="1"/>
  <c r="D369" i="1" s="1"/>
  <c r="E369" i="1" s="1"/>
  <c r="C370" i="1"/>
  <c r="D370" i="1" s="1"/>
  <c r="E370" i="1" s="1"/>
  <c r="F370" i="1" s="1"/>
  <c r="C371" i="1"/>
  <c r="D371" i="1" s="1"/>
  <c r="E371" i="1" s="1"/>
  <c r="C372" i="1"/>
  <c r="D372" i="1" s="1"/>
  <c r="E372" i="1" s="1"/>
  <c r="C373" i="1"/>
  <c r="D373" i="1" s="1"/>
  <c r="E373" i="1" s="1"/>
  <c r="C374" i="1"/>
  <c r="D374" i="1" s="1"/>
  <c r="E374" i="1" s="1"/>
  <c r="F374" i="1" s="1"/>
  <c r="C375" i="1"/>
  <c r="D375" i="1" s="1"/>
  <c r="E375" i="1" s="1"/>
  <c r="C376" i="1"/>
  <c r="D376" i="1" s="1"/>
  <c r="E376" i="1" s="1"/>
  <c r="C377" i="1"/>
  <c r="D377" i="1" s="1"/>
  <c r="E377" i="1" s="1"/>
  <c r="C378" i="1"/>
  <c r="D378" i="1" s="1"/>
  <c r="E378" i="1" s="1"/>
  <c r="F378" i="1" s="1"/>
  <c r="C379" i="1"/>
  <c r="D379" i="1" s="1"/>
  <c r="E379" i="1" s="1"/>
  <c r="C380" i="1"/>
  <c r="D380" i="1" s="1"/>
  <c r="E380" i="1" s="1"/>
  <c r="C381" i="1"/>
  <c r="D381" i="1" s="1"/>
  <c r="E381" i="1" s="1"/>
  <c r="C382" i="1"/>
  <c r="D382" i="1" s="1"/>
  <c r="E382" i="1" s="1"/>
  <c r="F382" i="1" s="1"/>
  <c r="C383" i="1"/>
  <c r="D383" i="1" s="1"/>
  <c r="E383" i="1" s="1"/>
  <c r="F383" i="1" s="1"/>
  <c r="C384" i="1"/>
  <c r="D384" i="1" s="1"/>
  <c r="E384" i="1" s="1"/>
  <c r="C385" i="1"/>
  <c r="D385" i="1" s="1"/>
  <c r="E385" i="1" s="1"/>
  <c r="C386" i="1"/>
  <c r="D386" i="1" s="1"/>
  <c r="E386" i="1" s="1"/>
  <c r="F386" i="1" s="1"/>
  <c r="C387" i="1"/>
  <c r="D387" i="1" s="1"/>
  <c r="E387" i="1" s="1"/>
  <c r="C388" i="1"/>
  <c r="D388" i="1" s="1"/>
  <c r="E388" i="1" s="1"/>
  <c r="C389" i="1"/>
  <c r="D389" i="1" s="1"/>
  <c r="E389" i="1" s="1"/>
  <c r="C390" i="1"/>
  <c r="D390" i="1" s="1"/>
  <c r="E390" i="1" s="1"/>
  <c r="F390" i="1" s="1"/>
  <c r="C391" i="1"/>
  <c r="D391" i="1" s="1"/>
  <c r="E391" i="1" s="1"/>
  <c r="C392" i="1"/>
  <c r="D392" i="1" s="1"/>
  <c r="E392" i="1" s="1"/>
  <c r="C393" i="1"/>
  <c r="D393" i="1" s="1"/>
  <c r="E393" i="1" s="1"/>
  <c r="C394" i="1"/>
  <c r="D394" i="1" s="1"/>
  <c r="E394" i="1" s="1"/>
  <c r="F394" i="1" s="1"/>
  <c r="C395" i="1"/>
  <c r="D395" i="1" s="1"/>
  <c r="E395" i="1" s="1"/>
  <c r="C396" i="1"/>
  <c r="D396" i="1" s="1"/>
  <c r="E396" i="1" s="1"/>
  <c r="C397" i="1"/>
  <c r="D397" i="1" s="1"/>
  <c r="E397" i="1" s="1"/>
  <c r="C398" i="1"/>
  <c r="D398" i="1" s="1"/>
  <c r="E398" i="1" s="1"/>
  <c r="F398" i="1" s="1"/>
  <c r="C399" i="1"/>
  <c r="D399" i="1" s="1"/>
  <c r="E399" i="1" s="1"/>
  <c r="C400" i="1"/>
  <c r="D400" i="1" s="1"/>
  <c r="E400" i="1" s="1"/>
  <c r="C401" i="1"/>
  <c r="D401" i="1" s="1"/>
  <c r="E401" i="1" s="1"/>
  <c r="C402" i="1"/>
  <c r="D402" i="1" s="1"/>
  <c r="E402" i="1" s="1"/>
  <c r="F402" i="1" s="1"/>
  <c r="C403" i="1"/>
  <c r="D403" i="1" s="1"/>
  <c r="E403" i="1" s="1"/>
  <c r="C404" i="1"/>
  <c r="D404" i="1" s="1"/>
  <c r="E404" i="1" s="1"/>
  <c r="C405" i="1"/>
  <c r="D405" i="1" s="1"/>
  <c r="E405" i="1" s="1"/>
  <c r="C406" i="1"/>
  <c r="D406" i="1" s="1"/>
  <c r="E406" i="1" s="1"/>
  <c r="C407" i="1"/>
  <c r="D407" i="1" s="1"/>
  <c r="E407" i="1" s="1"/>
  <c r="C408" i="1"/>
  <c r="D408" i="1" s="1"/>
  <c r="E408" i="1" s="1"/>
  <c r="F408" i="1" s="1"/>
  <c r="C409" i="1"/>
  <c r="D409" i="1" s="1"/>
  <c r="E409" i="1" s="1"/>
  <c r="C410" i="1"/>
  <c r="D410" i="1" s="1"/>
  <c r="E410" i="1" s="1"/>
  <c r="C411" i="1"/>
  <c r="D411" i="1" s="1"/>
  <c r="E411" i="1" s="1"/>
  <c r="C412" i="1"/>
  <c r="D412" i="1" s="1"/>
  <c r="E412" i="1" s="1"/>
  <c r="F412" i="1" s="1"/>
  <c r="C413" i="1"/>
  <c r="D413" i="1" s="1"/>
  <c r="E413" i="1" s="1"/>
  <c r="C414" i="1"/>
  <c r="D414" i="1" s="1"/>
  <c r="E414" i="1" s="1"/>
  <c r="C415" i="1"/>
  <c r="D415" i="1" s="1"/>
  <c r="E415" i="1" s="1"/>
  <c r="C416" i="1"/>
  <c r="D416" i="1" s="1"/>
  <c r="E416" i="1" s="1"/>
  <c r="F416" i="1" s="1"/>
  <c r="C417" i="1"/>
  <c r="D417" i="1" s="1"/>
  <c r="E417" i="1" s="1"/>
  <c r="C418" i="1"/>
  <c r="D418" i="1" s="1"/>
  <c r="E418" i="1" s="1"/>
  <c r="C419" i="1"/>
  <c r="D419" i="1" s="1"/>
  <c r="E419" i="1" s="1"/>
  <c r="F419" i="1" s="1"/>
  <c r="C420" i="1"/>
  <c r="D420" i="1" s="1"/>
  <c r="E420" i="1" s="1"/>
  <c r="C421" i="1"/>
  <c r="D421" i="1" s="1"/>
  <c r="E421" i="1" s="1"/>
  <c r="C422" i="1"/>
  <c r="D422" i="1" s="1"/>
  <c r="E422" i="1" s="1"/>
  <c r="C423" i="1"/>
  <c r="D423" i="1" s="1"/>
  <c r="E423" i="1" s="1"/>
  <c r="F423" i="1" s="1"/>
  <c r="C424" i="1"/>
  <c r="D424" i="1" s="1"/>
  <c r="E424" i="1" s="1"/>
  <c r="C425" i="1"/>
  <c r="D425" i="1" s="1"/>
  <c r="E425" i="1" s="1"/>
  <c r="C426" i="1"/>
  <c r="D426" i="1" s="1"/>
  <c r="E426" i="1" s="1"/>
  <c r="C427" i="1"/>
  <c r="D427" i="1" s="1"/>
  <c r="E427" i="1" s="1"/>
  <c r="F427" i="1" s="1"/>
  <c r="C428" i="1"/>
  <c r="D428" i="1" s="1"/>
  <c r="E428" i="1" s="1"/>
  <c r="F428" i="1" s="1"/>
  <c r="C429" i="1"/>
  <c r="D429" i="1" s="1"/>
  <c r="E429" i="1" s="1"/>
  <c r="C430" i="1"/>
  <c r="D430" i="1" s="1"/>
  <c r="E430" i="1" s="1"/>
  <c r="C431" i="1"/>
  <c r="D431" i="1" s="1"/>
  <c r="E431" i="1" s="1"/>
  <c r="F431" i="1" s="1"/>
  <c r="C432" i="1"/>
  <c r="D432" i="1" s="1"/>
  <c r="E432" i="1" s="1"/>
  <c r="C433" i="1"/>
  <c r="D433" i="1" s="1"/>
  <c r="E433" i="1" s="1"/>
  <c r="C434" i="1"/>
  <c r="D434" i="1" s="1"/>
  <c r="E434" i="1" s="1"/>
  <c r="C435" i="1"/>
  <c r="D435" i="1" s="1"/>
  <c r="E435" i="1" s="1"/>
  <c r="F435" i="1" s="1"/>
  <c r="C436" i="1"/>
  <c r="D436" i="1" s="1"/>
  <c r="E436" i="1" s="1"/>
  <c r="C437" i="1"/>
  <c r="D437" i="1" s="1"/>
  <c r="E437" i="1" s="1"/>
  <c r="C438" i="1"/>
  <c r="D438" i="1" s="1"/>
  <c r="E438" i="1" s="1"/>
  <c r="C439" i="1"/>
  <c r="D439" i="1" s="1"/>
  <c r="E439" i="1" s="1"/>
  <c r="F439" i="1" s="1"/>
  <c r="C440" i="1"/>
  <c r="D440" i="1" s="1"/>
  <c r="E440" i="1" s="1"/>
  <c r="C441" i="1"/>
  <c r="D441" i="1" s="1"/>
  <c r="E441" i="1" s="1"/>
  <c r="C442" i="1"/>
  <c r="D442" i="1" s="1"/>
  <c r="E442" i="1" s="1"/>
  <c r="C443" i="1"/>
  <c r="D443" i="1" s="1"/>
  <c r="E443" i="1" s="1"/>
  <c r="F443" i="1" s="1"/>
  <c r="C444" i="1"/>
  <c r="D444" i="1" s="1"/>
  <c r="E444" i="1" s="1"/>
  <c r="F444" i="1" s="1"/>
  <c r="C445" i="1"/>
  <c r="D445" i="1" s="1"/>
  <c r="E445" i="1" s="1"/>
  <c r="C446" i="1"/>
  <c r="D446" i="1" s="1"/>
  <c r="E446" i="1" s="1"/>
  <c r="C447" i="1"/>
  <c r="D447" i="1" s="1"/>
  <c r="E447" i="1" s="1"/>
  <c r="F447" i="1" s="1"/>
  <c r="C448" i="1"/>
  <c r="D448" i="1" s="1"/>
  <c r="E448" i="1" s="1"/>
  <c r="C449" i="1"/>
  <c r="D449" i="1" s="1"/>
  <c r="E449" i="1" s="1"/>
  <c r="C450" i="1"/>
  <c r="D450" i="1" s="1"/>
  <c r="E450" i="1" s="1"/>
  <c r="C451" i="1"/>
  <c r="D451" i="1" s="1"/>
  <c r="E451" i="1" s="1"/>
  <c r="F451" i="1" s="1"/>
  <c r="C452" i="1"/>
  <c r="D452" i="1" s="1"/>
  <c r="E452" i="1" s="1"/>
  <c r="C453" i="1"/>
  <c r="D453" i="1" s="1"/>
  <c r="E453" i="1" s="1"/>
  <c r="C454" i="1"/>
  <c r="D454" i="1" s="1"/>
  <c r="E454" i="1" s="1"/>
  <c r="C455" i="1"/>
  <c r="D455" i="1" s="1"/>
  <c r="E455" i="1" s="1"/>
  <c r="F455" i="1" s="1"/>
  <c r="C456" i="1"/>
  <c r="D456" i="1" s="1"/>
  <c r="E456" i="1" s="1"/>
  <c r="C457" i="1"/>
  <c r="D457" i="1" s="1"/>
  <c r="E457" i="1" s="1"/>
  <c r="C458" i="1"/>
  <c r="D458" i="1" s="1"/>
  <c r="E458" i="1" s="1"/>
  <c r="C459" i="1"/>
  <c r="D459" i="1" s="1"/>
  <c r="E459" i="1" s="1"/>
  <c r="F459" i="1" s="1"/>
  <c r="C460" i="1"/>
  <c r="D460" i="1" s="1"/>
  <c r="E460" i="1" s="1"/>
  <c r="C461" i="1"/>
  <c r="D461" i="1" s="1"/>
  <c r="E461" i="1" s="1"/>
  <c r="C462" i="1"/>
  <c r="D462" i="1" s="1"/>
  <c r="E462" i="1" s="1"/>
  <c r="C463" i="1"/>
  <c r="D463" i="1" s="1"/>
  <c r="E463" i="1" s="1"/>
  <c r="F463" i="1" s="1"/>
  <c r="C464" i="1"/>
  <c r="D464" i="1" s="1"/>
  <c r="E464" i="1" s="1"/>
  <c r="F464" i="1" s="1"/>
  <c r="C465" i="1"/>
  <c r="D465" i="1" s="1"/>
  <c r="E465" i="1" s="1"/>
  <c r="F465" i="1" s="1"/>
  <c r="C466" i="1"/>
  <c r="D466" i="1" s="1"/>
  <c r="E466" i="1" s="1"/>
  <c r="C467" i="1"/>
  <c r="D467" i="1" s="1"/>
  <c r="E467" i="1" s="1"/>
  <c r="F467" i="1" s="1"/>
  <c r="C468" i="1"/>
  <c r="D468" i="1" s="1"/>
  <c r="E468" i="1" s="1"/>
  <c r="C469" i="1"/>
  <c r="D469" i="1" s="1"/>
  <c r="E469" i="1" s="1"/>
  <c r="C470" i="1"/>
  <c r="D470" i="1" s="1"/>
  <c r="E470" i="1" s="1"/>
  <c r="C471" i="1"/>
  <c r="D471" i="1" s="1"/>
  <c r="E471" i="1" s="1"/>
  <c r="F471" i="1" s="1"/>
  <c r="C472" i="1"/>
  <c r="D472" i="1" s="1"/>
  <c r="E472" i="1" s="1"/>
  <c r="C473" i="1"/>
  <c r="D473" i="1" s="1"/>
  <c r="E473" i="1" s="1"/>
  <c r="C474" i="1"/>
  <c r="D474" i="1" s="1"/>
  <c r="E474" i="1" s="1"/>
  <c r="C475" i="1"/>
  <c r="D475" i="1" s="1"/>
  <c r="E475" i="1" s="1"/>
  <c r="F475" i="1" s="1"/>
  <c r="C476" i="1"/>
  <c r="D476" i="1" s="1"/>
  <c r="E476" i="1" s="1"/>
  <c r="C477" i="1"/>
  <c r="D477" i="1" s="1"/>
  <c r="E477" i="1" s="1"/>
  <c r="C478" i="1"/>
  <c r="D478" i="1" s="1"/>
  <c r="E478" i="1" s="1"/>
  <c r="C479" i="1"/>
  <c r="D479" i="1" s="1"/>
  <c r="E479" i="1" s="1"/>
  <c r="F479" i="1" s="1"/>
  <c r="C480" i="1"/>
  <c r="D480" i="1" s="1"/>
  <c r="E480" i="1" s="1"/>
  <c r="F480" i="1" s="1"/>
  <c r="C481" i="1"/>
  <c r="D481" i="1" s="1"/>
  <c r="E481" i="1" s="1"/>
  <c r="F481" i="1" s="1"/>
  <c r="C482" i="1"/>
  <c r="D482" i="1" s="1"/>
  <c r="E482" i="1" s="1"/>
  <c r="C483" i="1"/>
  <c r="D483" i="1" s="1"/>
  <c r="E483" i="1" s="1"/>
  <c r="F483" i="1" s="1"/>
  <c r="C484" i="1"/>
  <c r="D484" i="1" s="1"/>
  <c r="E484" i="1" s="1"/>
  <c r="C485" i="1"/>
  <c r="D485" i="1" s="1"/>
  <c r="E485" i="1" s="1"/>
  <c r="C486" i="1"/>
  <c r="D486" i="1" s="1"/>
  <c r="E486" i="1" s="1"/>
  <c r="C487" i="1"/>
  <c r="D487" i="1" s="1"/>
  <c r="E487" i="1" s="1"/>
  <c r="F487" i="1" s="1"/>
  <c r="C488" i="1"/>
  <c r="D488" i="1" s="1"/>
  <c r="E488" i="1" s="1"/>
  <c r="C489" i="1"/>
  <c r="D489" i="1" s="1"/>
  <c r="E489" i="1" s="1"/>
  <c r="C490" i="1"/>
  <c r="D490" i="1" s="1"/>
  <c r="E490" i="1" s="1"/>
  <c r="C491" i="1"/>
  <c r="D491" i="1" s="1"/>
  <c r="E491" i="1" s="1"/>
  <c r="F491" i="1" s="1"/>
  <c r="C492" i="1"/>
  <c r="D492" i="1" s="1"/>
  <c r="E492" i="1" s="1"/>
  <c r="C493" i="1"/>
  <c r="D493" i="1" s="1"/>
  <c r="E493" i="1" s="1"/>
  <c r="F493" i="1" s="1"/>
  <c r="C494" i="1"/>
  <c r="D494" i="1" s="1"/>
  <c r="E494" i="1" s="1"/>
  <c r="C495" i="1"/>
  <c r="D495" i="1" s="1"/>
  <c r="E495" i="1" s="1"/>
  <c r="F495" i="1" s="1"/>
  <c r="C496" i="1"/>
  <c r="D496" i="1" s="1"/>
  <c r="E496" i="1" s="1"/>
  <c r="F496" i="1" s="1"/>
  <c r="C497" i="1"/>
  <c r="D497" i="1" s="1"/>
  <c r="E497" i="1" s="1"/>
  <c r="F497" i="1" s="1"/>
  <c r="C498" i="1"/>
  <c r="D498" i="1" s="1"/>
  <c r="E498" i="1" s="1"/>
  <c r="C499" i="1"/>
  <c r="D499" i="1" s="1"/>
  <c r="E499" i="1" s="1"/>
  <c r="F499" i="1" s="1"/>
  <c r="C500" i="1"/>
  <c r="D500" i="1" s="1"/>
  <c r="E500" i="1" s="1"/>
  <c r="C501" i="1"/>
  <c r="D501" i="1" s="1"/>
  <c r="E501" i="1" s="1"/>
  <c r="C502" i="1"/>
  <c r="D502" i="1" s="1"/>
  <c r="E502" i="1" s="1"/>
  <c r="C503" i="1"/>
  <c r="D503" i="1" s="1"/>
  <c r="E503" i="1" s="1"/>
  <c r="F503" i="1" s="1"/>
  <c r="C504" i="1"/>
  <c r="D504" i="1" s="1"/>
  <c r="E504" i="1" s="1"/>
  <c r="C505" i="1"/>
  <c r="D505" i="1" s="1"/>
  <c r="E505" i="1" s="1"/>
  <c r="C506" i="1"/>
  <c r="D506" i="1" s="1"/>
  <c r="E506" i="1" s="1"/>
  <c r="C507" i="1"/>
  <c r="D507" i="1" s="1"/>
  <c r="E507" i="1" s="1"/>
  <c r="F507" i="1" s="1"/>
  <c r="C508" i="1"/>
  <c r="D508" i="1" s="1"/>
  <c r="E508" i="1" s="1"/>
  <c r="C509" i="1"/>
  <c r="D509" i="1" s="1"/>
  <c r="E509" i="1" s="1"/>
  <c r="F509" i="1" s="1"/>
  <c r="C510" i="1"/>
  <c r="D510" i="1" s="1"/>
  <c r="E510" i="1" s="1"/>
  <c r="C511" i="1"/>
  <c r="D511" i="1" s="1"/>
  <c r="E511" i="1" s="1"/>
  <c r="F511" i="1" s="1"/>
  <c r="C512" i="1"/>
  <c r="D512" i="1" s="1"/>
  <c r="E512" i="1" s="1"/>
  <c r="F512" i="1" s="1"/>
  <c r="C513" i="1"/>
  <c r="D513" i="1" s="1"/>
  <c r="E513" i="1" s="1"/>
  <c r="F513" i="1" s="1"/>
  <c r="C514" i="1"/>
  <c r="D514" i="1" s="1"/>
  <c r="E514" i="1" s="1"/>
  <c r="C515" i="1"/>
  <c r="D515" i="1" s="1"/>
  <c r="E515" i="1" s="1"/>
  <c r="F515" i="1" s="1"/>
  <c r="C516" i="1"/>
  <c r="D516" i="1" s="1"/>
  <c r="E516" i="1" s="1"/>
  <c r="C517" i="1"/>
  <c r="D517" i="1" s="1"/>
  <c r="E517" i="1" s="1"/>
  <c r="C518" i="1"/>
  <c r="D518" i="1" s="1"/>
  <c r="E518" i="1" s="1"/>
  <c r="C519" i="1"/>
  <c r="D519" i="1" s="1"/>
  <c r="E519" i="1" s="1"/>
  <c r="F519" i="1" s="1"/>
  <c r="C520" i="1"/>
  <c r="D520" i="1" s="1"/>
  <c r="E520" i="1" s="1"/>
  <c r="C521" i="1"/>
  <c r="D521" i="1" s="1"/>
  <c r="E521" i="1" s="1"/>
  <c r="C522" i="1"/>
  <c r="D522" i="1" s="1"/>
  <c r="E522" i="1" s="1"/>
  <c r="C523" i="1"/>
  <c r="D523" i="1" s="1"/>
  <c r="E523" i="1" s="1"/>
  <c r="F523" i="1" s="1"/>
  <c r="C524" i="1"/>
  <c r="D524" i="1" s="1"/>
  <c r="E524" i="1" s="1"/>
  <c r="C525" i="1"/>
  <c r="D525" i="1" s="1"/>
  <c r="E525" i="1" s="1"/>
  <c r="F525" i="1" s="1"/>
  <c r="C526" i="1"/>
  <c r="D526" i="1" s="1"/>
  <c r="E526" i="1" s="1"/>
  <c r="C527" i="1"/>
  <c r="D527" i="1" s="1"/>
  <c r="E527" i="1" s="1"/>
  <c r="F527" i="1" s="1"/>
  <c r="C528" i="1"/>
  <c r="D528" i="1" s="1"/>
  <c r="E528" i="1" s="1"/>
  <c r="F528" i="1" s="1"/>
  <c r="C529" i="1"/>
  <c r="D529" i="1" s="1"/>
  <c r="E529" i="1" s="1"/>
  <c r="F529" i="1" s="1"/>
  <c r="C530" i="1"/>
  <c r="D530" i="1" s="1"/>
  <c r="E530" i="1" s="1"/>
  <c r="C531" i="1"/>
  <c r="D531" i="1" s="1"/>
  <c r="E531" i="1" s="1"/>
  <c r="F531" i="1" s="1"/>
  <c r="C532" i="1"/>
  <c r="D532" i="1" s="1"/>
  <c r="E532" i="1" s="1"/>
  <c r="C533" i="1"/>
  <c r="D533" i="1" s="1"/>
  <c r="E533" i="1" s="1"/>
  <c r="C534" i="1"/>
  <c r="D534" i="1" s="1"/>
  <c r="E534" i="1" s="1"/>
  <c r="C535" i="1"/>
  <c r="D535" i="1" s="1"/>
  <c r="E535" i="1" s="1"/>
  <c r="F535" i="1" s="1"/>
  <c r="C536" i="1"/>
  <c r="D536" i="1" s="1"/>
  <c r="E536" i="1" s="1"/>
  <c r="C537" i="1"/>
  <c r="D537" i="1" s="1"/>
  <c r="E537" i="1" s="1"/>
  <c r="C538" i="1"/>
  <c r="D538" i="1" s="1"/>
  <c r="E538" i="1" s="1"/>
  <c r="C539" i="1"/>
  <c r="D539" i="1" s="1"/>
  <c r="E539" i="1" s="1"/>
  <c r="C540" i="1"/>
  <c r="D540" i="1" s="1"/>
  <c r="E540" i="1" s="1"/>
  <c r="C541" i="1"/>
  <c r="D541" i="1" s="1"/>
  <c r="E541" i="1" s="1"/>
  <c r="F541" i="1" s="1"/>
  <c r="C542" i="1"/>
  <c r="D542" i="1" s="1"/>
  <c r="E542" i="1" s="1"/>
  <c r="C543" i="1"/>
  <c r="D543" i="1" s="1"/>
  <c r="E543" i="1" s="1"/>
  <c r="C544" i="1"/>
  <c r="D544" i="1" s="1"/>
  <c r="E544" i="1" s="1"/>
  <c r="F544" i="1" s="1"/>
  <c r="C545" i="1"/>
  <c r="D545" i="1" s="1"/>
  <c r="E545" i="1" s="1"/>
  <c r="F545" i="1" s="1"/>
  <c r="C546" i="1"/>
  <c r="D546" i="1" s="1"/>
  <c r="E546" i="1" s="1"/>
  <c r="C547" i="1"/>
  <c r="D547" i="1" s="1"/>
  <c r="E547" i="1" s="1"/>
  <c r="C548" i="1"/>
  <c r="D548" i="1" s="1"/>
  <c r="E548" i="1" s="1"/>
  <c r="C549" i="1"/>
  <c r="D549" i="1" s="1"/>
  <c r="E549" i="1" s="1"/>
  <c r="C550" i="1"/>
  <c r="D550" i="1" s="1"/>
  <c r="E550" i="1" s="1"/>
  <c r="C551" i="1"/>
  <c r="D551" i="1" s="1"/>
  <c r="E551" i="1" s="1"/>
  <c r="C552" i="1"/>
  <c r="D552" i="1" s="1"/>
  <c r="E552" i="1" s="1"/>
  <c r="C553" i="1"/>
  <c r="D553" i="1" s="1"/>
  <c r="E553" i="1" s="1"/>
  <c r="C554" i="1"/>
  <c r="D554" i="1" s="1"/>
  <c r="E554" i="1" s="1"/>
  <c r="C555" i="1"/>
  <c r="D555" i="1" s="1"/>
  <c r="E555" i="1" s="1"/>
  <c r="C556" i="1"/>
  <c r="D556" i="1" s="1"/>
  <c r="E556" i="1" s="1"/>
  <c r="C557" i="1"/>
  <c r="D557" i="1" s="1"/>
  <c r="E557" i="1" s="1"/>
  <c r="F557" i="1" s="1"/>
  <c r="C558" i="1"/>
  <c r="D558" i="1" s="1"/>
  <c r="E558" i="1" s="1"/>
  <c r="C559" i="1"/>
  <c r="D559" i="1" s="1"/>
  <c r="E559" i="1" s="1"/>
  <c r="C560" i="1"/>
  <c r="D560" i="1" s="1"/>
  <c r="E560" i="1" s="1"/>
  <c r="F560" i="1" s="1"/>
  <c r="C561" i="1"/>
  <c r="D561" i="1" s="1"/>
  <c r="E561" i="1" s="1"/>
  <c r="F561" i="1" s="1"/>
  <c r="C562" i="1"/>
  <c r="D562" i="1" s="1"/>
  <c r="E562" i="1" s="1"/>
  <c r="C563" i="1"/>
  <c r="D563" i="1" s="1"/>
  <c r="E563" i="1" s="1"/>
  <c r="C564" i="1"/>
  <c r="D564" i="1" s="1"/>
  <c r="E564" i="1" s="1"/>
  <c r="C565" i="1"/>
  <c r="D565" i="1" s="1"/>
  <c r="E565" i="1" s="1"/>
  <c r="C566" i="1"/>
  <c r="D566" i="1" s="1"/>
  <c r="E566" i="1" s="1"/>
  <c r="C567" i="1"/>
  <c r="D567" i="1" s="1"/>
  <c r="E567" i="1" s="1"/>
  <c r="C568" i="1"/>
  <c r="D568" i="1" s="1"/>
  <c r="E568" i="1" s="1"/>
  <c r="C569" i="1"/>
  <c r="D569" i="1" s="1"/>
  <c r="E569" i="1" s="1"/>
  <c r="C570" i="1"/>
  <c r="D570" i="1" s="1"/>
  <c r="E570" i="1" s="1"/>
  <c r="C571" i="1"/>
  <c r="D571" i="1" s="1"/>
  <c r="E571" i="1" s="1"/>
  <c r="C572" i="1"/>
  <c r="D572" i="1" s="1"/>
  <c r="E572" i="1" s="1"/>
  <c r="C573" i="1"/>
  <c r="D573" i="1" s="1"/>
  <c r="E573" i="1" s="1"/>
  <c r="F573" i="1" s="1"/>
  <c r="C574" i="1"/>
  <c r="D574" i="1" s="1"/>
  <c r="E574" i="1" s="1"/>
  <c r="C575" i="1"/>
  <c r="D575" i="1" s="1"/>
  <c r="E575" i="1" s="1"/>
  <c r="C576" i="1"/>
  <c r="D576" i="1" s="1"/>
  <c r="E576" i="1" s="1"/>
  <c r="F576" i="1" s="1"/>
  <c r="C577" i="1"/>
  <c r="D577" i="1" s="1"/>
  <c r="E577" i="1" s="1"/>
  <c r="F577" i="1" s="1"/>
  <c r="C578" i="1"/>
  <c r="D578" i="1" s="1"/>
  <c r="E578" i="1" s="1"/>
  <c r="C579" i="1"/>
  <c r="D579" i="1" s="1"/>
  <c r="E579" i="1" s="1"/>
  <c r="C580" i="1"/>
  <c r="D580" i="1" s="1"/>
  <c r="E580" i="1" s="1"/>
  <c r="C581" i="1"/>
  <c r="D581" i="1" s="1"/>
  <c r="E581" i="1" s="1"/>
  <c r="C582" i="1"/>
  <c r="D582" i="1" s="1"/>
  <c r="E582" i="1" s="1"/>
  <c r="C583" i="1"/>
  <c r="D583" i="1" s="1"/>
  <c r="E583" i="1" s="1"/>
  <c r="C584" i="1"/>
  <c r="D584" i="1" s="1"/>
  <c r="E584" i="1" s="1"/>
  <c r="C585" i="1"/>
  <c r="D585" i="1" s="1"/>
  <c r="E585" i="1" s="1"/>
  <c r="C586" i="1"/>
  <c r="D586" i="1" s="1"/>
  <c r="E586" i="1" s="1"/>
  <c r="C587" i="1"/>
  <c r="D587" i="1" s="1"/>
  <c r="E587" i="1" s="1"/>
  <c r="C588" i="1"/>
  <c r="D588" i="1" s="1"/>
  <c r="E588" i="1" s="1"/>
  <c r="C589" i="1"/>
  <c r="D589" i="1" s="1"/>
  <c r="E589" i="1" s="1"/>
  <c r="F589" i="1" s="1"/>
  <c r="C590" i="1"/>
  <c r="D590" i="1" s="1"/>
  <c r="E590" i="1" s="1"/>
  <c r="C591" i="1"/>
  <c r="D591" i="1" s="1"/>
  <c r="E591" i="1" s="1"/>
  <c r="C592" i="1"/>
  <c r="D592" i="1" s="1"/>
  <c r="E592" i="1" s="1"/>
  <c r="F592" i="1" s="1"/>
  <c r="C593" i="1"/>
  <c r="D593" i="1" s="1"/>
  <c r="E593" i="1" s="1"/>
  <c r="F593" i="1" s="1"/>
  <c r="C594" i="1"/>
  <c r="D594" i="1" s="1"/>
  <c r="E594" i="1" s="1"/>
  <c r="C595" i="1"/>
  <c r="D595" i="1" s="1"/>
  <c r="E595" i="1" s="1"/>
  <c r="C596" i="1"/>
  <c r="D596" i="1" s="1"/>
  <c r="E596" i="1" s="1"/>
  <c r="C597" i="1"/>
  <c r="D597" i="1" s="1"/>
  <c r="E597" i="1" s="1"/>
  <c r="C598" i="1"/>
  <c r="D598" i="1" s="1"/>
  <c r="E598" i="1" s="1"/>
  <c r="C599" i="1"/>
  <c r="D599" i="1" s="1"/>
  <c r="E599" i="1" s="1"/>
  <c r="C600" i="1"/>
  <c r="D600" i="1" s="1"/>
  <c r="E600" i="1" s="1"/>
  <c r="C601" i="1"/>
  <c r="D601" i="1" s="1"/>
  <c r="E601" i="1" s="1"/>
  <c r="C602" i="1"/>
  <c r="D602" i="1" s="1"/>
  <c r="E602" i="1" s="1"/>
  <c r="C603" i="1"/>
  <c r="D603" i="1" s="1"/>
  <c r="E603" i="1" s="1"/>
  <c r="C604" i="1"/>
  <c r="D604" i="1" s="1"/>
  <c r="E604" i="1" s="1"/>
  <c r="C605" i="1"/>
  <c r="D605" i="1" s="1"/>
  <c r="E605" i="1" s="1"/>
  <c r="F605" i="1" s="1"/>
  <c r="C606" i="1"/>
  <c r="D606" i="1" s="1"/>
  <c r="E606" i="1" s="1"/>
  <c r="C607" i="1"/>
  <c r="D607" i="1" s="1"/>
  <c r="E607" i="1" s="1"/>
  <c r="C608" i="1"/>
  <c r="D608" i="1" s="1"/>
  <c r="E608" i="1" s="1"/>
  <c r="F608" i="1" s="1"/>
  <c r="C609" i="1"/>
  <c r="D609" i="1" s="1"/>
  <c r="E609" i="1" s="1"/>
  <c r="F609" i="1" s="1"/>
  <c r="C610" i="1"/>
  <c r="D610" i="1" s="1"/>
  <c r="E610" i="1" s="1"/>
  <c r="C611" i="1"/>
  <c r="D611" i="1" s="1"/>
  <c r="E611" i="1" s="1"/>
  <c r="C612" i="1"/>
  <c r="D612" i="1" s="1"/>
  <c r="E612" i="1" s="1"/>
  <c r="C613" i="1"/>
  <c r="D613" i="1" s="1"/>
  <c r="E613" i="1" s="1"/>
  <c r="C614" i="1"/>
  <c r="D614" i="1" s="1"/>
  <c r="E614" i="1" s="1"/>
  <c r="C615" i="1"/>
  <c r="D615" i="1" s="1"/>
  <c r="E615" i="1" s="1"/>
  <c r="C616" i="1"/>
  <c r="D616" i="1" s="1"/>
  <c r="E616" i="1" s="1"/>
  <c r="C617" i="1"/>
  <c r="D617" i="1" s="1"/>
  <c r="E617" i="1" s="1"/>
  <c r="C618" i="1"/>
  <c r="D618" i="1" s="1"/>
  <c r="E618" i="1" s="1"/>
  <c r="C619" i="1"/>
  <c r="D619" i="1" s="1"/>
  <c r="E619" i="1" s="1"/>
  <c r="C620" i="1"/>
  <c r="D620" i="1" s="1"/>
  <c r="E620" i="1" s="1"/>
  <c r="C621" i="1"/>
  <c r="D621" i="1" s="1"/>
  <c r="E621" i="1" s="1"/>
  <c r="F621" i="1" s="1"/>
  <c r="C622" i="1"/>
  <c r="D622" i="1" s="1"/>
  <c r="E622" i="1" s="1"/>
  <c r="C623" i="1"/>
  <c r="D623" i="1" s="1"/>
  <c r="E623" i="1" s="1"/>
  <c r="C624" i="1"/>
  <c r="D624" i="1" s="1"/>
  <c r="E624" i="1" s="1"/>
  <c r="F624" i="1" s="1"/>
  <c r="C625" i="1"/>
  <c r="D625" i="1" s="1"/>
  <c r="E625" i="1" s="1"/>
  <c r="F625" i="1" s="1"/>
  <c r="C626" i="1"/>
  <c r="D626" i="1" s="1"/>
  <c r="E626" i="1" s="1"/>
  <c r="C627" i="1"/>
  <c r="D627" i="1" s="1"/>
  <c r="E627" i="1" s="1"/>
  <c r="C628" i="1"/>
  <c r="D628" i="1" s="1"/>
  <c r="E628" i="1" s="1"/>
  <c r="C629" i="1"/>
  <c r="D629" i="1" s="1"/>
  <c r="E629" i="1" s="1"/>
  <c r="C630" i="1"/>
  <c r="D630" i="1" s="1"/>
  <c r="E630" i="1" s="1"/>
  <c r="C631" i="1"/>
  <c r="D631" i="1" s="1"/>
  <c r="E631" i="1" s="1"/>
  <c r="C632" i="1"/>
  <c r="D632" i="1" s="1"/>
  <c r="E632" i="1" s="1"/>
  <c r="C633" i="1"/>
  <c r="D633" i="1" s="1"/>
  <c r="E633" i="1" s="1"/>
  <c r="C634" i="1"/>
  <c r="D634" i="1" s="1"/>
  <c r="E634" i="1" s="1"/>
  <c r="C635" i="1"/>
  <c r="D635" i="1" s="1"/>
  <c r="E635" i="1" s="1"/>
  <c r="C636" i="1"/>
  <c r="D636" i="1" s="1"/>
  <c r="E636" i="1" s="1"/>
  <c r="C637" i="1"/>
  <c r="D637" i="1" s="1"/>
  <c r="E637" i="1" s="1"/>
  <c r="C638" i="1"/>
  <c r="D638" i="1" s="1"/>
  <c r="E638" i="1" s="1"/>
  <c r="F638" i="1" s="1"/>
  <c r="C639" i="1"/>
  <c r="D639" i="1" s="1"/>
  <c r="E639" i="1" s="1"/>
  <c r="C640" i="1"/>
  <c r="D640" i="1" s="1"/>
  <c r="E640" i="1" s="1"/>
  <c r="C641" i="1"/>
  <c r="D641" i="1" s="1"/>
  <c r="E641" i="1" s="1"/>
  <c r="F641" i="1" s="1"/>
  <c r="C642" i="1"/>
  <c r="D642" i="1" s="1"/>
  <c r="E642" i="1" s="1"/>
  <c r="F642" i="1" s="1"/>
  <c r="C643" i="1"/>
  <c r="D643" i="1" s="1"/>
  <c r="E643" i="1" s="1"/>
  <c r="C644" i="1"/>
  <c r="D644" i="1" s="1"/>
  <c r="E644" i="1" s="1"/>
  <c r="C645" i="1"/>
  <c r="D645" i="1" s="1"/>
  <c r="E645" i="1" s="1"/>
  <c r="C646" i="1"/>
  <c r="D646" i="1" s="1"/>
  <c r="E646" i="1" s="1"/>
  <c r="C647" i="1"/>
  <c r="D647" i="1" s="1"/>
  <c r="E647" i="1" s="1"/>
  <c r="C648" i="1"/>
  <c r="D648" i="1" s="1"/>
  <c r="E648" i="1" s="1"/>
  <c r="C649" i="1"/>
  <c r="D649" i="1" s="1"/>
  <c r="E649" i="1" s="1"/>
  <c r="C650" i="1"/>
  <c r="D650" i="1" s="1"/>
  <c r="E650" i="1" s="1"/>
  <c r="C651" i="1"/>
  <c r="D651" i="1" s="1"/>
  <c r="E651" i="1" s="1"/>
  <c r="C652" i="1"/>
  <c r="D652" i="1" s="1"/>
  <c r="E652" i="1" s="1"/>
  <c r="C653" i="1"/>
  <c r="D653" i="1" s="1"/>
  <c r="E653" i="1" s="1"/>
  <c r="C654" i="1"/>
  <c r="D654" i="1" s="1"/>
  <c r="E654" i="1" s="1"/>
  <c r="F654" i="1" s="1"/>
  <c r="C655" i="1"/>
  <c r="D655" i="1" s="1"/>
  <c r="E655" i="1" s="1"/>
  <c r="C656" i="1"/>
  <c r="D656" i="1" s="1"/>
  <c r="E656" i="1" s="1"/>
  <c r="C657" i="1"/>
  <c r="D657" i="1" s="1"/>
  <c r="E657" i="1" s="1"/>
  <c r="F657" i="1" s="1"/>
  <c r="C658" i="1"/>
  <c r="D658" i="1" s="1"/>
  <c r="E658" i="1" s="1"/>
  <c r="F658" i="1" s="1"/>
  <c r="C659" i="1"/>
  <c r="D659" i="1" s="1"/>
  <c r="E659" i="1" s="1"/>
  <c r="C660" i="1"/>
  <c r="D660" i="1" s="1"/>
  <c r="E660" i="1" s="1"/>
  <c r="C661" i="1"/>
  <c r="D661" i="1" s="1"/>
  <c r="E661" i="1" s="1"/>
  <c r="C662" i="1"/>
  <c r="D662" i="1" s="1"/>
  <c r="E662" i="1" s="1"/>
  <c r="C663" i="1"/>
  <c r="D663" i="1" s="1"/>
  <c r="E663" i="1" s="1"/>
  <c r="C664" i="1"/>
  <c r="D664" i="1" s="1"/>
  <c r="E664" i="1" s="1"/>
  <c r="C665" i="1"/>
  <c r="D665" i="1" s="1"/>
  <c r="E665" i="1" s="1"/>
  <c r="C666" i="1"/>
  <c r="D666" i="1" s="1"/>
  <c r="E666" i="1" s="1"/>
  <c r="C667" i="1"/>
  <c r="D667" i="1" s="1"/>
  <c r="E667" i="1" s="1"/>
  <c r="C668" i="1"/>
  <c r="D668" i="1" s="1"/>
  <c r="E668" i="1" s="1"/>
  <c r="C669" i="1"/>
  <c r="D669" i="1" s="1"/>
  <c r="E669" i="1" s="1"/>
  <c r="C670" i="1"/>
  <c r="D670" i="1" s="1"/>
  <c r="E670" i="1" s="1"/>
  <c r="F670" i="1" s="1"/>
  <c r="C671" i="1"/>
  <c r="D671" i="1" s="1"/>
  <c r="E671" i="1" s="1"/>
  <c r="C672" i="1"/>
  <c r="D672" i="1" s="1"/>
  <c r="E672" i="1" s="1"/>
  <c r="C673" i="1"/>
  <c r="D673" i="1" s="1"/>
  <c r="E673" i="1" s="1"/>
  <c r="F673" i="1" s="1"/>
  <c r="C674" i="1"/>
  <c r="D674" i="1" s="1"/>
  <c r="E674" i="1" s="1"/>
  <c r="F674" i="1" s="1"/>
  <c r="C675" i="1"/>
  <c r="D675" i="1" s="1"/>
  <c r="E675" i="1" s="1"/>
  <c r="C676" i="1"/>
  <c r="D676" i="1" s="1"/>
  <c r="E676" i="1" s="1"/>
  <c r="C677" i="1"/>
  <c r="D677" i="1" s="1"/>
  <c r="E677" i="1" s="1"/>
  <c r="C678" i="1"/>
  <c r="D678" i="1" s="1"/>
  <c r="E678" i="1" s="1"/>
  <c r="C679" i="1"/>
  <c r="D679" i="1" s="1"/>
  <c r="E679" i="1" s="1"/>
  <c r="C680" i="1"/>
  <c r="D680" i="1" s="1"/>
  <c r="E680" i="1" s="1"/>
  <c r="C681" i="1"/>
  <c r="D681" i="1" s="1"/>
  <c r="E681" i="1" s="1"/>
  <c r="C682" i="1"/>
  <c r="D682" i="1" s="1"/>
  <c r="E682" i="1" s="1"/>
  <c r="C683" i="1"/>
  <c r="D683" i="1" s="1"/>
  <c r="E683" i="1" s="1"/>
  <c r="C684" i="1"/>
  <c r="D684" i="1" s="1"/>
  <c r="E684" i="1" s="1"/>
  <c r="C685" i="1"/>
  <c r="D685" i="1" s="1"/>
  <c r="E685" i="1" s="1"/>
  <c r="C686" i="1"/>
  <c r="D686" i="1" s="1"/>
  <c r="E686" i="1" s="1"/>
  <c r="F686" i="1" s="1"/>
  <c r="C687" i="1"/>
  <c r="D687" i="1" s="1"/>
  <c r="E687" i="1" s="1"/>
  <c r="C688" i="1"/>
  <c r="D688" i="1" s="1"/>
  <c r="E688" i="1" s="1"/>
  <c r="C689" i="1"/>
  <c r="D689" i="1" s="1"/>
  <c r="E689" i="1" s="1"/>
  <c r="F689" i="1" s="1"/>
  <c r="C690" i="1"/>
  <c r="D690" i="1" s="1"/>
  <c r="E690" i="1" s="1"/>
  <c r="F690" i="1" s="1"/>
  <c r="C691" i="1"/>
  <c r="D691" i="1" s="1"/>
  <c r="E691" i="1" s="1"/>
  <c r="C692" i="1"/>
  <c r="D692" i="1" s="1"/>
  <c r="E692" i="1" s="1"/>
  <c r="C693" i="1"/>
  <c r="D693" i="1" s="1"/>
  <c r="E693" i="1" s="1"/>
  <c r="C694" i="1"/>
  <c r="D694" i="1" s="1"/>
  <c r="E694" i="1" s="1"/>
  <c r="C695" i="1"/>
  <c r="D695" i="1" s="1"/>
  <c r="E695" i="1" s="1"/>
  <c r="C696" i="1"/>
  <c r="D696" i="1" s="1"/>
  <c r="E696" i="1" s="1"/>
  <c r="C697" i="1"/>
  <c r="D697" i="1" s="1"/>
  <c r="E697" i="1" s="1"/>
  <c r="C698" i="1"/>
  <c r="D698" i="1" s="1"/>
  <c r="E698" i="1" s="1"/>
  <c r="C699" i="1"/>
  <c r="D699" i="1" s="1"/>
  <c r="E699" i="1" s="1"/>
  <c r="C700" i="1"/>
  <c r="D700" i="1" s="1"/>
  <c r="E700" i="1" s="1"/>
  <c r="C701" i="1"/>
  <c r="D701" i="1" s="1"/>
  <c r="E701" i="1" s="1"/>
  <c r="C702" i="1"/>
  <c r="D702" i="1" s="1"/>
  <c r="E702" i="1" s="1"/>
  <c r="F702" i="1" s="1"/>
  <c r="C703" i="1"/>
  <c r="D703" i="1" s="1"/>
  <c r="E703" i="1" s="1"/>
  <c r="C704" i="1"/>
  <c r="D704" i="1" s="1"/>
  <c r="E704" i="1" s="1"/>
  <c r="C705" i="1"/>
  <c r="D705" i="1" s="1"/>
  <c r="E705" i="1" s="1"/>
  <c r="F705" i="1" s="1"/>
  <c r="C706" i="1"/>
  <c r="D706" i="1" s="1"/>
  <c r="E706" i="1" s="1"/>
  <c r="F706" i="1" s="1"/>
  <c r="C707" i="1"/>
  <c r="D707" i="1" s="1"/>
  <c r="E707" i="1" s="1"/>
  <c r="C708" i="1"/>
  <c r="D708" i="1" s="1"/>
  <c r="E708" i="1" s="1"/>
  <c r="C709" i="1"/>
  <c r="D709" i="1" s="1"/>
  <c r="E709" i="1" s="1"/>
  <c r="C710" i="1"/>
  <c r="D710" i="1" s="1"/>
  <c r="E710" i="1" s="1"/>
  <c r="C711" i="1"/>
  <c r="D711" i="1" s="1"/>
  <c r="E711" i="1" s="1"/>
  <c r="C712" i="1"/>
  <c r="D712" i="1" s="1"/>
  <c r="E712" i="1" s="1"/>
  <c r="C713" i="1"/>
  <c r="D713" i="1" s="1"/>
  <c r="E713" i="1" s="1"/>
  <c r="C714" i="1"/>
  <c r="D714" i="1" s="1"/>
  <c r="E714" i="1" s="1"/>
  <c r="C715" i="1"/>
  <c r="D715" i="1" s="1"/>
  <c r="E715" i="1" s="1"/>
  <c r="C716" i="1"/>
  <c r="D716" i="1" s="1"/>
  <c r="E716" i="1" s="1"/>
  <c r="C717" i="1"/>
  <c r="D717" i="1" s="1"/>
  <c r="E717" i="1" s="1"/>
  <c r="C718" i="1"/>
  <c r="D718" i="1" s="1"/>
  <c r="E718" i="1" s="1"/>
  <c r="F718" i="1" s="1"/>
  <c r="C719" i="1"/>
  <c r="D719" i="1" s="1"/>
  <c r="E719" i="1" s="1"/>
  <c r="C720" i="1"/>
  <c r="D720" i="1" s="1"/>
  <c r="E720" i="1" s="1"/>
  <c r="C721" i="1"/>
  <c r="D721" i="1" s="1"/>
  <c r="E721" i="1" s="1"/>
  <c r="F721" i="1" s="1"/>
  <c r="C722" i="1"/>
  <c r="D722" i="1" s="1"/>
  <c r="E722" i="1" s="1"/>
  <c r="F722" i="1" s="1"/>
  <c r="C723" i="1"/>
  <c r="D723" i="1" s="1"/>
  <c r="E723" i="1" s="1"/>
  <c r="C724" i="1"/>
  <c r="D724" i="1" s="1"/>
  <c r="E724" i="1" s="1"/>
  <c r="C725" i="1"/>
  <c r="D725" i="1" s="1"/>
  <c r="E725" i="1" s="1"/>
  <c r="C726" i="1"/>
  <c r="D726" i="1" s="1"/>
  <c r="E726" i="1" s="1"/>
  <c r="C727" i="1"/>
  <c r="D727" i="1" s="1"/>
  <c r="E727" i="1" s="1"/>
  <c r="C728" i="1"/>
  <c r="D728" i="1" s="1"/>
  <c r="E728" i="1" s="1"/>
  <c r="C729" i="1"/>
  <c r="D729" i="1" s="1"/>
  <c r="E729" i="1" s="1"/>
  <c r="C730" i="1"/>
  <c r="D730" i="1" s="1"/>
  <c r="E730" i="1" s="1"/>
  <c r="C731" i="1"/>
  <c r="D731" i="1" s="1"/>
  <c r="E731" i="1" s="1"/>
  <c r="C732" i="1"/>
  <c r="D732" i="1" s="1"/>
  <c r="E732" i="1" s="1"/>
  <c r="C733" i="1"/>
  <c r="D733" i="1" s="1"/>
  <c r="E733" i="1" s="1"/>
  <c r="C734" i="1"/>
  <c r="D734" i="1" s="1"/>
  <c r="E734" i="1" s="1"/>
  <c r="F734" i="1" s="1"/>
  <c r="C735" i="1"/>
  <c r="D735" i="1" s="1"/>
  <c r="E735" i="1" s="1"/>
  <c r="C736" i="1"/>
  <c r="D736" i="1" s="1"/>
  <c r="E736" i="1" s="1"/>
  <c r="C737" i="1"/>
  <c r="D737" i="1" s="1"/>
  <c r="E737" i="1" s="1"/>
  <c r="F737" i="1" s="1"/>
  <c r="C738" i="1"/>
  <c r="D738" i="1" s="1"/>
  <c r="E738" i="1" s="1"/>
  <c r="F738" i="1" s="1"/>
  <c r="C739" i="1"/>
  <c r="D739" i="1" s="1"/>
  <c r="E739" i="1" s="1"/>
  <c r="C740" i="1"/>
  <c r="D740" i="1" s="1"/>
  <c r="E740" i="1" s="1"/>
  <c r="C741" i="1"/>
  <c r="D741" i="1" s="1"/>
  <c r="E741" i="1" s="1"/>
  <c r="C742" i="1"/>
  <c r="D742" i="1" s="1"/>
  <c r="E742" i="1" s="1"/>
  <c r="C743" i="1"/>
  <c r="D743" i="1" s="1"/>
  <c r="E743" i="1" s="1"/>
  <c r="C744" i="1"/>
  <c r="D744" i="1" s="1"/>
  <c r="E744" i="1" s="1"/>
  <c r="C745" i="1"/>
  <c r="D745" i="1" s="1"/>
  <c r="E745" i="1" s="1"/>
  <c r="C746" i="1"/>
  <c r="D746" i="1" s="1"/>
  <c r="E746" i="1" s="1"/>
  <c r="C747" i="1"/>
  <c r="D747" i="1" s="1"/>
  <c r="E747" i="1" s="1"/>
  <c r="C748" i="1"/>
  <c r="D748" i="1" s="1"/>
  <c r="E748" i="1" s="1"/>
  <c r="C749" i="1"/>
  <c r="D749" i="1" s="1"/>
  <c r="E749" i="1" s="1"/>
  <c r="C750" i="1"/>
  <c r="D750" i="1" s="1"/>
  <c r="E750" i="1" s="1"/>
  <c r="F750" i="1" s="1"/>
  <c r="C751" i="1"/>
  <c r="D751" i="1" s="1"/>
  <c r="E751" i="1" s="1"/>
  <c r="C752" i="1"/>
  <c r="D752" i="1" s="1"/>
  <c r="E752" i="1" s="1"/>
  <c r="C753" i="1"/>
  <c r="D753" i="1" s="1"/>
  <c r="E753" i="1" s="1"/>
  <c r="F753" i="1" s="1"/>
  <c r="C754" i="1"/>
  <c r="D754" i="1" s="1"/>
  <c r="E754" i="1" s="1"/>
  <c r="F754" i="1" s="1"/>
  <c r="C755" i="1"/>
  <c r="D755" i="1" s="1"/>
  <c r="E755" i="1" s="1"/>
  <c r="C756" i="1"/>
  <c r="D756" i="1" s="1"/>
  <c r="E756" i="1" s="1"/>
  <c r="C757" i="1"/>
  <c r="D757" i="1" s="1"/>
  <c r="E757" i="1" s="1"/>
  <c r="C758" i="1"/>
  <c r="D758" i="1" s="1"/>
  <c r="E758" i="1" s="1"/>
  <c r="C759" i="1"/>
  <c r="D759" i="1" s="1"/>
  <c r="E759" i="1" s="1"/>
  <c r="C760" i="1"/>
  <c r="D760" i="1" s="1"/>
  <c r="E760" i="1" s="1"/>
  <c r="C761" i="1"/>
  <c r="D761" i="1" s="1"/>
  <c r="E761" i="1" s="1"/>
  <c r="C762" i="1"/>
  <c r="D762" i="1" s="1"/>
  <c r="E762" i="1" s="1"/>
  <c r="C763" i="1"/>
  <c r="D763" i="1" s="1"/>
  <c r="E763" i="1" s="1"/>
  <c r="C764" i="1"/>
  <c r="D764" i="1" s="1"/>
  <c r="E764" i="1" s="1"/>
  <c r="C765" i="1"/>
  <c r="D765" i="1" s="1"/>
  <c r="E765" i="1" s="1"/>
  <c r="C766" i="1"/>
  <c r="D766" i="1" s="1"/>
  <c r="E766" i="1" s="1"/>
  <c r="F766" i="1" s="1"/>
  <c r="C767" i="1"/>
  <c r="D767" i="1" s="1"/>
  <c r="E767" i="1" s="1"/>
  <c r="C768" i="1"/>
  <c r="D768" i="1" s="1"/>
  <c r="E768" i="1" s="1"/>
  <c r="C769" i="1"/>
  <c r="D769" i="1" s="1"/>
  <c r="E769" i="1" s="1"/>
  <c r="F769" i="1" s="1"/>
  <c r="C770" i="1"/>
  <c r="D770" i="1" s="1"/>
  <c r="E770" i="1" s="1"/>
  <c r="F770" i="1" s="1"/>
  <c r="C771" i="1"/>
  <c r="D771" i="1" s="1"/>
  <c r="E771" i="1" s="1"/>
  <c r="C772" i="1"/>
  <c r="D772" i="1" s="1"/>
  <c r="E772" i="1" s="1"/>
  <c r="C773" i="1"/>
  <c r="D773" i="1" s="1"/>
  <c r="E773" i="1" s="1"/>
  <c r="C774" i="1"/>
  <c r="D774" i="1" s="1"/>
  <c r="E774" i="1" s="1"/>
  <c r="C775" i="1"/>
  <c r="D775" i="1" s="1"/>
  <c r="E775" i="1" s="1"/>
  <c r="C776" i="1"/>
  <c r="D776" i="1" s="1"/>
  <c r="E776" i="1" s="1"/>
  <c r="C777" i="1"/>
  <c r="D777" i="1" s="1"/>
  <c r="E777" i="1" s="1"/>
  <c r="C778" i="1"/>
  <c r="D778" i="1" s="1"/>
  <c r="E778" i="1" s="1"/>
  <c r="C779" i="1"/>
  <c r="D779" i="1" s="1"/>
  <c r="E779" i="1" s="1"/>
  <c r="C780" i="1"/>
  <c r="D780" i="1" s="1"/>
  <c r="E780" i="1" s="1"/>
  <c r="C781" i="1"/>
  <c r="D781" i="1" s="1"/>
  <c r="E781" i="1" s="1"/>
  <c r="C782" i="1"/>
  <c r="D782" i="1" s="1"/>
  <c r="E782" i="1" s="1"/>
  <c r="F782" i="1" s="1"/>
  <c r="C783" i="1"/>
  <c r="D783" i="1" s="1"/>
  <c r="E783" i="1" s="1"/>
  <c r="C784" i="1"/>
  <c r="D784" i="1" s="1"/>
  <c r="E784" i="1" s="1"/>
  <c r="C785" i="1"/>
  <c r="D785" i="1" s="1"/>
  <c r="E785" i="1" s="1"/>
  <c r="F785" i="1" s="1"/>
  <c r="C786" i="1"/>
  <c r="D786" i="1" s="1"/>
  <c r="E786" i="1" s="1"/>
  <c r="F786" i="1" s="1"/>
  <c r="C787" i="1"/>
  <c r="D787" i="1" s="1"/>
  <c r="E787" i="1" s="1"/>
  <c r="C788" i="1"/>
  <c r="D788" i="1" s="1"/>
  <c r="E788" i="1" s="1"/>
  <c r="C789" i="1"/>
  <c r="D789" i="1" s="1"/>
  <c r="E789" i="1" s="1"/>
  <c r="C790" i="1"/>
  <c r="D790" i="1" s="1"/>
  <c r="E790" i="1" s="1"/>
  <c r="C791" i="1"/>
  <c r="D791" i="1" s="1"/>
  <c r="E791" i="1" s="1"/>
  <c r="C792" i="1"/>
  <c r="D792" i="1" s="1"/>
  <c r="E792" i="1" s="1"/>
  <c r="C793" i="1"/>
  <c r="D793" i="1" s="1"/>
  <c r="E793" i="1" s="1"/>
  <c r="C794" i="1"/>
  <c r="D794" i="1" s="1"/>
  <c r="E794" i="1" s="1"/>
  <c r="C795" i="1"/>
  <c r="D795" i="1" s="1"/>
  <c r="E795" i="1" s="1"/>
  <c r="C796" i="1"/>
  <c r="D796" i="1" s="1"/>
  <c r="E796" i="1" s="1"/>
  <c r="C797" i="1"/>
  <c r="D797" i="1" s="1"/>
  <c r="E797" i="1" s="1"/>
  <c r="C798" i="1"/>
  <c r="D798" i="1" s="1"/>
  <c r="E798" i="1" s="1"/>
  <c r="F798" i="1" s="1"/>
  <c r="C799" i="1"/>
  <c r="D799" i="1" s="1"/>
  <c r="E799" i="1" s="1"/>
  <c r="C800" i="1"/>
  <c r="D800" i="1" s="1"/>
  <c r="E800" i="1" s="1"/>
  <c r="C801" i="1"/>
  <c r="D801" i="1" s="1"/>
  <c r="E801" i="1" s="1"/>
  <c r="F801" i="1" s="1"/>
  <c r="C802" i="1"/>
  <c r="D802" i="1" s="1"/>
  <c r="E802" i="1" s="1"/>
  <c r="C803" i="1"/>
  <c r="D803" i="1" s="1"/>
  <c r="E803" i="1" s="1"/>
  <c r="C804" i="1"/>
  <c r="D804" i="1" s="1"/>
  <c r="E804" i="1" s="1"/>
  <c r="C805" i="1"/>
  <c r="D805" i="1" s="1"/>
  <c r="E805" i="1" s="1"/>
  <c r="C806" i="1"/>
  <c r="D806" i="1" s="1"/>
  <c r="E806" i="1" s="1"/>
  <c r="C807" i="1"/>
  <c r="D807" i="1" s="1"/>
  <c r="E807" i="1" s="1"/>
  <c r="C808" i="1"/>
  <c r="D808" i="1" s="1"/>
  <c r="E808" i="1" s="1"/>
  <c r="C809" i="1"/>
  <c r="D809" i="1" s="1"/>
  <c r="E809" i="1" s="1"/>
  <c r="C810" i="1"/>
  <c r="D810" i="1" s="1"/>
  <c r="E810" i="1" s="1"/>
  <c r="C811" i="1"/>
  <c r="D811" i="1" s="1"/>
  <c r="E811" i="1" s="1"/>
  <c r="C812" i="1"/>
  <c r="D812" i="1" s="1"/>
  <c r="E812" i="1" s="1"/>
  <c r="C813" i="1"/>
  <c r="D813" i="1" s="1"/>
  <c r="E813" i="1" s="1"/>
  <c r="F813" i="1" s="1"/>
  <c r="C814" i="1"/>
  <c r="D814" i="1" s="1"/>
  <c r="E814" i="1" s="1"/>
  <c r="C815" i="1"/>
  <c r="D815" i="1" s="1"/>
  <c r="E815" i="1" s="1"/>
  <c r="C816" i="1"/>
  <c r="D816" i="1" s="1"/>
  <c r="E816" i="1" s="1"/>
  <c r="F816" i="1" s="1"/>
  <c r="C817" i="1"/>
  <c r="D817" i="1" s="1"/>
  <c r="E817" i="1" s="1"/>
  <c r="F817" i="1" s="1"/>
  <c r="C818" i="1"/>
  <c r="D818" i="1" s="1"/>
  <c r="E818" i="1" s="1"/>
  <c r="C819" i="1"/>
  <c r="D819" i="1" s="1"/>
  <c r="E819" i="1" s="1"/>
  <c r="C820" i="1"/>
  <c r="D820" i="1" s="1"/>
  <c r="E820" i="1" s="1"/>
  <c r="C821" i="1"/>
  <c r="D821" i="1" s="1"/>
  <c r="E821" i="1" s="1"/>
  <c r="C822" i="1"/>
  <c r="D822" i="1" s="1"/>
  <c r="E822" i="1" s="1"/>
  <c r="C823" i="1"/>
  <c r="D823" i="1" s="1"/>
  <c r="E823" i="1" s="1"/>
  <c r="C824" i="1"/>
  <c r="D824" i="1" s="1"/>
  <c r="E824" i="1" s="1"/>
  <c r="C825" i="1"/>
  <c r="D825" i="1" s="1"/>
  <c r="E825" i="1" s="1"/>
  <c r="C826" i="1"/>
  <c r="D826" i="1" s="1"/>
  <c r="E826" i="1" s="1"/>
  <c r="C827" i="1"/>
  <c r="D827" i="1" s="1"/>
  <c r="E827" i="1" s="1"/>
  <c r="C828" i="1"/>
  <c r="D828" i="1" s="1"/>
  <c r="E828" i="1" s="1"/>
  <c r="C829" i="1"/>
  <c r="D829" i="1" s="1"/>
  <c r="E829" i="1" s="1"/>
  <c r="F829" i="1" s="1"/>
  <c r="C830" i="1"/>
  <c r="D830" i="1" s="1"/>
  <c r="E830" i="1" s="1"/>
  <c r="C831" i="1"/>
  <c r="D831" i="1" s="1"/>
  <c r="E831" i="1" s="1"/>
  <c r="C832" i="1"/>
  <c r="D832" i="1" s="1"/>
  <c r="E832" i="1" s="1"/>
  <c r="F832" i="1" s="1"/>
  <c r="C833" i="1"/>
  <c r="D833" i="1" s="1"/>
  <c r="E833" i="1" s="1"/>
  <c r="F833" i="1" s="1"/>
  <c r="C834" i="1"/>
  <c r="D834" i="1" s="1"/>
  <c r="E834" i="1" s="1"/>
  <c r="C835" i="1"/>
  <c r="D835" i="1" s="1"/>
  <c r="E835" i="1" s="1"/>
  <c r="C836" i="1"/>
  <c r="D836" i="1" s="1"/>
  <c r="E836" i="1" s="1"/>
  <c r="C837" i="1"/>
  <c r="D837" i="1" s="1"/>
  <c r="E837" i="1" s="1"/>
  <c r="C838" i="1"/>
  <c r="D838" i="1" s="1"/>
  <c r="E838" i="1" s="1"/>
  <c r="C839" i="1"/>
  <c r="D839" i="1" s="1"/>
  <c r="E839" i="1" s="1"/>
  <c r="C840" i="1"/>
  <c r="D840" i="1" s="1"/>
  <c r="E840" i="1" s="1"/>
  <c r="C841" i="1"/>
  <c r="D841" i="1" s="1"/>
  <c r="E841" i="1" s="1"/>
  <c r="C842" i="1"/>
  <c r="D842" i="1" s="1"/>
  <c r="E842" i="1" s="1"/>
  <c r="C843" i="1"/>
  <c r="D843" i="1" s="1"/>
  <c r="E843" i="1" s="1"/>
  <c r="C844" i="1"/>
  <c r="D844" i="1" s="1"/>
  <c r="E844" i="1" s="1"/>
  <c r="C845" i="1"/>
  <c r="D845" i="1" s="1"/>
  <c r="E845" i="1" s="1"/>
  <c r="F845" i="1" s="1"/>
  <c r="C846" i="1"/>
  <c r="D846" i="1" s="1"/>
  <c r="E846" i="1" s="1"/>
  <c r="C847" i="1"/>
  <c r="D847" i="1" s="1"/>
  <c r="E847" i="1" s="1"/>
  <c r="C848" i="1"/>
  <c r="D848" i="1" s="1"/>
  <c r="E848" i="1" s="1"/>
  <c r="F848" i="1" s="1"/>
  <c r="C849" i="1"/>
  <c r="D849" i="1" s="1"/>
  <c r="E849" i="1" s="1"/>
  <c r="C850" i="1"/>
  <c r="D850" i="1" s="1"/>
  <c r="E850" i="1" s="1"/>
  <c r="C851" i="1"/>
  <c r="D851" i="1" s="1"/>
  <c r="E851" i="1" s="1"/>
  <c r="C852" i="1"/>
  <c r="D852" i="1" s="1"/>
  <c r="E852" i="1" s="1"/>
  <c r="C853" i="1"/>
  <c r="D853" i="1" s="1"/>
  <c r="E853" i="1" s="1"/>
  <c r="C854" i="1"/>
  <c r="D854" i="1" s="1"/>
  <c r="E854" i="1" s="1"/>
  <c r="C855" i="1"/>
  <c r="D855" i="1" s="1"/>
  <c r="E855" i="1" s="1"/>
  <c r="C856" i="1"/>
  <c r="D856" i="1" s="1"/>
  <c r="E856" i="1" s="1"/>
  <c r="C857" i="1"/>
  <c r="D857" i="1" s="1"/>
  <c r="E857" i="1" s="1"/>
  <c r="C858" i="1"/>
  <c r="D858" i="1" s="1"/>
  <c r="E858" i="1" s="1"/>
  <c r="F858" i="1" s="1"/>
  <c r="C859" i="1"/>
  <c r="D859" i="1" s="1"/>
  <c r="E859" i="1" s="1"/>
  <c r="C860" i="1"/>
  <c r="D860" i="1" s="1"/>
  <c r="E860" i="1" s="1"/>
  <c r="C861" i="1"/>
  <c r="D861" i="1" s="1"/>
  <c r="E861" i="1" s="1"/>
  <c r="F861" i="1" s="1"/>
  <c r="C862" i="1"/>
  <c r="D862" i="1" s="1"/>
  <c r="E862" i="1" s="1"/>
  <c r="F862" i="1" s="1"/>
  <c r="C863" i="1"/>
  <c r="D863" i="1" s="1"/>
  <c r="E863" i="1" s="1"/>
  <c r="C864" i="1"/>
  <c r="D864" i="1" s="1"/>
  <c r="E864" i="1" s="1"/>
  <c r="C865" i="1"/>
  <c r="D865" i="1" s="1"/>
  <c r="E865" i="1" s="1"/>
  <c r="C866" i="1"/>
  <c r="D866" i="1" s="1"/>
  <c r="E866" i="1" s="1"/>
  <c r="C867" i="1"/>
  <c r="D867" i="1" s="1"/>
  <c r="E867" i="1" s="1"/>
  <c r="C868" i="1"/>
  <c r="D868" i="1" s="1"/>
  <c r="E868" i="1" s="1"/>
  <c r="C869" i="1"/>
  <c r="D869" i="1" s="1"/>
  <c r="E869" i="1" s="1"/>
  <c r="C870" i="1"/>
  <c r="D870" i="1" s="1"/>
  <c r="E870" i="1" s="1"/>
  <c r="C871" i="1"/>
  <c r="D871" i="1" s="1"/>
  <c r="E871" i="1" s="1"/>
  <c r="C872" i="1"/>
  <c r="D872" i="1" s="1"/>
  <c r="E872" i="1" s="1"/>
  <c r="C873" i="1"/>
  <c r="D873" i="1" s="1"/>
  <c r="E873" i="1" s="1"/>
  <c r="C874" i="1"/>
  <c r="D874" i="1" s="1"/>
  <c r="E874" i="1" s="1"/>
  <c r="C875" i="1"/>
  <c r="D875" i="1" s="1"/>
  <c r="E875" i="1" s="1"/>
  <c r="C876" i="1"/>
  <c r="D876" i="1" s="1"/>
  <c r="E876" i="1" s="1"/>
  <c r="C877" i="1"/>
  <c r="D877" i="1" s="1"/>
  <c r="E877" i="1" s="1"/>
  <c r="F877" i="1" s="1"/>
  <c r="C878" i="1"/>
  <c r="D878" i="1" s="1"/>
  <c r="E878" i="1" s="1"/>
  <c r="F878" i="1" s="1"/>
  <c r="C879" i="1"/>
  <c r="D879" i="1" s="1"/>
  <c r="E879" i="1" s="1"/>
  <c r="C880" i="1"/>
  <c r="D880" i="1" s="1"/>
  <c r="E880" i="1" s="1"/>
  <c r="C881" i="1"/>
  <c r="D881" i="1" s="1"/>
  <c r="E881" i="1" s="1"/>
  <c r="C882" i="1"/>
  <c r="D882" i="1" s="1"/>
  <c r="E882" i="1" s="1"/>
  <c r="C883" i="1"/>
  <c r="D883" i="1" s="1"/>
  <c r="E883" i="1" s="1"/>
  <c r="C884" i="1"/>
  <c r="D884" i="1" s="1"/>
  <c r="E884" i="1" s="1"/>
  <c r="C885" i="1"/>
  <c r="D885" i="1" s="1"/>
  <c r="E885" i="1" s="1"/>
  <c r="C886" i="1"/>
  <c r="D886" i="1" s="1"/>
  <c r="E886" i="1" s="1"/>
  <c r="C887" i="1"/>
  <c r="D887" i="1" s="1"/>
  <c r="E887" i="1" s="1"/>
  <c r="C888" i="1"/>
  <c r="D888" i="1" s="1"/>
  <c r="E888" i="1" s="1"/>
  <c r="C889" i="1"/>
  <c r="D889" i="1" s="1"/>
  <c r="E889" i="1" s="1"/>
  <c r="C890" i="1"/>
  <c r="D890" i="1" s="1"/>
  <c r="E890" i="1" s="1"/>
  <c r="C891" i="1"/>
  <c r="D891" i="1" s="1"/>
  <c r="E891" i="1" s="1"/>
  <c r="C892" i="1"/>
  <c r="D892" i="1" s="1"/>
  <c r="E892" i="1" s="1"/>
  <c r="F892" i="1" s="1"/>
  <c r="C893" i="1"/>
  <c r="D893" i="1" s="1"/>
  <c r="E893" i="1" s="1"/>
  <c r="F893" i="1" s="1"/>
  <c r="C894" i="1"/>
  <c r="D894" i="1" s="1"/>
  <c r="E894" i="1" s="1"/>
  <c r="C895" i="1"/>
  <c r="D895" i="1" s="1"/>
  <c r="E895" i="1" s="1"/>
  <c r="C896" i="1"/>
  <c r="D896" i="1" s="1"/>
  <c r="E896" i="1" s="1"/>
  <c r="C897" i="1"/>
  <c r="D897" i="1" s="1"/>
  <c r="E897" i="1" s="1"/>
  <c r="C898" i="1"/>
  <c r="D898" i="1" s="1"/>
  <c r="E898" i="1" s="1"/>
  <c r="C899" i="1"/>
  <c r="D899" i="1" s="1"/>
  <c r="E899" i="1" s="1"/>
  <c r="C900" i="1"/>
  <c r="D900" i="1" s="1"/>
  <c r="E900" i="1" s="1"/>
  <c r="C901" i="1"/>
  <c r="D901" i="1" s="1"/>
  <c r="E901" i="1" s="1"/>
  <c r="C902" i="1"/>
  <c r="D902" i="1" s="1"/>
  <c r="E902" i="1" s="1"/>
  <c r="C903" i="1"/>
  <c r="D903" i="1" s="1"/>
  <c r="E903" i="1" s="1"/>
  <c r="C904" i="1"/>
  <c r="D904" i="1" s="1"/>
  <c r="E904" i="1" s="1"/>
  <c r="C905" i="1"/>
  <c r="D905" i="1" s="1"/>
  <c r="E905" i="1" s="1"/>
  <c r="C906" i="1"/>
  <c r="D906" i="1" s="1"/>
  <c r="E906" i="1" s="1"/>
  <c r="C907" i="1"/>
  <c r="D907" i="1" s="1"/>
  <c r="E907" i="1" s="1"/>
  <c r="C908" i="1"/>
  <c r="D908" i="1" s="1"/>
  <c r="E908" i="1" s="1"/>
  <c r="C909" i="1"/>
  <c r="D909" i="1" s="1"/>
  <c r="E909" i="1" s="1"/>
  <c r="F909" i="1" s="1"/>
  <c r="C910" i="1"/>
  <c r="D910" i="1" s="1"/>
  <c r="E910" i="1" s="1"/>
  <c r="C911" i="1"/>
  <c r="D911" i="1" s="1"/>
  <c r="E911" i="1" s="1"/>
  <c r="C912" i="1"/>
  <c r="D912" i="1" s="1"/>
  <c r="E912" i="1" s="1"/>
  <c r="C913" i="1"/>
  <c r="D913" i="1" s="1"/>
  <c r="E913" i="1" s="1"/>
  <c r="C914" i="1"/>
  <c r="D914" i="1" s="1"/>
  <c r="E914" i="1" s="1"/>
  <c r="C915" i="1"/>
  <c r="D915" i="1" s="1"/>
  <c r="E915" i="1" s="1"/>
  <c r="C916" i="1"/>
  <c r="D916" i="1" s="1"/>
  <c r="E916" i="1" s="1"/>
  <c r="C917" i="1"/>
  <c r="D917" i="1" s="1"/>
  <c r="E917" i="1" s="1"/>
  <c r="C918" i="1"/>
  <c r="D918" i="1" s="1"/>
  <c r="E918" i="1" s="1"/>
  <c r="C919" i="1"/>
  <c r="D919" i="1" s="1"/>
  <c r="E919" i="1" s="1"/>
  <c r="C920" i="1"/>
  <c r="D920" i="1" s="1"/>
  <c r="E920" i="1" s="1"/>
  <c r="C921" i="1"/>
  <c r="D921" i="1" s="1"/>
  <c r="E921" i="1" s="1"/>
  <c r="C922" i="1"/>
  <c r="D922" i="1" s="1"/>
  <c r="E922" i="1" s="1"/>
  <c r="C923" i="1"/>
  <c r="D923" i="1" s="1"/>
  <c r="E923" i="1" s="1"/>
  <c r="C924" i="1"/>
  <c r="D924" i="1" s="1"/>
  <c r="E924" i="1" s="1"/>
  <c r="F924" i="1" s="1"/>
  <c r="C925" i="1"/>
  <c r="D925" i="1" s="1"/>
  <c r="E925" i="1" s="1"/>
  <c r="F925" i="1" s="1"/>
  <c r="C926" i="1"/>
  <c r="D926" i="1" s="1"/>
  <c r="E926" i="1" s="1"/>
  <c r="C927" i="1"/>
  <c r="D927" i="1" s="1"/>
  <c r="E927" i="1" s="1"/>
  <c r="C928" i="1"/>
  <c r="D928" i="1" s="1"/>
  <c r="E928" i="1" s="1"/>
  <c r="C929" i="1"/>
  <c r="D929" i="1" s="1"/>
  <c r="E929" i="1" s="1"/>
  <c r="C930" i="1"/>
  <c r="D930" i="1" s="1"/>
  <c r="E930" i="1" s="1"/>
  <c r="C931" i="1"/>
  <c r="D931" i="1" s="1"/>
  <c r="E931" i="1" s="1"/>
  <c r="C932" i="1"/>
  <c r="D932" i="1" s="1"/>
  <c r="E932" i="1" s="1"/>
  <c r="C933" i="1"/>
  <c r="D933" i="1" s="1"/>
  <c r="E933" i="1" s="1"/>
  <c r="C934" i="1"/>
  <c r="D934" i="1" s="1"/>
  <c r="E934" i="1" s="1"/>
  <c r="F934" i="1" s="1"/>
  <c r="C935" i="1"/>
  <c r="D935" i="1" s="1"/>
  <c r="E935" i="1" s="1"/>
  <c r="C936" i="1"/>
  <c r="D936" i="1" s="1"/>
  <c r="E936" i="1" s="1"/>
  <c r="C937" i="1"/>
  <c r="D937" i="1" s="1"/>
  <c r="E937" i="1" s="1"/>
  <c r="C938" i="1"/>
  <c r="D938" i="1" s="1"/>
  <c r="E938" i="1" s="1"/>
  <c r="C939" i="1"/>
  <c r="D939" i="1" s="1"/>
  <c r="E939" i="1" s="1"/>
  <c r="C940" i="1"/>
  <c r="D940" i="1" s="1"/>
  <c r="E940" i="1" s="1"/>
  <c r="C941" i="1"/>
  <c r="D941" i="1" s="1"/>
  <c r="E941" i="1" s="1"/>
  <c r="F941" i="1" s="1"/>
  <c r="C942" i="1"/>
  <c r="D942" i="1" s="1"/>
  <c r="E942" i="1" s="1"/>
  <c r="F942" i="1" s="1"/>
  <c r="C943" i="1"/>
  <c r="D943" i="1" s="1"/>
  <c r="E943" i="1" s="1"/>
  <c r="C944" i="1"/>
  <c r="D944" i="1" s="1"/>
  <c r="E944" i="1" s="1"/>
  <c r="C945" i="1"/>
  <c r="D945" i="1" s="1"/>
  <c r="E945" i="1" s="1"/>
  <c r="C946" i="1"/>
  <c r="D946" i="1" s="1"/>
  <c r="E946" i="1" s="1"/>
  <c r="C947" i="1"/>
  <c r="D947" i="1" s="1"/>
  <c r="E947" i="1" s="1"/>
  <c r="C948" i="1"/>
  <c r="D948" i="1" s="1"/>
  <c r="E948" i="1" s="1"/>
  <c r="C949" i="1"/>
  <c r="D949" i="1" s="1"/>
  <c r="E949" i="1" s="1"/>
  <c r="C950" i="1"/>
  <c r="D950" i="1" s="1"/>
  <c r="E950" i="1" s="1"/>
  <c r="F950" i="1" s="1"/>
  <c r="C951" i="1"/>
  <c r="D951" i="1" s="1"/>
  <c r="E951" i="1" s="1"/>
  <c r="C952" i="1"/>
  <c r="D952" i="1" s="1"/>
  <c r="E952" i="1" s="1"/>
  <c r="C953" i="1"/>
  <c r="D953" i="1" s="1"/>
  <c r="E953" i="1" s="1"/>
  <c r="C954" i="1"/>
  <c r="D954" i="1" s="1"/>
  <c r="E954" i="1" s="1"/>
  <c r="C955" i="1"/>
  <c r="D955" i="1" s="1"/>
  <c r="E955" i="1" s="1"/>
  <c r="C956" i="1"/>
  <c r="D956" i="1" s="1"/>
  <c r="E956" i="1" s="1"/>
  <c r="C957" i="1"/>
  <c r="D957" i="1" s="1"/>
  <c r="E957" i="1" s="1"/>
  <c r="F957" i="1" s="1"/>
  <c r="C958" i="1"/>
  <c r="D958" i="1" s="1"/>
  <c r="E958" i="1" s="1"/>
  <c r="F958" i="1" s="1"/>
  <c r="C959" i="1"/>
  <c r="D959" i="1" s="1"/>
  <c r="E959" i="1" s="1"/>
  <c r="C960" i="1"/>
  <c r="D960" i="1" s="1"/>
  <c r="E960" i="1" s="1"/>
  <c r="C961" i="1"/>
  <c r="D961" i="1" s="1"/>
  <c r="E961" i="1" s="1"/>
  <c r="C962" i="1"/>
  <c r="D962" i="1" s="1"/>
  <c r="E962" i="1" s="1"/>
  <c r="C963" i="1"/>
  <c r="D963" i="1" s="1"/>
  <c r="E963" i="1" s="1"/>
  <c r="C964" i="1"/>
  <c r="D964" i="1" s="1"/>
  <c r="E964" i="1" s="1"/>
  <c r="C965" i="1"/>
  <c r="D965" i="1" s="1"/>
  <c r="E965" i="1" s="1"/>
  <c r="C966" i="1"/>
  <c r="D966" i="1" s="1"/>
  <c r="E966" i="1" s="1"/>
  <c r="F966" i="1" s="1"/>
  <c r="C967" i="1"/>
  <c r="D967" i="1" s="1"/>
  <c r="E967" i="1" s="1"/>
  <c r="C968" i="1"/>
  <c r="D968" i="1" s="1"/>
  <c r="E968" i="1" s="1"/>
  <c r="C969" i="1"/>
  <c r="D969" i="1" s="1"/>
  <c r="E969" i="1" s="1"/>
  <c r="C970" i="1"/>
  <c r="D970" i="1" s="1"/>
  <c r="E970" i="1" s="1"/>
  <c r="C971" i="1"/>
  <c r="D971" i="1" s="1"/>
  <c r="E971" i="1" s="1"/>
  <c r="C972" i="1"/>
  <c r="D972" i="1" s="1"/>
  <c r="E972" i="1" s="1"/>
  <c r="C973" i="1"/>
  <c r="D973" i="1" s="1"/>
  <c r="E973" i="1" s="1"/>
  <c r="F973" i="1" s="1"/>
  <c r="C974" i="1"/>
  <c r="D974" i="1" s="1"/>
  <c r="E974" i="1" s="1"/>
  <c r="F974" i="1" s="1"/>
  <c r="C975" i="1"/>
  <c r="D975" i="1" s="1"/>
  <c r="E975" i="1" s="1"/>
  <c r="C976" i="1"/>
  <c r="D976" i="1" s="1"/>
  <c r="E976" i="1" s="1"/>
  <c r="C977" i="1"/>
  <c r="D977" i="1" s="1"/>
  <c r="E977" i="1" s="1"/>
  <c r="C978" i="1"/>
  <c r="D978" i="1" s="1"/>
  <c r="E978" i="1" s="1"/>
  <c r="C979" i="1"/>
  <c r="D979" i="1" s="1"/>
  <c r="E979" i="1" s="1"/>
  <c r="C980" i="1"/>
  <c r="D980" i="1" s="1"/>
  <c r="E980" i="1" s="1"/>
  <c r="C981" i="1"/>
  <c r="D981" i="1" s="1"/>
  <c r="E981" i="1" s="1"/>
  <c r="C982" i="1"/>
  <c r="D982" i="1" s="1"/>
  <c r="E982" i="1" s="1"/>
  <c r="F982" i="1" s="1"/>
  <c r="C983" i="1"/>
  <c r="D983" i="1" s="1"/>
  <c r="E983" i="1" s="1"/>
  <c r="C984" i="1"/>
  <c r="D984" i="1" s="1"/>
  <c r="E984" i="1" s="1"/>
  <c r="C985" i="1"/>
  <c r="D985" i="1" s="1"/>
  <c r="E985" i="1" s="1"/>
  <c r="C986" i="1"/>
  <c r="D986" i="1" s="1"/>
  <c r="E986" i="1" s="1"/>
  <c r="C987" i="1"/>
  <c r="D987" i="1" s="1"/>
  <c r="E987" i="1" s="1"/>
  <c r="C988" i="1"/>
  <c r="D988" i="1" s="1"/>
  <c r="E988" i="1" s="1"/>
  <c r="C989" i="1"/>
  <c r="D989" i="1" s="1"/>
  <c r="E989" i="1" s="1"/>
  <c r="F989" i="1" s="1"/>
  <c r="C990" i="1"/>
  <c r="D990" i="1" s="1"/>
  <c r="E990" i="1" s="1"/>
  <c r="F990" i="1" s="1"/>
  <c r="C991" i="1"/>
  <c r="D991" i="1" s="1"/>
  <c r="E991" i="1" s="1"/>
  <c r="C992" i="1"/>
  <c r="D992" i="1" s="1"/>
  <c r="E992" i="1" s="1"/>
  <c r="C993" i="1"/>
  <c r="D993" i="1" s="1"/>
  <c r="E993" i="1" s="1"/>
  <c r="C994" i="1"/>
  <c r="D994" i="1" s="1"/>
  <c r="E994" i="1" s="1"/>
  <c r="C995" i="1"/>
  <c r="D995" i="1" s="1"/>
  <c r="E995" i="1" s="1"/>
  <c r="C996" i="1"/>
  <c r="D996" i="1" s="1"/>
  <c r="E996" i="1" s="1"/>
  <c r="C997" i="1"/>
  <c r="D997" i="1" s="1"/>
  <c r="E997" i="1" s="1"/>
  <c r="C998" i="1"/>
  <c r="D998" i="1" s="1"/>
  <c r="E998" i="1" s="1"/>
  <c r="F998" i="1" s="1"/>
  <c r="C999" i="1"/>
  <c r="D999" i="1" s="1"/>
  <c r="E999" i="1" s="1"/>
  <c r="C1000" i="1"/>
  <c r="D1000" i="1" s="1"/>
  <c r="E1000" i="1" s="1"/>
  <c r="C1001" i="1"/>
  <c r="D1001" i="1" s="1"/>
  <c r="E1001" i="1" s="1"/>
  <c r="C1002" i="1"/>
  <c r="D1002" i="1" s="1"/>
  <c r="E1002" i="1" s="1"/>
  <c r="C1003" i="1"/>
  <c r="D1003" i="1" s="1"/>
  <c r="E1003" i="1" s="1"/>
  <c r="C1004" i="1"/>
  <c r="D1004" i="1" s="1"/>
  <c r="E1004" i="1" s="1"/>
  <c r="C1005" i="1"/>
  <c r="D1005" i="1" s="1"/>
  <c r="E1005" i="1" s="1"/>
  <c r="F1005" i="1" s="1"/>
  <c r="C1006" i="1"/>
  <c r="D1006" i="1" s="1"/>
  <c r="E1006" i="1" s="1"/>
  <c r="F1006" i="1" s="1"/>
  <c r="C1007" i="1"/>
  <c r="D1007" i="1" s="1"/>
  <c r="E1007" i="1" s="1"/>
  <c r="C1008" i="1"/>
  <c r="D1008" i="1" s="1"/>
  <c r="E1008" i="1" s="1"/>
  <c r="C1009" i="1"/>
  <c r="D1009" i="1" s="1"/>
  <c r="E1009" i="1" s="1"/>
  <c r="C1010" i="1"/>
  <c r="D1010" i="1" s="1"/>
  <c r="E1010" i="1" s="1"/>
  <c r="C1011" i="1"/>
  <c r="D1011" i="1" s="1"/>
  <c r="E1011" i="1" s="1"/>
  <c r="C1012" i="1"/>
  <c r="D1012" i="1" s="1"/>
  <c r="E1012" i="1" s="1"/>
  <c r="C1013" i="1"/>
  <c r="D1013" i="1" s="1"/>
  <c r="E1013" i="1" s="1"/>
  <c r="C1014" i="1"/>
  <c r="D1014" i="1" s="1"/>
  <c r="E1014" i="1" s="1"/>
  <c r="F1014" i="1" s="1"/>
  <c r="C1015" i="1"/>
  <c r="D1015" i="1" s="1"/>
  <c r="E1015" i="1" s="1"/>
  <c r="C1016" i="1"/>
  <c r="D1016" i="1" s="1"/>
  <c r="E1016" i="1" s="1"/>
  <c r="C1017" i="1"/>
  <c r="D1017" i="1" s="1"/>
  <c r="E1017" i="1" s="1"/>
  <c r="C1018" i="1"/>
  <c r="D1018" i="1" s="1"/>
  <c r="E1018" i="1" s="1"/>
  <c r="C1019" i="1"/>
  <c r="D1019" i="1" s="1"/>
  <c r="E1019" i="1" s="1"/>
  <c r="C1020" i="1"/>
  <c r="D1020" i="1" s="1"/>
  <c r="E1020" i="1" s="1"/>
  <c r="C1021" i="1"/>
  <c r="D1021" i="1" s="1"/>
  <c r="E1021" i="1" s="1"/>
  <c r="F1021" i="1" s="1"/>
  <c r="C1022" i="1"/>
  <c r="D1022" i="1" s="1"/>
  <c r="E1022" i="1" s="1"/>
  <c r="F1022" i="1" s="1"/>
  <c r="C1023" i="1"/>
  <c r="D1023" i="1" s="1"/>
  <c r="E1023" i="1" s="1"/>
  <c r="C1024" i="1"/>
  <c r="D1024" i="1" s="1"/>
  <c r="E1024" i="1" s="1"/>
  <c r="C1025" i="1"/>
  <c r="D1025" i="1" s="1"/>
  <c r="E1025" i="1" s="1"/>
  <c r="C1026" i="1"/>
  <c r="D1026" i="1" s="1"/>
  <c r="E1026" i="1" s="1"/>
  <c r="C1027" i="1"/>
  <c r="D1027" i="1" s="1"/>
  <c r="E1027" i="1" s="1"/>
  <c r="C1028" i="1"/>
  <c r="D1028" i="1" s="1"/>
  <c r="E1028" i="1" s="1"/>
  <c r="C1029" i="1"/>
  <c r="D1029" i="1" s="1"/>
  <c r="E1029" i="1" s="1"/>
  <c r="C1030" i="1"/>
  <c r="D1030" i="1" s="1"/>
  <c r="E1030" i="1" s="1"/>
  <c r="F1030" i="1" s="1"/>
  <c r="C1031" i="1"/>
  <c r="D1031" i="1" s="1"/>
  <c r="E1031" i="1" s="1"/>
  <c r="C1032" i="1"/>
  <c r="D1032" i="1" s="1"/>
  <c r="E1032" i="1" s="1"/>
  <c r="C1033" i="1"/>
  <c r="D1033" i="1" s="1"/>
  <c r="E1033" i="1" s="1"/>
  <c r="C1034" i="1"/>
  <c r="D1034" i="1" s="1"/>
  <c r="E1034" i="1" s="1"/>
  <c r="C1035" i="1"/>
  <c r="D1035" i="1" s="1"/>
  <c r="E1035" i="1" s="1"/>
  <c r="C1036" i="1"/>
  <c r="D1036" i="1" s="1"/>
  <c r="E1036" i="1" s="1"/>
  <c r="C1037" i="1"/>
  <c r="D1037" i="1" s="1"/>
  <c r="E1037" i="1" s="1"/>
  <c r="F1037" i="1" s="1"/>
  <c r="C1038" i="1"/>
  <c r="D1038" i="1" s="1"/>
  <c r="E1038" i="1" s="1"/>
  <c r="F1038" i="1" s="1"/>
  <c r="C1039" i="1"/>
  <c r="D1039" i="1" s="1"/>
  <c r="E1039" i="1" s="1"/>
  <c r="C1040" i="1"/>
  <c r="D1040" i="1" s="1"/>
  <c r="E1040" i="1" s="1"/>
  <c r="C1041" i="1"/>
  <c r="D1041" i="1" s="1"/>
  <c r="E1041" i="1" s="1"/>
  <c r="C1042" i="1"/>
  <c r="D1042" i="1" s="1"/>
  <c r="E1042" i="1" s="1"/>
  <c r="C1043" i="1"/>
  <c r="D1043" i="1" s="1"/>
  <c r="E1043" i="1" s="1"/>
  <c r="C1044" i="1"/>
  <c r="D1044" i="1" s="1"/>
  <c r="E1044" i="1" s="1"/>
  <c r="C1045" i="1"/>
  <c r="D1045" i="1" s="1"/>
  <c r="E1045" i="1" s="1"/>
  <c r="C1046" i="1"/>
  <c r="D1046" i="1" s="1"/>
  <c r="E1046" i="1" s="1"/>
  <c r="F1046" i="1" s="1"/>
  <c r="C1047" i="1"/>
  <c r="D1047" i="1" s="1"/>
  <c r="E1047" i="1" s="1"/>
  <c r="C1048" i="1"/>
  <c r="D1048" i="1" s="1"/>
  <c r="E1048" i="1" s="1"/>
  <c r="C1049" i="1"/>
  <c r="D1049" i="1" s="1"/>
  <c r="E1049" i="1" s="1"/>
  <c r="C1050" i="1"/>
  <c r="D1050" i="1" s="1"/>
  <c r="E1050" i="1" s="1"/>
  <c r="C1051" i="1"/>
  <c r="D1051" i="1" s="1"/>
  <c r="E1051" i="1" s="1"/>
  <c r="C1052" i="1"/>
  <c r="D1052" i="1" s="1"/>
  <c r="E1052" i="1" s="1"/>
  <c r="C1053" i="1"/>
  <c r="D1053" i="1" s="1"/>
  <c r="E1053" i="1" s="1"/>
  <c r="F1053" i="1" s="1"/>
  <c r="C1054" i="1"/>
  <c r="D1054" i="1" s="1"/>
  <c r="E1054" i="1" s="1"/>
  <c r="F1054" i="1" s="1"/>
  <c r="C1055" i="1"/>
  <c r="D1055" i="1" s="1"/>
  <c r="E1055" i="1" s="1"/>
  <c r="C1056" i="1"/>
  <c r="D1056" i="1" s="1"/>
  <c r="E1056" i="1" s="1"/>
  <c r="C1057" i="1"/>
  <c r="D1057" i="1" s="1"/>
  <c r="E1057" i="1" s="1"/>
  <c r="C1058" i="1"/>
  <c r="D1058" i="1" s="1"/>
  <c r="E1058" i="1" s="1"/>
  <c r="C1059" i="1"/>
  <c r="D1059" i="1" s="1"/>
  <c r="E1059" i="1" s="1"/>
  <c r="C1060" i="1"/>
  <c r="D1060" i="1" s="1"/>
  <c r="E1060" i="1" s="1"/>
  <c r="C1061" i="1"/>
  <c r="D1061" i="1" s="1"/>
  <c r="E1061" i="1" s="1"/>
  <c r="C1062" i="1"/>
  <c r="D1062" i="1" s="1"/>
  <c r="E1062" i="1" s="1"/>
  <c r="F1062" i="1" s="1"/>
  <c r="C1063" i="1"/>
  <c r="D1063" i="1" s="1"/>
  <c r="E1063" i="1" s="1"/>
  <c r="C1064" i="1"/>
  <c r="D1064" i="1" s="1"/>
  <c r="E1064" i="1" s="1"/>
  <c r="C1065" i="1"/>
  <c r="D1065" i="1" s="1"/>
  <c r="E1065" i="1" s="1"/>
  <c r="C1066" i="1"/>
  <c r="D1066" i="1" s="1"/>
  <c r="E1066" i="1" s="1"/>
  <c r="C1067" i="1"/>
  <c r="D1067" i="1" s="1"/>
  <c r="E1067" i="1" s="1"/>
  <c r="C1068" i="1"/>
  <c r="D1068" i="1" s="1"/>
  <c r="E1068" i="1" s="1"/>
  <c r="C1069" i="1"/>
  <c r="D1069" i="1" s="1"/>
  <c r="E1069" i="1" s="1"/>
  <c r="F1069" i="1" s="1"/>
  <c r="C1070" i="1"/>
  <c r="D1070" i="1" s="1"/>
  <c r="E1070" i="1" s="1"/>
  <c r="F1070" i="1" s="1"/>
  <c r="C1071" i="1"/>
  <c r="D1071" i="1" s="1"/>
  <c r="E1071" i="1" s="1"/>
  <c r="C1072" i="1"/>
  <c r="D1072" i="1" s="1"/>
  <c r="E1072" i="1" s="1"/>
  <c r="C1073" i="1"/>
  <c r="D1073" i="1" s="1"/>
  <c r="E1073" i="1" s="1"/>
  <c r="C1074" i="1"/>
  <c r="D1074" i="1" s="1"/>
  <c r="E1074" i="1" s="1"/>
  <c r="C1075" i="1"/>
  <c r="D1075" i="1" s="1"/>
  <c r="E1075" i="1" s="1"/>
  <c r="C1076" i="1"/>
  <c r="D1076" i="1" s="1"/>
  <c r="E1076" i="1" s="1"/>
  <c r="C1077" i="1"/>
  <c r="D1077" i="1" s="1"/>
  <c r="E1077" i="1" s="1"/>
  <c r="C1078" i="1"/>
  <c r="D1078" i="1" s="1"/>
  <c r="E1078" i="1" s="1"/>
  <c r="F1078" i="1" s="1"/>
  <c r="C1079" i="1"/>
  <c r="D1079" i="1" s="1"/>
  <c r="E1079" i="1" s="1"/>
  <c r="C1080" i="1"/>
  <c r="D1080" i="1" s="1"/>
  <c r="E1080" i="1" s="1"/>
  <c r="C1081" i="1"/>
  <c r="D1081" i="1" s="1"/>
  <c r="E1081" i="1" s="1"/>
  <c r="C1082" i="1"/>
  <c r="D1082" i="1" s="1"/>
  <c r="E1082" i="1" s="1"/>
  <c r="C1083" i="1"/>
  <c r="D1083" i="1" s="1"/>
  <c r="E1083" i="1" s="1"/>
  <c r="F1083" i="1" s="1"/>
  <c r="C1084" i="1"/>
  <c r="D1084" i="1" s="1"/>
  <c r="E1084" i="1" s="1"/>
  <c r="F1084" i="1" s="1"/>
  <c r="C1085" i="1"/>
  <c r="D1085" i="1" s="1"/>
  <c r="E1085" i="1" s="1"/>
  <c r="C1086" i="1"/>
  <c r="D1086" i="1" s="1"/>
  <c r="E1086" i="1" s="1"/>
  <c r="C1087" i="1"/>
  <c r="D1087" i="1" s="1"/>
  <c r="E1087" i="1" s="1"/>
  <c r="C1088" i="1"/>
  <c r="D1088" i="1" s="1"/>
  <c r="E1088" i="1" s="1"/>
  <c r="C1089" i="1"/>
  <c r="D1089" i="1" s="1"/>
  <c r="E1089" i="1" s="1"/>
  <c r="C1090" i="1"/>
  <c r="D1090" i="1" s="1"/>
  <c r="E1090" i="1" s="1"/>
  <c r="C1091" i="1"/>
  <c r="D1091" i="1" s="1"/>
  <c r="E1091" i="1" s="1"/>
  <c r="C1092" i="1"/>
  <c r="D1092" i="1" s="1"/>
  <c r="E1092" i="1" s="1"/>
  <c r="F1092" i="1" s="1"/>
  <c r="C1093" i="1"/>
  <c r="D1093" i="1" s="1"/>
  <c r="E1093" i="1" s="1"/>
  <c r="C1094" i="1"/>
  <c r="D1094" i="1" s="1"/>
  <c r="E1094" i="1" s="1"/>
  <c r="C1095" i="1"/>
  <c r="D1095" i="1" s="1"/>
  <c r="E1095" i="1" s="1"/>
  <c r="C1096" i="1"/>
  <c r="D1096" i="1" s="1"/>
  <c r="E1096" i="1" s="1"/>
  <c r="C1097" i="1"/>
  <c r="D1097" i="1" s="1"/>
  <c r="E1097" i="1" s="1"/>
  <c r="C1098" i="1"/>
  <c r="D1098" i="1" s="1"/>
  <c r="E1098" i="1" s="1"/>
  <c r="C1099" i="1"/>
  <c r="D1099" i="1" s="1"/>
  <c r="E1099" i="1" s="1"/>
  <c r="F1099" i="1" s="1"/>
  <c r="C1100" i="1"/>
  <c r="D1100" i="1" s="1"/>
  <c r="E1100" i="1" s="1"/>
  <c r="F1100" i="1" s="1"/>
  <c r="C1101" i="1"/>
  <c r="D1101" i="1" s="1"/>
  <c r="E1101" i="1" s="1"/>
  <c r="C1102" i="1"/>
  <c r="D1102" i="1" s="1"/>
  <c r="E1102" i="1" s="1"/>
  <c r="C1103" i="1"/>
  <c r="D1103" i="1" s="1"/>
  <c r="E1103" i="1" s="1"/>
  <c r="C1104" i="1"/>
  <c r="D1104" i="1" s="1"/>
  <c r="E1104" i="1" s="1"/>
  <c r="C1105" i="1"/>
  <c r="D1105" i="1" s="1"/>
  <c r="E1105" i="1" s="1"/>
  <c r="C1106" i="1"/>
  <c r="D1106" i="1" s="1"/>
  <c r="E1106" i="1" s="1"/>
  <c r="C1107" i="1"/>
  <c r="D1107" i="1" s="1"/>
  <c r="E1107" i="1" s="1"/>
  <c r="F1107" i="1" s="1"/>
  <c r="C1108" i="1"/>
  <c r="D1108" i="1" s="1"/>
  <c r="E1108" i="1" s="1"/>
  <c r="C1109" i="1"/>
  <c r="D1109" i="1" s="1"/>
  <c r="E1109" i="1" s="1"/>
  <c r="C1110" i="1"/>
  <c r="D1110" i="1" s="1"/>
  <c r="E1110" i="1" s="1"/>
  <c r="C1111" i="1"/>
  <c r="D1111" i="1" s="1"/>
  <c r="E1111" i="1" s="1"/>
  <c r="C1112" i="1"/>
  <c r="D1112" i="1" s="1"/>
  <c r="E1112" i="1" s="1"/>
  <c r="C1113" i="1"/>
  <c r="D1113" i="1" s="1"/>
  <c r="E1113" i="1" s="1"/>
  <c r="C1114" i="1"/>
  <c r="D1114" i="1" s="1"/>
  <c r="E1114" i="1" s="1"/>
  <c r="F1114" i="1" s="1"/>
  <c r="C1115" i="1"/>
  <c r="D1115" i="1" s="1"/>
  <c r="E1115" i="1" s="1"/>
  <c r="F1115" i="1" s="1"/>
  <c r="C1116" i="1"/>
  <c r="D1116" i="1" s="1"/>
  <c r="E1116" i="1" s="1"/>
  <c r="C1117" i="1"/>
  <c r="D1117" i="1" s="1"/>
  <c r="E1117" i="1" s="1"/>
  <c r="C1118" i="1"/>
  <c r="D1118" i="1" s="1"/>
  <c r="E1118" i="1" s="1"/>
  <c r="C1119" i="1"/>
  <c r="D1119" i="1" s="1"/>
  <c r="E1119" i="1" s="1"/>
  <c r="C1120" i="1"/>
  <c r="D1120" i="1" s="1"/>
  <c r="E1120" i="1" s="1"/>
  <c r="C1121" i="1"/>
  <c r="D1121" i="1" s="1"/>
  <c r="E1121" i="1" s="1"/>
  <c r="C1122" i="1"/>
  <c r="D1122" i="1" s="1"/>
  <c r="E1122" i="1" s="1"/>
  <c r="C1123" i="1"/>
  <c r="D1123" i="1" s="1"/>
  <c r="E1123" i="1" s="1"/>
  <c r="F1123" i="1" s="1"/>
  <c r="C1124" i="1"/>
  <c r="D1124" i="1" s="1"/>
  <c r="E1124" i="1" s="1"/>
  <c r="C1125" i="1"/>
  <c r="D1125" i="1" s="1"/>
  <c r="E1125" i="1" s="1"/>
  <c r="C1126" i="1"/>
  <c r="D1126" i="1" s="1"/>
  <c r="E1126" i="1" s="1"/>
  <c r="C1127" i="1"/>
  <c r="D1127" i="1" s="1"/>
  <c r="E1127" i="1" s="1"/>
  <c r="C1128" i="1"/>
  <c r="D1128" i="1" s="1"/>
  <c r="E1128" i="1" s="1"/>
  <c r="C1129" i="1"/>
  <c r="D1129" i="1" s="1"/>
  <c r="E1129" i="1" s="1"/>
  <c r="C1130" i="1"/>
  <c r="D1130" i="1" s="1"/>
  <c r="E1130" i="1" s="1"/>
  <c r="F1130" i="1" s="1"/>
  <c r="C1131" i="1"/>
  <c r="D1131" i="1" s="1"/>
  <c r="E1131" i="1" s="1"/>
  <c r="F1131" i="1" s="1"/>
  <c r="C1132" i="1"/>
  <c r="D1132" i="1" s="1"/>
  <c r="E1132" i="1" s="1"/>
  <c r="C1133" i="1"/>
  <c r="D1133" i="1" s="1"/>
  <c r="E1133" i="1" s="1"/>
  <c r="C1134" i="1"/>
  <c r="D1134" i="1" s="1"/>
  <c r="E1134" i="1" s="1"/>
  <c r="C1135" i="1"/>
  <c r="D1135" i="1" s="1"/>
  <c r="E1135" i="1" s="1"/>
  <c r="C1136" i="1"/>
  <c r="D1136" i="1" s="1"/>
  <c r="E1136" i="1" s="1"/>
  <c r="C1137" i="1"/>
  <c r="D1137" i="1" s="1"/>
  <c r="E1137" i="1" s="1"/>
  <c r="C1138" i="1"/>
  <c r="D1138" i="1" s="1"/>
  <c r="E1138" i="1" s="1"/>
  <c r="C1139" i="1"/>
  <c r="D1139" i="1" s="1"/>
  <c r="E1139" i="1" s="1"/>
  <c r="F1139" i="1" s="1"/>
  <c r="C1140" i="1"/>
  <c r="D1140" i="1" s="1"/>
  <c r="E1140" i="1" s="1"/>
  <c r="C1141" i="1"/>
  <c r="D1141" i="1" s="1"/>
  <c r="E1141" i="1" s="1"/>
  <c r="C1142" i="1"/>
  <c r="D1142" i="1" s="1"/>
  <c r="E1142" i="1" s="1"/>
  <c r="C1143" i="1"/>
  <c r="D1143" i="1" s="1"/>
  <c r="E1143" i="1" s="1"/>
  <c r="C1144" i="1"/>
  <c r="D1144" i="1" s="1"/>
  <c r="E1144" i="1" s="1"/>
  <c r="C1145" i="1"/>
  <c r="D1145" i="1" s="1"/>
  <c r="E1145" i="1" s="1"/>
  <c r="C1146" i="1"/>
  <c r="D1146" i="1" s="1"/>
  <c r="E1146" i="1" s="1"/>
  <c r="C1147" i="1"/>
  <c r="D1147" i="1" s="1"/>
  <c r="E1147" i="1" s="1"/>
  <c r="F1147" i="1" s="1"/>
  <c r="C1148" i="1"/>
  <c r="D1148" i="1" s="1"/>
  <c r="E1148" i="1" s="1"/>
  <c r="C1149" i="1"/>
  <c r="D1149" i="1" s="1"/>
  <c r="E1149" i="1" s="1"/>
  <c r="C1150" i="1"/>
  <c r="D1150" i="1" s="1"/>
  <c r="E1150" i="1" s="1"/>
  <c r="C1151" i="1"/>
  <c r="D1151" i="1" s="1"/>
  <c r="E1151" i="1" s="1"/>
  <c r="C1152" i="1"/>
  <c r="D1152" i="1" s="1"/>
  <c r="E1152" i="1" s="1"/>
  <c r="C1153" i="1"/>
  <c r="D1153" i="1" s="1"/>
  <c r="E1153" i="1" s="1"/>
  <c r="C1154" i="1"/>
  <c r="D1154" i="1" s="1"/>
  <c r="E1154" i="1" s="1"/>
  <c r="C1155" i="1"/>
  <c r="D1155" i="1" s="1"/>
  <c r="E1155" i="1" s="1"/>
  <c r="F1155" i="1" s="1"/>
  <c r="C1156" i="1"/>
  <c r="D1156" i="1" s="1"/>
  <c r="E1156" i="1" s="1"/>
  <c r="F1156" i="1" s="1"/>
  <c r="C1157" i="1"/>
  <c r="D1157" i="1" s="1"/>
  <c r="E1157" i="1" s="1"/>
  <c r="F1157" i="1" s="1"/>
  <c r="C1158" i="1"/>
  <c r="D1158" i="1" s="1"/>
  <c r="E1158" i="1" s="1"/>
  <c r="F1158" i="1" s="1"/>
  <c r="C1159" i="1"/>
  <c r="D1159" i="1" s="1"/>
  <c r="E1159" i="1" s="1"/>
  <c r="F1159" i="1" s="1"/>
  <c r="C1160" i="1"/>
  <c r="D1160" i="1" s="1"/>
  <c r="E1160" i="1" s="1"/>
  <c r="F1160" i="1" s="1"/>
  <c r="C1161" i="1"/>
  <c r="D1161" i="1" s="1"/>
  <c r="E1161" i="1" s="1"/>
  <c r="F1161" i="1" s="1"/>
  <c r="C1162" i="1"/>
  <c r="D1162" i="1" s="1"/>
  <c r="E1162" i="1" s="1"/>
  <c r="F1162" i="1" s="1"/>
  <c r="C1163" i="1"/>
  <c r="D1163" i="1" s="1"/>
  <c r="E1163" i="1" s="1"/>
  <c r="F1163" i="1" s="1"/>
  <c r="C1164" i="1"/>
  <c r="D1164" i="1" s="1"/>
  <c r="E1164" i="1" s="1"/>
  <c r="F1164" i="1" s="1"/>
  <c r="C1165" i="1"/>
  <c r="D1165" i="1" s="1"/>
  <c r="E1165" i="1" s="1"/>
  <c r="F1165" i="1" s="1"/>
  <c r="C1166" i="1"/>
  <c r="D1166" i="1" s="1"/>
  <c r="E1166" i="1" s="1"/>
  <c r="F1166" i="1" s="1"/>
  <c r="C1167" i="1"/>
  <c r="D1167" i="1" s="1"/>
  <c r="E1167" i="1" s="1"/>
  <c r="F1167" i="1" s="1"/>
  <c r="C1168" i="1"/>
  <c r="D1168" i="1" s="1"/>
  <c r="E1168" i="1" s="1"/>
  <c r="F1168" i="1" s="1"/>
  <c r="C1169" i="1"/>
  <c r="D1169" i="1" s="1"/>
  <c r="E1169" i="1" s="1"/>
  <c r="F1169" i="1" s="1"/>
  <c r="C1170" i="1"/>
  <c r="D1170" i="1" s="1"/>
  <c r="E1170" i="1" s="1"/>
  <c r="F1170" i="1" s="1"/>
  <c r="C1171" i="1"/>
  <c r="D1171" i="1" s="1"/>
  <c r="E1171" i="1" s="1"/>
  <c r="F1171" i="1" s="1"/>
  <c r="C1172" i="1"/>
  <c r="D1172" i="1" s="1"/>
  <c r="E1172" i="1" s="1"/>
  <c r="F1172" i="1" s="1"/>
  <c r="C1173" i="1"/>
  <c r="D1173" i="1" s="1"/>
  <c r="E1173" i="1" s="1"/>
  <c r="F1173" i="1" s="1"/>
  <c r="C1174" i="1"/>
  <c r="D1174" i="1" s="1"/>
  <c r="E1174" i="1" s="1"/>
  <c r="F1174" i="1" s="1"/>
  <c r="C1175" i="1"/>
  <c r="D1175" i="1" s="1"/>
  <c r="E1175" i="1" s="1"/>
  <c r="F1175" i="1" s="1"/>
  <c r="C1176" i="1"/>
  <c r="D1176" i="1" s="1"/>
  <c r="E1176" i="1" s="1"/>
  <c r="F1176" i="1" s="1"/>
  <c r="C1177" i="1"/>
  <c r="D1177" i="1" s="1"/>
  <c r="E1177" i="1" s="1"/>
  <c r="F1177" i="1" s="1"/>
  <c r="C1178" i="1"/>
  <c r="D1178" i="1" s="1"/>
  <c r="E1178" i="1" s="1"/>
  <c r="F1178" i="1" s="1"/>
  <c r="C1179" i="1"/>
  <c r="D1179" i="1" s="1"/>
  <c r="E1179" i="1" s="1"/>
  <c r="F1179" i="1" s="1"/>
  <c r="C1180" i="1"/>
  <c r="D1180" i="1" s="1"/>
  <c r="E1180" i="1" s="1"/>
  <c r="F1180" i="1" s="1"/>
  <c r="C1181" i="1"/>
  <c r="D1181" i="1" s="1"/>
  <c r="E1181" i="1" s="1"/>
  <c r="F1181" i="1" s="1"/>
  <c r="C1182" i="1"/>
  <c r="D1182" i="1" s="1"/>
  <c r="E1182" i="1" s="1"/>
  <c r="F1182" i="1" s="1"/>
  <c r="C1183" i="1"/>
  <c r="D1183" i="1" s="1"/>
  <c r="E1183" i="1" s="1"/>
  <c r="F1183" i="1" s="1"/>
  <c r="C1184" i="1"/>
  <c r="D1184" i="1" s="1"/>
  <c r="E1184" i="1" s="1"/>
  <c r="F1184" i="1" s="1"/>
  <c r="C1185" i="1"/>
  <c r="D1185" i="1" s="1"/>
  <c r="E1185" i="1" s="1"/>
  <c r="F1185" i="1" s="1"/>
  <c r="C1186" i="1"/>
  <c r="D1186" i="1" s="1"/>
  <c r="E1186" i="1" s="1"/>
  <c r="F1186" i="1" s="1"/>
  <c r="C1187" i="1"/>
  <c r="D1187" i="1" s="1"/>
  <c r="E1187" i="1" s="1"/>
  <c r="F1187" i="1" s="1"/>
  <c r="C1188" i="1"/>
  <c r="D1188" i="1" s="1"/>
  <c r="E1188" i="1" s="1"/>
  <c r="F1188" i="1" s="1"/>
  <c r="C1189" i="1"/>
  <c r="D1189" i="1" s="1"/>
  <c r="E1189" i="1" s="1"/>
  <c r="F1189" i="1" s="1"/>
  <c r="C1190" i="1"/>
  <c r="D1190" i="1" s="1"/>
  <c r="E1190" i="1" s="1"/>
  <c r="F1190" i="1" s="1"/>
  <c r="C1191" i="1"/>
  <c r="D1191" i="1" s="1"/>
  <c r="E1191" i="1" s="1"/>
  <c r="F1191" i="1" s="1"/>
  <c r="C1192" i="1"/>
  <c r="D1192" i="1" s="1"/>
  <c r="E1192" i="1" s="1"/>
  <c r="F1192" i="1" s="1"/>
  <c r="C1193" i="1"/>
  <c r="D1193" i="1" s="1"/>
  <c r="E1193" i="1" s="1"/>
  <c r="F1193" i="1" s="1"/>
  <c r="C1194" i="1"/>
  <c r="D1194" i="1" s="1"/>
  <c r="E1194" i="1" s="1"/>
  <c r="F1194" i="1" s="1"/>
  <c r="C1195" i="1"/>
  <c r="D1195" i="1" s="1"/>
  <c r="E1195" i="1" s="1"/>
  <c r="F1195" i="1" s="1"/>
  <c r="C1196" i="1"/>
  <c r="D1196" i="1" s="1"/>
  <c r="E1196" i="1" s="1"/>
  <c r="F1196" i="1" s="1"/>
  <c r="C1197" i="1"/>
  <c r="D1197" i="1" s="1"/>
  <c r="E1197" i="1" s="1"/>
  <c r="F1197" i="1" s="1"/>
  <c r="C1198" i="1"/>
  <c r="D1198" i="1" s="1"/>
  <c r="E1198" i="1" s="1"/>
  <c r="F1198" i="1" s="1"/>
  <c r="C1199" i="1"/>
  <c r="D1199" i="1" s="1"/>
  <c r="E1199" i="1" s="1"/>
  <c r="F1199" i="1" s="1"/>
  <c r="C1200" i="1"/>
  <c r="D1200" i="1" s="1"/>
  <c r="E1200" i="1" s="1"/>
  <c r="F1200" i="1" s="1"/>
  <c r="C1201" i="1"/>
  <c r="D1201" i="1" s="1"/>
  <c r="E1201" i="1" s="1"/>
  <c r="F1201" i="1" s="1"/>
  <c r="C1202" i="1"/>
  <c r="D1202" i="1" s="1"/>
  <c r="E1202" i="1" s="1"/>
  <c r="F1202" i="1" s="1"/>
  <c r="C1203" i="1"/>
  <c r="D1203" i="1" s="1"/>
  <c r="E1203" i="1" s="1"/>
  <c r="F1203" i="1" s="1"/>
  <c r="C1204" i="1"/>
  <c r="D1204" i="1" s="1"/>
  <c r="E1204" i="1" s="1"/>
  <c r="F1204" i="1" s="1"/>
  <c r="C1205" i="1"/>
  <c r="D1205" i="1" s="1"/>
  <c r="E1205" i="1" s="1"/>
  <c r="F1205" i="1" s="1"/>
  <c r="C1206" i="1"/>
  <c r="D1206" i="1" s="1"/>
  <c r="E1206" i="1" s="1"/>
  <c r="F1206" i="1" s="1"/>
  <c r="C1207" i="1"/>
  <c r="D1207" i="1" s="1"/>
  <c r="E1207" i="1" s="1"/>
  <c r="F1207" i="1" s="1"/>
  <c r="C1208" i="1"/>
  <c r="D1208" i="1" s="1"/>
  <c r="E1208" i="1" s="1"/>
  <c r="F1208" i="1" s="1"/>
  <c r="C1209" i="1"/>
  <c r="D1209" i="1" s="1"/>
  <c r="E1209" i="1" s="1"/>
  <c r="F1209" i="1" s="1"/>
  <c r="C1210" i="1"/>
  <c r="D1210" i="1" s="1"/>
  <c r="E1210" i="1" s="1"/>
  <c r="F1210" i="1" s="1"/>
  <c r="C1211" i="1"/>
  <c r="D1211" i="1" s="1"/>
  <c r="E1211" i="1" s="1"/>
  <c r="F1211" i="1" s="1"/>
  <c r="C1212" i="1"/>
  <c r="D1212" i="1" s="1"/>
  <c r="E1212" i="1" s="1"/>
  <c r="F1212" i="1" s="1"/>
  <c r="C1213" i="1"/>
  <c r="D1213" i="1" s="1"/>
  <c r="E1213" i="1" s="1"/>
  <c r="F1213" i="1" s="1"/>
  <c r="C1214" i="1"/>
  <c r="D1214" i="1" s="1"/>
  <c r="E1214" i="1" s="1"/>
  <c r="F1214" i="1" s="1"/>
  <c r="C1215" i="1"/>
  <c r="D1215" i="1" s="1"/>
  <c r="E1215" i="1" s="1"/>
  <c r="F1215" i="1" s="1"/>
  <c r="C1216" i="1"/>
  <c r="D1216" i="1" s="1"/>
  <c r="E1216" i="1" s="1"/>
  <c r="F1216" i="1" s="1"/>
  <c r="C1217" i="1"/>
  <c r="D1217" i="1" s="1"/>
  <c r="E1217" i="1" s="1"/>
  <c r="F1217" i="1" s="1"/>
  <c r="C1218" i="1"/>
  <c r="D1218" i="1" s="1"/>
  <c r="E1218" i="1" s="1"/>
  <c r="F1218" i="1" s="1"/>
  <c r="C1219" i="1"/>
  <c r="D1219" i="1" s="1"/>
  <c r="E1219" i="1" s="1"/>
  <c r="F1219" i="1" s="1"/>
  <c r="C1220" i="1"/>
  <c r="D1220" i="1" s="1"/>
  <c r="E1220" i="1" s="1"/>
  <c r="F1220" i="1" s="1"/>
  <c r="C1221" i="1"/>
  <c r="D1221" i="1" s="1"/>
  <c r="E1221" i="1" s="1"/>
  <c r="F1221" i="1" s="1"/>
  <c r="C1222" i="1"/>
  <c r="D1222" i="1" s="1"/>
  <c r="E1222" i="1" s="1"/>
  <c r="F1222" i="1" s="1"/>
  <c r="C1223" i="1"/>
  <c r="D1223" i="1" s="1"/>
  <c r="E1223" i="1" s="1"/>
  <c r="F1223" i="1" s="1"/>
  <c r="C1224" i="1"/>
  <c r="D1224" i="1" s="1"/>
  <c r="E1224" i="1" s="1"/>
  <c r="F1224" i="1" s="1"/>
  <c r="C1225" i="1"/>
  <c r="D1225" i="1" s="1"/>
  <c r="E1225" i="1" s="1"/>
  <c r="F1225" i="1" s="1"/>
  <c r="C1226" i="1"/>
  <c r="D1226" i="1" s="1"/>
  <c r="E1226" i="1" s="1"/>
  <c r="F1226" i="1" s="1"/>
  <c r="C1227" i="1"/>
  <c r="D1227" i="1" s="1"/>
  <c r="E1227" i="1" s="1"/>
  <c r="F1227" i="1" s="1"/>
  <c r="C1228" i="1"/>
  <c r="D1228" i="1" s="1"/>
  <c r="E1228" i="1" s="1"/>
  <c r="F1228" i="1" s="1"/>
  <c r="C1229" i="1"/>
  <c r="D1229" i="1" s="1"/>
  <c r="E1229" i="1" s="1"/>
  <c r="F1229" i="1" s="1"/>
  <c r="C1230" i="1"/>
  <c r="D1230" i="1" s="1"/>
  <c r="E1230" i="1" s="1"/>
  <c r="F1230" i="1" s="1"/>
  <c r="C1231" i="1"/>
  <c r="D1231" i="1" s="1"/>
  <c r="E1231" i="1" s="1"/>
  <c r="F1231" i="1" s="1"/>
  <c r="C1232" i="1"/>
  <c r="D1232" i="1" s="1"/>
  <c r="E1232" i="1" s="1"/>
  <c r="F1232" i="1" s="1"/>
  <c r="C1233" i="1"/>
  <c r="D1233" i="1" s="1"/>
  <c r="E1233" i="1" s="1"/>
  <c r="F1233" i="1" s="1"/>
  <c r="C1234" i="1"/>
  <c r="D1234" i="1" s="1"/>
  <c r="E1234" i="1" s="1"/>
  <c r="F1234" i="1" s="1"/>
  <c r="C1235" i="1"/>
  <c r="D1235" i="1" s="1"/>
  <c r="E1235" i="1" s="1"/>
  <c r="F1235" i="1" s="1"/>
  <c r="C1236" i="1"/>
  <c r="D1236" i="1" s="1"/>
  <c r="E1236" i="1" s="1"/>
  <c r="F1236" i="1" s="1"/>
  <c r="C1237" i="1"/>
  <c r="D1237" i="1" s="1"/>
  <c r="E1237" i="1" s="1"/>
  <c r="F1237" i="1" s="1"/>
  <c r="C1238" i="1"/>
  <c r="D1238" i="1" s="1"/>
  <c r="E1238" i="1" s="1"/>
  <c r="F1238" i="1" s="1"/>
  <c r="C1239" i="1"/>
  <c r="D1239" i="1" s="1"/>
  <c r="E1239" i="1" s="1"/>
  <c r="F1239" i="1" s="1"/>
  <c r="C1240" i="1"/>
  <c r="D1240" i="1" s="1"/>
  <c r="E1240" i="1" s="1"/>
  <c r="F1240" i="1" s="1"/>
  <c r="C1241" i="1"/>
  <c r="D1241" i="1" s="1"/>
  <c r="E1241" i="1" s="1"/>
  <c r="F1241" i="1" s="1"/>
  <c r="C1242" i="1"/>
  <c r="D1242" i="1" s="1"/>
  <c r="E1242" i="1" s="1"/>
  <c r="F1242" i="1" s="1"/>
  <c r="C1243" i="1"/>
  <c r="D1243" i="1" s="1"/>
  <c r="E1243" i="1" s="1"/>
  <c r="F1243" i="1" s="1"/>
  <c r="C1244" i="1"/>
  <c r="D1244" i="1" s="1"/>
  <c r="E1244" i="1" s="1"/>
  <c r="F1244" i="1" s="1"/>
  <c r="C1245" i="1"/>
  <c r="D1245" i="1" s="1"/>
  <c r="E1245" i="1" s="1"/>
  <c r="F1245" i="1" s="1"/>
  <c r="C1246" i="1"/>
  <c r="D1246" i="1" s="1"/>
  <c r="E1246" i="1" s="1"/>
  <c r="F1246" i="1" s="1"/>
  <c r="C1247" i="1"/>
  <c r="D1247" i="1" s="1"/>
  <c r="E1247" i="1" s="1"/>
  <c r="F1247" i="1" s="1"/>
  <c r="C1248" i="1"/>
  <c r="D1248" i="1" s="1"/>
  <c r="E1248" i="1" s="1"/>
  <c r="F1248" i="1" s="1"/>
  <c r="C1249" i="1"/>
  <c r="D1249" i="1" s="1"/>
  <c r="E1249" i="1" s="1"/>
  <c r="F1249" i="1" s="1"/>
  <c r="C1250" i="1"/>
  <c r="D1250" i="1" s="1"/>
  <c r="E1250" i="1" s="1"/>
  <c r="F1250" i="1" s="1"/>
  <c r="C1251" i="1"/>
  <c r="D1251" i="1" s="1"/>
  <c r="E1251" i="1" s="1"/>
  <c r="F1251" i="1" s="1"/>
  <c r="C1252" i="1"/>
  <c r="D1252" i="1" s="1"/>
  <c r="E1252" i="1" s="1"/>
  <c r="F1252" i="1" s="1"/>
  <c r="C1253" i="1"/>
  <c r="D1253" i="1" s="1"/>
  <c r="E1253" i="1" s="1"/>
  <c r="F1253" i="1" s="1"/>
  <c r="C1254" i="1"/>
  <c r="D1254" i="1" s="1"/>
  <c r="E1254" i="1" s="1"/>
  <c r="F1254" i="1" s="1"/>
  <c r="C1255" i="1"/>
  <c r="D1255" i="1" s="1"/>
  <c r="E1255" i="1" s="1"/>
  <c r="F1255" i="1" s="1"/>
  <c r="C1256" i="1"/>
  <c r="D1256" i="1" s="1"/>
  <c r="E1256" i="1" s="1"/>
  <c r="F1256" i="1" s="1"/>
  <c r="C1257" i="1"/>
  <c r="D1257" i="1" s="1"/>
  <c r="E1257" i="1" s="1"/>
  <c r="F1257" i="1" s="1"/>
  <c r="C1258" i="1"/>
  <c r="D1258" i="1" s="1"/>
  <c r="E1258" i="1" s="1"/>
  <c r="F1258" i="1" s="1"/>
  <c r="C1259" i="1"/>
  <c r="D1259" i="1" s="1"/>
  <c r="E1259" i="1" s="1"/>
  <c r="F1259" i="1" s="1"/>
  <c r="C1260" i="1"/>
  <c r="D1260" i="1" s="1"/>
  <c r="E1260" i="1" s="1"/>
  <c r="F1260" i="1" s="1"/>
  <c r="C1261" i="1"/>
  <c r="D1261" i="1" s="1"/>
  <c r="E1261" i="1" s="1"/>
  <c r="F1261" i="1" s="1"/>
  <c r="C1262" i="1"/>
  <c r="D1262" i="1" s="1"/>
  <c r="E1262" i="1" s="1"/>
  <c r="F1262" i="1" s="1"/>
  <c r="C1263" i="1"/>
  <c r="D1263" i="1" s="1"/>
  <c r="E1263" i="1" s="1"/>
  <c r="F1263" i="1" s="1"/>
  <c r="C1264" i="1"/>
  <c r="D1264" i="1" s="1"/>
  <c r="E1264" i="1" s="1"/>
  <c r="F1264" i="1" s="1"/>
  <c r="C1265" i="1"/>
  <c r="D1265" i="1" s="1"/>
  <c r="E1265" i="1" s="1"/>
  <c r="F1265" i="1" s="1"/>
  <c r="C1266" i="1"/>
  <c r="D1266" i="1" s="1"/>
  <c r="E1266" i="1" s="1"/>
  <c r="F1266" i="1" s="1"/>
  <c r="C1267" i="1"/>
  <c r="D1267" i="1" s="1"/>
  <c r="E1267" i="1" s="1"/>
  <c r="F1267" i="1" s="1"/>
  <c r="C1268" i="1"/>
  <c r="D1268" i="1" s="1"/>
  <c r="E1268" i="1" s="1"/>
  <c r="F1268" i="1" s="1"/>
  <c r="C1269" i="1"/>
  <c r="D1269" i="1" s="1"/>
  <c r="E1269" i="1" s="1"/>
  <c r="F1269" i="1" s="1"/>
  <c r="C1270" i="1"/>
  <c r="D1270" i="1" s="1"/>
  <c r="E1270" i="1" s="1"/>
  <c r="F1270" i="1" s="1"/>
  <c r="C1271" i="1"/>
  <c r="D1271" i="1" s="1"/>
  <c r="E1271" i="1" s="1"/>
  <c r="F1271" i="1" s="1"/>
  <c r="C1272" i="1"/>
  <c r="D1272" i="1" s="1"/>
  <c r="E1272" i="1" s="1"/>
  <c r="F1272" i="1" s="1"/>
  <c r="C1273" i="1"/>
  <c r="D1273" i="1" s="1"/>
  <c r="E1273" i="1" s="1"/>
  <c r="F1273" i="1" s="1"/>
  <c r="C1274" i="1"/>
  <c r="D1274" i="1" s="1"/>
  <c r="E1274" i="1" s="1"/>
  <c r="F1274" i="1" s="1"/>
  <c r="C1275" i="1"/>
  <c r="D1275" i="1" s="1"/>
  <c r="E1275" i="1" s="1"/>
  <c r="F1275" i="1" s="1"/>
  <c r="C1276" i="1"/>
  <c r="D1276" i="1" s="1"/>
  <c r="E1276" i="1" s="1"/>
  <c r="F1276" i="1" s="1"/>
  <c r="C1277" i="1"/>
  <c r="D1277" i="1" s="1"/>
  <c r="E1277" i="1" s="1"/>
  <c r="F1277" i="1" s="1"/>
  <c r="C1278" i="1"/>
  <c r="D1278" i="1" s="1"/>
  <c r="E1278" i="1" s="1"/>
  <c r="F1278" i="1" s="1"/>
  <c r="C1279" i="1"/>
  <c r="D1279" i="1" s="1"/>
  <c r="E1279" i="1" s="1"/>
  <c r="F1279" i="1" s="1"/>
  <c r="C1280" i="1"/>
  <c r="D1280" i="1" s="1"/>
  <c r="E1280" i="1" s="1"/>
  <c r="F1280" i="1" s="1"/>
  <c r="C1281" i="1"/>
  <c r="D1281" i="1" s="1"/>
  <c r="E1281" i="1" s="1"/>
  <c r="F1281" i="1" s="1"/>
  <c r="C1282" i="1"/>
  <c r="D1282" i="1" s="1"/>
  <c r="E1282" i="1" s="1"/>
  <c r="F1282" i="1" s="1"/>
  <c r="C1283" i="1"/>
  <c r="D1283" i="1" s="1"/>
  <c r="E1283" i="1" s="1"/>
  <c r="F1283" i="1" s="1"/>
  <c r="C1284" i="1"/>
  <c r="D1284" i="1" s="1"/>
  <c r="E1284" i="1" s="1"/>
  <c r="F1284" i="1" s="1"/>
  <c r="C1285" i="1"/>
  <c r="D1285" i="1" s="1"/>
  <c r="E1285" i="1" s="1"/>
  <c r="F1285" i="1" s="1"/>
  <c r="C1286" i="1"/>
  <c r="D1286" i="1" s="1"/>
  <c r="E1286" i="1" s="1"/>
  <c r="F1286" i="1" s="1"/>
  <c r="C1287" i="1"/>
  <c r="D1287" i="1" s="1"/>
  <c r="E1287" i="1" s="1"/>
  <c r="F1287" i="1" s="1"/>
  <c r="C1288" i="1"/>
  <c r="D1288" i="1" s="1"/>
  <c r="E1288" i="1" s="1"/>
  <c r="F1288" i="1" s="1"/>
  <c r="C1289" i="1"/>
  <c r="D1289" i="1" s="1"/>
  <c r="E1289" i="1" s="1"/>
  <c r="F1289" i="1" s="1"/>
  <c r="C1290" i="1"/>
  <c r="D1290" i="1" s="1"/>
  <c r="E1290" i="1" s="1"/>
  <c r="F1290" i="1" s="1"/>
  <c r="C1291" i="1"/>
  <c r="D1291" i="1" s="1"/>
  <c r="E1291" i="1" s="1"/>
  <c r="F1291" i="1" s="1"/>
  <c r="C1292" i="1"/>
  <c r="D1292" i="1" s="1"/>
  <c r="E1292" i="1" s="1"/>
  <c r="F1292" i="1" s="1"/>
  <c r="C1293" i="1"/>
  <c r="D1293" i="1" s="1"/>
  <c r="E1293" i="1" s="1"/>
  <c r="F1293" i="1" s="1"/>
  <c r="C1294" i="1"/>
  <c r="D1294" i="1" s="1"/>
  <c r="E1294" i="1" s="1"/>
  <c r="F1294" i="1" s="1"/>
  <c r="C1295" i="1"/>
  <c r="D1295" i="1" s="1"/>
  <c r="E1295" i="1" s="1"/>
  <c r="F1295" i="1" s="1"/>
  <c r="C1296" i="1"/>
  <c r="D1296" i="1" s="1"/>
  <c r="E1296" i="1" s="1"/>
  <c r="F1296" i="1" s="1"/>
  <c r="C1297" i="1"/>
  <c r="D1297" i="1" s="1"/>
  <c r="E1297" i="1" s="1"/>
  <c r="F1297" i="1" s="1"/>
  <c r="C1298" i="1"/>
  <c r="D1298" i="1" s="1"/>
  <c r="E1298" i="1" s="1"/>
  <c r="F1298" i="1" s="1"/>
  <c r="C1299" i="1"/>
  <c r="D1299" i="1" s="1"/>
  <c r="E1299" i="1" s="1"/>
  <c r="F1299" i="1" s="1"/>
  <c r="C1300" i="1"/>
  <c r="D1300" i="1" s="1"/>
  <c r="E1300" i="1" s="1"/>
  <c r="F1300" i="1" s="1"/>
  <c r="C1301" i="1"/>
  <c r="D1301" i="1" s="1"/>
  <c r="E1301" i="1" s="1"/>
  <c r="F1301" i="1" s="1"/>
  <c r="C1302" i="1"/>
  <c r="D1302" i="1" s="1"/>
  <c r="E1302" i="1" s="1"/>
  <c r="F1302" i="1" s="1"/>
  <c r="C1303" i="1"/>
  <c r="D1303" i="1" s="1"/>
  <c r="E1303" i="1" s="1"/>
  <c r="F1303" i="1" s="1"/>
  <c r="C1304" i="1"/>
  <c r="D1304" i="1" s="1"/>
  <c r="E1304" i="1" s="1"/>
  <c r="F1304" i="1" s="1"/>
  <c r="C1305" i="1"/>
  <c r="D1305" i="1" s="1"/>
  <c r="E1305" i="1" s="1"/>
  <c r="F1305" i="1" s="1"/>
  <c r="C1306" i="1"/>
  <c r="D1306" i="1" s="1"/>
  <c r="E1306" i="1" s="1"/>
  <c r="F1306" i="1" s="1"/>
  <c r="C1307" i="1"/>
  <c r="D1307" i="1" s="1"/>
  <c r="E1307" i="1" s="1"/>
  <c r="F1307" i="1" s="1"/>
  <c r="C1308" i="1"/>
  <c r="D1308" i="1" s="1"/>
  <c r="E1308" i="1" s="1"/>
  <c r="F1308" i="1" s="1"/>
  <c r="C1309" i="1"/>
  <c r="D1309" i="1" s="1"/>
  <c r="E1309" i="1" s="1"/>
  <c r="F1309" i="1" s="1"/>
  <c r="C1310" i="1"/>
  <c r="D1310" i="1" s="1"/>
  <c r="E1310" i="1" s="1"/>
  <c r="F1310" i="1" s="1"/>
  <c r="C1311" i="1"/>
  <c r="D1311" i="1" s="1"/>
  <c r="E1311" i="1" s="1"/>
  <c r="F1311" i="1" s="1"/>
  <c r="C1312" i="1"/>
  <c r="D1312" i="1" s="1"/>
  <c r="E1312" i="1" s="1"/>
  <c r="F1312" i="1" s="1"/>
  <c r="C1313" i="1"/>
  <c r="D1313" i="1" s="1"/>
  <c r="E1313" i="1" s="1"/>
  <c r="F1313" i="1" s="1"/>
  <c r="C1314" i="1"/>
  <c r="D1314" i="1" s="1"/>
  <c r="E1314" i="1" s="1"/>
  <c r="F1314" i="1" s="1"/>
  <c r="C1315" i="1"/>
  <c r="D1315" i="1" s="1"/>
  <c r="E1315" i="1" s="1"/>
  <c r="F1315" i="1" s="1"/>
  <c r="C1316" i="1"/>
  <c r="D1316" i="1" s="1"/>
  <c r="E1316" i="1" s="1"/>
  <c r="F1316" i="1" s="1"/>
  <c r="C1317" i="1"/>
  <c r="D1317" i="1" s="1"/>
  <c r="E1317" i="1" s="1"/>
  <c r="F1317" i="1" s="1"/>
  <c r="C1318" i="1"/>
  <c r="D1318" i="1" s="1"/>
  <c r="E1318" i="1" s="1"/>
  <c r="F1318" i="1" s="1"/>
  <c r="C1319" i="1"/>
  <c r="D1319" i="1" s="1"/>
  <c r="E1319" i="1" s="1"/>
  <c r="F1319" i="1" s="1"/>
  <c r="C1320" i="1"/>
  <c r="D1320" i="1" s="1"/>
  <c r="E1320" i="1" s="1"/>
  <c r="F1320" i="1" s="1"/>
  <c r="C1321" i="1"/>
  <c r="D1321" i="1" s="1"/>
  <c r="E1321" i="1" s="1"/>
  <c r="F1321" i="1" s="1"/>
  <c r="C1322" i="1"/>
  <c r="D1322" i="1" s="1"/>
  <c r="E1322" i="1" s="1"/>
  <c r="F1322" i="1" s="1"/>
  <c r="C1323" i="1"/>
  <c r="D1323" i="1" s="1"/>
  <c r="E1323" i="1" s="1"/>
  <c r="F1323" i="1" s="1"/>
  <c r="C1324" i="1"/>
  <c r="D1324" i="1" s="1"/>
  <c r="E1324" i="1" s="1"/>
  <c r="F1324" i="1" s="1"/>
  <c r="C1325" i="1"/>
  <c r="D1325" i="1" s="1"/>
  <c r="E1325" i="1" s="1"/>
  <c r="F1325" i="1" s="1"/>
  <c r="C1326" i="1"/>
  <c r="D1326" i="1" s="1"/>
  <c r="E1326" i="1" s="1"/>
  <c r="F1326" i="1" s="1"/>
  <c r="C1327" i="1"/>
  <c r="D1327" i="1" s="1"/>
  <c r="E1327" i="1" s="1"/>
  <c r="F1327" i="1" s="1"/>
  <c r="C1328" i="1"/>
  <c r="D1328" i="1" s="1"/>
  <c r="E1328" i="1" s="1"/>
  <c r="F1328" i="1" s="1"/>
  <c r="C1329" i="1"/>
  <c r="D1329" i="1" s="1"/>
  <c r="E1329" i="1" s="1"/>
  <c r="F1329" i="1" s="1"/>
  <c r="C1330" i="1"/>
  <c r="D1330" i="1" s="1"/>
  <c r="E1330" i="1" s="1"/>
  <c r="F1330" i="1" s="1"/>
  <c r="C1331" i="1"/>
  <c r="D1331" i="1" s="1"/>
  <c r="E1331" i="1" s="1"/>
  <c r="F1331" i="1" s="1"/>
  <c r="C1332" i="1"/>
  <c r="D1332" i="1" s="1"/>
  <c r="E1332" i="1" s="1"/>
  <c r="F1332" i="1" s="1"/>
  <c r="C1333" i="1"/>
  <c r="D1333" i="1" s="1"/>
  <c r="E1333" i="1" s="1"/>
  <c r="F1333" i="1" s="1"/>
  <c r="C1334" i="1"/>
  <c r="D1334" i="1" s="1"/>
  <c r="E1334" i="1" s="1"/>
  <c r="F1334" i="1" s="1"/>
  <c r="C1335" i="1"/>
  <c r="D1335" i="1" s="1"/>
  <c r="E1335" i="1" s="1"/>
  <c r="F1335" i="1" s="1"/>
  <c r="C1336" i="1"/>
  <c r="D1336" i="1" s="1"/>
  <c r="E1336" i="1" s="1"/>
  <c r="F1336" i="1" s="1"/>
  <c r="C1337" i="1"/>
  <c r="D1337" i="1" s="1"/>
  <c r="E1337" i="1" s="1"/>
  <c r="F1337" i="1" s="1"/>
  <c r="C1338" i="1"/>
  <c r="D1338" i="1" s="1"/>
  <c r="E1338" i="1" s="1"/>
  <c r="F1338" i="1" s="1"/>
  <c r="C1339" i="1"/>
  <c r="D1339" i="1" s="1"/>
  <c r="E1339" i="1" s="1"/>
  <c r="F1339" i="1" s="1"/>
  <c r="C1340" i="1"/>
  <c r="D1340" i="1" s="1"/>
  <c r="E1340" i="1" s="1"/>
  <c r="F1340" i="1" s="1"/>
  <c r="C1341" i="1"/>
  <c r="D1341" i="1" s="1"/>
  <c r="E1341" i="1" s="1"/>
  <c r="F1341" i="1" s="1"/>
  <c r="C1342" i="1"/>
  <c r="D1342" i="1" s="1"/>
  <c r="E1342" i="1" s="1"/>
  <c r="F1342" i="1" s="1"/>
  <c r="C1343" i="1"/>
  <c r="D1343" i="1" s="1"/>
  <c r="E1343" i="1" s="1"/>
  <c r="F1343" i="1" s="1"/>
  <c r="C1344" i="1"/>
  <c r="D1344" i="1" s="1"/>
  <c r="E1344" i="1" s="1"/>
  <c r="F1344" i="1" s="1"/>
  <c r="C1345" i="1"/>
  <c r="D1345" i="1" s="1"/>
  <c r="E1345" i="1" s="1"/>
  <c r="F1345" i="1" s="1"/>
  <c r="C1346" i="1"/>
  <c r="D1346" i="1" s="1"/>
  <c r="E1346" i="1" s="1"/>
  <c r="F1346" i="1" s="1"/>
  <c r="C1347" i="1"/>
  <c r="D1347" i="1" s="1"/>
  <c r="E1347" i="1" s="1"/>
  <c r="F1347" i="1" s="1"/>
  <c r="C1348" i="1"/>
  <c r="D1348" i="1" s="1"/>
  <c r="E1348" i="1" s="1"/>
  <c r="F1348" i="1" s="1"/>
  <c r="C1349" i="1"/>
  <c r="D1349" i="1" s="1"/>
  <c r="E1349" i="1" s="1"/>
  <c r="F1349" i="1" s="1"/>
  <c r="C1350" i="1"/>
  <c r="D1350" i="1" s="1"/>
  <c r="E1350" i="1" s="1"/>
  <c r="F1350" i="1" s="1"/>
  <c r="C1351" i="1"/>
  <c r="D1351" i="1" s="1"/>
  <c r="E1351" i="1" s="1"/>
  <c r="F1351" i="1" s="1"/>
  <c r="C1352" i="1"/>
  <c r="D1352" i="1" s="1"/>
  <c r="E1352" i="1" s="1"/>
  <c r="F1352" i="1" s="1"/>
  <c r="C1353" i="1"/>
  <c r="D1353" i="1" s="1"/>
  <c r="E1353" i="1" s="1"/>
  <c r="F1353" i="1" s="1"/>
  <c r="C1354" i="1"/>
  <c r="D1354" i="1" s="1"/>
  <c r="E1354" i="1" s="1"/>
  <c r="F1354" i="1" s="1"/>
  <c r="C1355" i="1"/>
  <c r="D1355" i="1" s="1"/>
  <c r="E1355" i="1" s="1"/>
  <c r="F1355" i="1" s="1"/>
  <c r="C1356" i="1"/>
  <c r="D1356" i="1" s="1"/>
  <c r="E1356" i="1" s="1"/>
  <c r="F1356" i="1" s="1"/>
  <c r="C1357" i="1"/>
  <c r="D1357" i="1" s="1"/>
  <c r="E1357" i="1" s="1"/>
  <c r="F1357" i="1" s="1"/>
  <c r="C1358" i="1"/>
  <c r="D1358" i="1" s="1"/>
  <c r="E1358" i="1" s="1"/>
  <c r="F1358" i="1" s="1"/>
  <c r="C1359" i="1"/>
  <c r="D1359" i="1" s="1"/>
  <c r="E1359" i="1" s="1"/>
  <c r="F1359" i="1" s="1"/>
  <c r="C1360" i="1"/>
  <c r="D1360" i="1" s="1"/>
  <c r="E1360" i="1" s="1"/>
  <c r="F1360" i="1" s="1"/>
  <c r="C1361" i="1"/>
  <c r="D1361" i="1" s="1"/>
  <c r="E1361" i="1" s="1"/>
  <c r="F1361" i="1" s="1"/>
  <c r="C1362" i="1"/>
  <c r="D1362" i="1" s="1"/>
  <c r="E1362" i="1" s="1"/>
  <c r="F1362" i="1" s="1"/>
  <c r="C1363" i="1"/>
  <c r="D1363" i="1" s="1"/>
  <c r="E1363" i="1" s="1"/>
  <c r="F1363" i="1" s="1"/>
  <c r="C1364" i="1"/>
  <c r="D1364" i="1" s="1"/>
  <c r="E1364" i="1" s="1"/>
  <c r="F1364" i="1" s="1"/>
  <c r="C1365" i="1"/>
  <c r="D1365" i="1" s="1"/>
  <c r="E1365" i="1" s="1"/>
  <c r="F1365" i="1" s="1"/>
  <c r="C1366" i="1"/>
  <c r="D1366" i="1" s="1"/>
  <c r="E1366" i="1" s="1"/>
  <c r="F1366" i="1" s="1"/>
  <c r="C1367" i="1"/>
  <c r="D1367" i="1" s="1"/>
  <c r="E1367" i="1" s="1"/>
  <c r="F1367" i="1" s="1"/>
  <c r="C1368" i="1"/>
  <c r="D1368" i="1" s="1"/>
  <c r="E1368" i="1" s="1"/>
  <c r="F1368" i="1" s="1"/>
  <c r="C1369" i="1"/>
  <c r="D1369" i="1" s="1"/>
  <c r="E1369" i="1" s="1"/>
  <c r="F1369" i="1" s="1"/>
  <c r="C1370" i="1"/>
  <c r="D1370" i="1" s="1"/>
  <c r="E1370" i="1" s="1"/>
  <c r="F1370" i="1" s="1"/>
  <c r="C1371" i="1"/>
  <c r="D1371" i="1" s="1"/>
  <c r="E1371" i="1" s="1"/>
  <c r="F1371" i="1" s="1"/>
  <c r="C1372" i="1"/>
  <c r="D1372" i="1" s="1"/>
  <c r="E1372" i="1" s="1"/>
  <c r="F1372" i="1" s="1"/>
  <c r="C1373" i="1"/>
  <c r="D1373" i="1" s="1"/>
  <c r="E1373" i="1" s="1"/>
  <c r="F1373" i="1" s="1"/>
  <c r="C1374" i="1"/>
  <c r="D1374" i="1" s="1"/>
  <c r="E1374" i="1" s="1"/>
  <c r="F1374" i="1" s="1"/>
  <c r="C1375" i="1"/>
  <c r="D1375" i="1" s="1"/>
  <c r="E1375" i="1" s="1"/>
  <c r="F1375" i="1" s="1"/>
  <c r="C1376" i="1"/>
  <c r="D1376" i="1" s="1"/>
  <c r="E1376" i="1" s="1"/>
  <c r="F1376" i="1" s="1"/>
  <c r="C1377" i="1"/>
  <c r="D1377" i="1" s="1"/>
  <c r="E1377" i="1" s="1"/>
  <c r="F1377" i="1" s="1"/>
  <c r="C1378" i="1"/>
  <c r="D1378" i="1" s="1"/>
  <c r="E1378" i="1" s="1"/>
  <c r="F1378" i="1" s="1"/>
  <c r="C1379" i="1"/>
  <c r="D1379" i="1" s="1"/>
  <c r="E1379" i="1" s="1"/>
  <c r="F1379" i="1" s="1"/>
  <c r="C1380" i="1"/>
  <c r="D1380" i="1" s="1"/>
  <c r="E1380" i="1" s="1"/>
  <c r="F1380" i="1" s="1"/>
  <c r="C1381" i="1"/>
  <c r="D1381" i="1" s="1"/>
  <c r="E1381" i="1" s="1"/>
  <c r="F1381" i="1" s="1"/>
  <c r="C1382" i="1"/>
  <c r="D1382" i="1" s="1"/>
  <c r="E1382" i="1" s="1"/>
  <c r="F1382" i="1" s="1"/>
  <c r="C1383" i="1"/>
  <c r="D1383" i="1" s="1"/>
  <c r="E1383" i="1" s="1"/>
  <c r="F1383" i="1" s="1"/>
  <c r="C1384" i="1"/>
  <c r="D1384" i="1" s="1"/>
  <c r="E1384" i="1" s="1"/>
  <c r="F1384" i="1" s="1"/>
  <c r="C1385" i="1"/>
  <c r="D1385" i="1" s="1"/>
  <c r="E1385" i="1" s="1"/>
  <c r="F1385" i="1" s="1"/>
  <c r="C1386" i="1"/>
  <c r="D1386" i="1" s="1"/>
  <c r="E1386" i="1" s="1"/>
  <c r="F1386" i="1" s="1"/>
  <c r="C1387" i="1"/>
  <c r="D1387" i="1" s="1"/>
  <c r="E1387" i="1" s="1"/>
  <c r="F1387" i="1" s="1"/>
  <c r="C1388" i="1"/>
  <c r="D1388" i="1" s="1"/>
  <c r="E1388" i="1" s="1"/>
  <c r="F1388" i="1" s="1"/>
  <c r="C1389" i="1"/>
  <c r="D1389" i="1" s="1"/>
  <c r="E1389" i="1" s="1"/>
  <c r="F1389" i="1" s="1"/>
  <c r="C1390" i="1"/>
  <c r="D1390" i="1" s="1"/>
  <c r="E1390" i="1" s="1"/>
  <c r="F1390" i="1" s="1"/>
  <c r="C1391" i="1"/>
  <c r="D1391" i="1" s="1"/>
  <c r="E1391" i="1" s="1"/>
  <c r="F1391" i="1" s="1"/>
  <c r="C1392" i="1"/>
  <c r="D1392" i="1" s="1"/>
  <c r="E1392" i="1" s="1"/>
  <c r="F1392" i="1" s="1"/>
  <c r="C1393" i="1"/>
  <c r="D1393" i="1" s="1"/>
  <c r="E1393" i="1" s="1"/>
  <c r="F1393" i="1" s="1"/>
  <c r="C1394" i="1"/>
  <c r="D1394" i="1" s="1"/>
  <c r="E1394" i="1" s="1"/>
  <c r="F1394" i="1" s="1"/>
  <c r="C1395" i="1"/>
  <c r="D1395" i="1" s="1"/>
  <c r="E1395" i="1" s="1"/>
  <c r="F1395" i="1" s="1"/>
  <c r="C1396" i="1"/>
  <c r="D1396" i="1" s="1"/>
  <c r="E1396" i="1" s="1"/>
  <c r="F1396" i="1" s="1"/>
  <c r="C1397" i="1"/>
  <c r="D1397" i="1" s="1"/>
  <c r="E1397" i="1" s="1"/>
  <c r="F1397" i="1" s="1"/>
  <c r="C1398" i="1"/>
  <c r="D1398" i="1" s="1"/>
  <c r="E1398" i="1" s="1"/>
  <c r="F1398" i="1" s="1"/>
  <c r="C1399" i="1"/>
  <c r="D1399" i="1" s="1"/>
  <c r="E1399" i="1" s="1"/>
  <c r="F1399" i="1" s="1"/>
  <c r="C1400" i="1"/>
  <c r="D1400" i="1" s="1"/>
  <c r="E1400" i="1" s="1"/>
  <c r="F1400" i="1" s="1"/>
  <c r="C1401" i="1"/>
  <c r="D1401" i="1" s="1"/>
  <c r="E1401" i="1" s="1"/>
  <c r="F1401" i="1" s="1"/>
  <c r="C1402" i="1"/>
  <c r="D1402" i="1" s="1"/>
  <c r="E1402" i="1" s="1"/>
  <c r="F1402" i="1" s="1"/>
  <c r="C1403" i="1"/>
  <c r="D1403" i="1" s="1"/>
  <c r="E1403" i="1" s="1"/>
  <c r="F1403" i="1" s="1"/>
  <c r="C1404" i="1"/>
  <c r="D1404" i="1" s="1"/>
  <c r="E1404" i="1" s="1"/>
  <c r="F1404" i="1" s="1"/>
  <c r="C1405" i="1"/>
  <c r="D1405" i="1" s="1"/>
  <c r="E1405" i="1" s="1"/>
  <c r="F1405" i="1" s="1"/>
  <c r="C1406" i="1"/>
  <c r="D1406" i="1" s="1"/>
  <c r="E1406" i="1" s="1"/>
  <c r="F1406" i="1" s="1"/>
  <c r="C1407" i="1"/>
  <c r="D1407" i="1" s="1"/>
  <c r="E1407" i="1" s="1"/>
  <c r="F1407" i="1" s="1"/>
  <c r="C1408" i="1"/>
  <c r="D1408" i="1" s="1"/>
  <c r="E1408" i="1" s="1"/>
  <c r="F1408" i="1" s="1"/>
  <c r="C1409" i="1"/>
  <c r="D1409" i="1" s="1"/>
  <c r="E1409" i="1" s="1"/>
  <c r="F1409" i="1" s="1"/>
  <c r="C1410" i="1"/>
  <c r="D1410" i="1" s="1"/>
  <c r="E1410" i="1" s="1"/>
  <c r="F1410" i="1" s="1"/>
  <c r="C1411" i="1"/>
  <c r="D1411" i="1" s="1"/>
  <c r="E1411" i="1" s="1"/>
  <c r="F1411" i="1" s="1"/>
  <c r="C1412" i="1"/>
  <c r="D1412" i="1" s="1"/>
  <c r="E1412" i="1" s="1"/>
  <c r="F1412" i="1" s="1"/>
  <c r="C1413" i="1"/>
  <c r="D1413" i="1" s="1"/>
  <c r="E1413" i="1" s="1"/>
  <c r="F1413" i="1" s="1"/>
  <c r="C1414" i="1"/>
  <c r="D1414" i="1" s="1"/>
  <c r="E1414" i="1" s="1"/>
  <c r="F1414" i="1" s="1"/>
  <c r="C1415" i="1"/>
  <c r="D1415" i="1" s="1"/>
  <c r="E1415" i="1" s="1"/>
  <c r="F1415" i="1" s="1"/>
  <c r="C1416" i="1"/>
  <c r="D1416" i="1" s="1"/>
  <c r="E1416" i="1" s="1"/>
  <c r="F1416" i="1" s="1"/>
  <c r="C1417" i="1"/>
  <c r="D1417" i="1" s="1"/>
  <c r="E1417" i="1" s="1"/>
  <c r="F1417" i="1" s="1"/>
  <c r="C1418" i="1"/>
  <c r="D1418" i="1" s="1"/>
  <c r="E1418" i="1" s="1"/>
  <c r="F1418" i="1" s="1"/>
  <c r="C1419" i="1"/>
  <c r="D1419" i="1" s="1"/>
  <c r="E1419" i="1" s="1"/>
  <c r="F1419" i="1" s="1"/>
  <c r="C1420" i="1"/>
  <c r="D1420" i="1" s="1"/>
  <c r="E1420" i="1" s="1"/>
  <c r="F1420" i="1" s="1"/>
  <c r="C1421" i="1"/>
  <c r="D1421" i="1" s="1"/>
  <c r="E1421" i="1" s="1"/>
  <c r="F1421" i="1" s="1"/>
  <c r="C1422" i="1"/>
  <c r="D1422" i="1" s="1"/>
  <c r="E1422" i="1" s="1"/>
  <c r="F1422" i="1" s="1"/>
  <c r="C1423" i="1"/>
  <c r="D1423" i="1" s="1"/>
  <c r="E1423" i="1" s="1"/>
  <c r="F1423" i="1" s="1"/>
  <c r="C1424" i="1"/>
  <c r="D1424" i="1" s="1"/>
  <c r="E1424" i="1" s="1"/>
  <c r="F1424" i="1" s="1"/>
  <c r="C1425" i="1"/>
  <c r="D1425" i="1" s="1"/>
  <c r="E1425" i="1" s="1"/>
  <c r="F1425" i="1" s="1"/>
  <c r="C1426" i="1"/>
  <c r="D1426" i="1" s="1"/>
  <c r="E1426" i="1" s="1"/>
  <c r="F1426" i="1" s="1"/>
  <c r="C1427" i="1"/>
  <c r="D1427" i="1" s="1"/>
  <c r="E1427" i="1" s="1"/>
  <c r="F1427" i="1" s="1"/>
  <c r="C1428" i="1"/>
  <c r="D1428" i="1" s="1"/>
  <c r="E1428" i="1" s="1"/>
  <c r="F1428" i="1" s="1"/>
  <c r="C1429" i="1"/>
  <c r="D1429" i="1" s="1"/>
  <c r="E1429" i="1" s="1"/>
  <c r="F1429" i="1" s="1"/>
  <c r="C1430" i="1"/>
  <c r="D1430" i="1" s="1"/>
  <c r="E1430" i="1" s="1"/>
  <c r="F1430" i="1" s="1"/>
  <c r="C1431" i="1"/>
  <c r="D1431" i="1" s="1"/>
  <c r="E1431" i="1" s="1"/>
  <c r="F1431" i="1" s="1"/>
  <c r="C1432" i="1"/>
  <c r="D1432" i="1" s="1"/>
  <c r="E1432" i="1" s="1"/>
  <c r="F1432" i="1" s="1"/>
  <c r="C1433" i="1"/>
  <c r="D1433" i="1" s="1"/>
  <c r="E1433" i="1" s="1"/>
  <c r="F1433" i="1" s="1"/>
  <c r="C1434" i="1"/>
  <c r="D1434" i="1" s="1"/>
  <c r="E1434" i="1" s="1"/>
  <c r="F1434" i="1" s="1"/>
  <c r="C1435" i="1"/>
  <c r="D1435" i="1" s="1"/>
  <c r="E1435" i="1" s="1"/>
  <c r="F1435" i="1" s="1"/>
  <c r="C1436" i="1"/>
  <c r="D1436" i="1" s="1"/>
  <c r="E1436" i="1" s="1"/>
  <c r="F1436" i="1" s="1"/>
  <c r="C1437" i="1"/>
  <c r="D1437" i="1" s="1"/>
  <c r="E1437" i="1" s="1"/>
  <c r="F1437" i="1" s="1"/>
  <c r="C1438" i="1"/>
  <c r="D1438" i="1" s="1"/>
  <c r="E1438" i="1" s="1"/>
  <c r="F1438" i="1" s="1"/>
  <c r="C1439" i="1"/>
  <c r="D1439" i="1" s="1"/>
  <c r="E1439" i="1" s="1"/>
  <c r="F1439" i="1" s="1"/>
  <c r="C1440" i="1"/>
  <c r="D1440" i="1" s="1"/>
  <c r="E1440" i="1" s="1"/>
  <c r="F1440" i="1" s="1"/>
  <c r="C1441" i="1"/>
  <c r="D1441" i="1" s="1"/>
  <c r="E1441" i="1" s="1"/>
  <c r="F1441" i="1" s="1"/>
  <c r="C1442" i="1"/>
  <c r="D1442" i="1" s="1"/>
  <c r="E1442" i="1" s="1"/>
  <c r="F1442" i="1" s="1"/>
  <c r="C1443" i="1"/>
  <c r="D1443" i="1" s="1"/>
  <c r="E1443" i="1" s="1"/>
  <c r="F1443" i="1" s="1"/>
  <c r="C1444" i="1"/>
  <c r="D1444" i="1" s="1"/>
  <c r="E1444" i="1" s="1"/>
  <c r="F1444" i="1" s="1"/>
  <c r="C1445" i="1"/>
  <c r="D1445" i="1" s="1"/>
  <c r="E1445" i="1" s="1"/>
  <c r="F1445" i="1" s="1"/>
  <c r="C1446" i="1"/>
  <c r="D1446" i="1" s="1"/>
  <c r="E1446" i="1" s="1"/>
  <c r="F1446" i="1" s="1"/>
  <c r="C1447" i="1"/>
  <c r="D1447" i="1" s="1"/>
  <c r="E1447" i="1" s="1"/>
  <c r="F1447" i="1" s="1"/>
  <c r="C1448" i="1"/>
  <c r="D1448" i="1" s="1"/>
  <c r="E1448" i="1" s="1"/>
  <c r="F1448" i="1" s="1"/>
  <c r="C1449" i="1"/>
  <c r="D1449" i="1" s="1"/>
  <c r="E1449" i="1" s="1"/>
  <c r="F1449" i="1" s="1"/>
  <c r="C1450" i="1"/>
  <c r="D1450" i="1" s="1"/>
  <c r="E1450" i="1" s="1"/>
  <c r="F1450" i="1" s="1"/>
  <c r="C1451" i="1"/>
  <c r="D1451" i="1" s="1"/>
  <c r="E1451" i="1" s="1"/>
  <c r="F1451" i="1" s="1"/>
  <c r="C1452" i="1"/>
  <c r="D1452" i="1" s="1"/>
  <c r="E1452" i="1" s="1"/>
  <c r="F1452" i="1" s="1"/>
  <c r="C1453" i="1"/>
  <c r="D1453" i="1" s="1"/>
  <c r="E1453" i="1" s="1"/>
  <c r="F1453" i="1" s="1"/>
  <c r="C1454" i="1"/>
  <c r="D1454" i="1" s="1"/>
  <c r="E1454" i="1" s="1"/>
  <c r="F1454" i="1" s="1"/>
  <c r="C1455" i="1"/>
  <c r="D1455" i="1" s="1"/>
  <c r="E1455" i="1" s="1"/>
  <c r="F1455" i="1" s="1"/>
  <c r="C1456" i="1"/>
  <c r="D1456" i="1" s="1"/>
  <c r="E1456" i="1" s="1"/>
  <c r="F1456" i="1" s="1"/>
  <c r="C1457" i="1"/>
  <c r="D1457" i="1" s="1"/>
  <c r="E1457" i="1" s="1"/>
  <c r="F1457" i="1" s="1"/>
  <c r="C1458" i="1"/>
  <c r="D1458" i="1" s="1"/>
  <c r="E1458" i="1" s="1"/>
  <c r="F1458" i="1" s="1"/>
  <c r="C1459" i="1"/>
  <c r="D1459" i="1" s="1"/>
  <c r="E1459" i="1" s="1"/>
  <c r="F1459" i="1" s="1"/>
  <c r="C1460" i="1"/>
  <c r="D1460" i="1" s="1"/>
  <c r="E1460" i="1" s="1"/>
  <c r="F1460" i="1" s="1"/>
  <c r="C1461" i="1"/>
  <c r="D1461" i="1" s="1"/>
  <c r="E1461" i="1" s="1"/>
  <c r="F1461" i="1" s="1"/>
  <c r="C1462" i="1"/>
  <c r="D1462" i="1" s="1"/>
  <c r="E1462" i="1" s="1"/>
  <c r="F1462" i="1" s="1"/>
  <c r="C1463" i="1"/>
  <c r="D1463" i="1" s="1"/>
  <c r="E1463" i="1" s="1"/>
  <c r="F1463" i="1" s="1"/>
  <c r="C1464" i="1"/>
  <c r="D1464" i="1" s="1"/>
  <c r="E1464" i="1" s="1"/>
  <c r="F1464" i="1" s="1"/>
  <c r="C1465" i="1"/>
  <c r="D1465" i="1" s="1"/>
  <c r="E1465" i="1" s="1"/>
  <c r="F1465" i="1" s="1"/>
  <c r="C1466" i="1"/>
  <c r="D1466" i="1" s="1"/>
  <c r="E1466" i="1" s="1"/>
  <c r="F1466" i="1" s="1"/>
  <c r="C1467" i="1"/>
  <c r="D1467" i="1" s="1"/>
  <c r="E1467" i="1" s="1"/>
  <c r="F1467" i="1" s="1"/>
  <c r="C1468" i="1"/>
  <c r="D1468" i="1" s="1"/>
  <c r="E1468" i="1" s="1"/>
  <c r="F1468" i="1" s="1"/>
  <c r="C1469" i="1"/>
  <c r="D1469" i="1" s="1"/>
  <c r="E1469" i="1" s="1"/>
  <c r="F1469" i="1" s="1"/>
  <c r="C1470" i="1"/>
  <c r="D1470" i="1" s="1"/>
  <c r="E1470" i="1" s="1"/>
  <c r="F1470" i="1" s="1"/>
  <c r="C1471" i="1"/>
  <c r="D1471" i="1" s="1"/>
  <c r="E1471" i="1" s="1"/>
  <c r="F1471" i="1" s="1"/>
  <c r="C1472" i="1"/>
  <c r="D1472" i="1" s="1"/>
  <c r="E1472" i="1" s="1"/>
  <c r="F1472" i="1" s="1"/>
  <c r="C1473" i="1"/>
  <c r="D1473" i="1" s="1"/>
  <c r="E1473" i="1" s="1"/>
  <c r="F1473" i="1" s="1"/>
  <c r="C1474" i="1"/>
  <c r="D1474" i="1" s="1"/>
  <c r="E1474" i="1" s="1"/>
  <c r="F1474" i="1" s="1"/>
  <c r="C1475" i="1"/>
  <c r="D1475" i="1" s="1"/>
  <c r="E1475" i="1" s="1"/>
  <c r="F1475" i="1" s="1"/>
  <c r="C1476" i="1"/>
  <c r="D1476" i="1" s="1"/>
  <c r="E1476" i="1" s="1"/>
  <c r="F1476" i="1" s="1"/>
  <c r="C1477" i="1"/>
  <c r="D1477" i="1" s="1"/>
  <c r="E1477" i="1" s="1"/>
  <c r="F1477" i="1" s="1"/>
  <c r="C1478" i="1"/>
  <c r="D1478" i="1" s="1"/>
  <c r="E1478" i="1" s="1"/>
  <c r="F1478" i="1" s="1"/>
  <c r="C1479" i="1"/>
  <c r="D1479" i="1" s="1"/>
  <c r="E1479" i="1" s="1"/>
  <c r="F1479" i="1" s="1"/>
  <c r="C1480" i="1"/>
  <c r="D1480" i="1" s="1"/>
  <c r="E1480" i="1" s="1"/>
  <c r="F1480" i="1" s="1"/>
  <c r="C1481" i="1"/>
  <c r="D1481" i="1" s="1"/>
  <c r="E1481" i="1" s="1"/>
  <c r="F1481" i="1" s="1"/>
  <c r="C1482" i="1"/>
  <c r="D1482" i="1" s="1"/>
  <c r="E1482" i="1" s="1"/>
  <c r="F1482" i="1" s="1"/>
  <c r="C1483" i="1"/>
  <c r="D1483" i="1" s="1"/>
  <c r="E1483" i="1" s="1"/>
  <c r="F1483" i="1" s="1"/>
  <c r="C1484" i="1"/>
  <c r="D1484" i="1" s="1"/>
  <c r="E1484" i="1" s="1"/>
  <c r="F1484" i="1" s="1"/>
  <c r="C1485" i="1"/>
  <c r="D1485" i="1" s="1"/>
  <c r="E1485" i="1" s="1"/>
  <c r="F1485" i="1" s="1"/>
  <c r="C1486" i="1"/>
  <c r="D1486" i="1" s="1"/>
  <c r="E1486" i="1" s="1"/>
  <c r="F1486" i="1" s="1"/>
  <c r="C1487" i="1"/>
  <c r="D1487" i="1" s="1"/>
  <c r="E1487" i="1" s="1"/>
  <c r="F1487" i="1" s="1"/>
  <c r="C1488" i="1"/>
  <c r="D1488" i="1" s="1"/>
  <c r="E1488" i="1" s="1"/>
  <c r="F1488" i="1" s="1"/>
  <c r="C1489" i="1"/>
  <c r="D1489" i="1" s="1"/>
  <c r="E1489" i="1" s="1"/>
  <c r="F1489" i="1" s="1"/>
  <c r="C1490" i="1"/>
  <c r="D1490" i="1" s="1"/>
  <c r="E1490" i="1" s="1"/>
  <c r="F1490" i="1" s="1"/>
  <c r="C1491" i="1"/>
  <c r="D1491" i="1" s="1"/>
  <c r="E1491" i="1" s="1"/>
  <c r="F1491" i="1" s="1"/>
  <c r="C1492" i="1"/>
  <c r="D1492" i="1" s="1"/>
  <c r="E1492" i="1" s="1"/>
  <c r="F1492" i="1" s="1"/>
  <c r="C1493" i="1"/>
  <c r="D1493" i="1" s="1"/>
  <c r="E1493" i="1" s="1"/>
  <c r="F1493" i="1" s="1"/>
  <c r="C1494" i="1"/>
  <c r="D1494" i="1" s="1"/>
  <c r="E1494" i="1" s="1"/>
  <c r="F1494" i="1" s="1"/>
  <c r="C1495" i="1"/>
  <c r="D1495" i="1" s="1"/>
  <c r="E1495" i="1" s="1"/>
  <c r="F1495" i="1" s="1"/>
  <c r="C1496" i="1"/>
  <c r="D1496" i="1" s="1"/>
  <c r="E1496" i="1" s="1"/>
  <c r="F1496" i="1" s="1"/>
  <c r="C1497" i="1"/>
  <c r="D1497" i="1" s="1"/>
  <c r="E1497" i="1" s="1"/>
  <c r="F1497" i="1" s="1"/>
  <c r="C1498" i="1"/>
  <c r="D1498" i="1" s="1"/>
  <c r="E1498" i="1" s="1"/>
  <c r="F1498" i="1" s="1"/>
  <c r="C1499" i="1"/>
  <c r="D1499" i="1" s="1"/>
  <c r="E1499" i="1" s="1"/>
  <c r="F1499" i="1" s="1"/>
  <c r="C1500" i="1"/>
  <c r="D1500" i="1" s="1"/>
  <c r="E1500" i="1" s="1"/>
  <c r="F1500" i="1" s="1"/>
  <c r="C1501" i="1"/>
  <c r="D1501" i="1" s="1"/>
  <c r="E1501" i="1" s="1"/>
  <c r="F1501" i="1" s="1"/>
  <c r="C1502" i="1"/>
  <c r="D1502" i="1" s="1"/>
  <c r="E1502" i="1" s="1"/>
  <c r="F1502" i="1" s="1"/>
  <c r="C1503" i="1"/>
  <c r="D1503" i="1" s="1"/>
  <c r="E1503" i="1" s="1"/>
  <c r="F1503" i="1" s="1"/>
  <c r="C1504" i="1"/>
  <c r="D1504" i="1" s="1"/>
  <c r="E1504" i="1" s="1"/>
  <c r="F1504" i="1" s="1"/>
  <c r="C1505" i="1"/>
  <c r="D1505" i="1" s="1"/>
  <c r="E1505" i="1" s="1"/>
  <c r="F1505" i="1" s="1"/>
  <c r="C1506" i="1"/>
  <c r="D1506" i="1" s="1"/>
  <c r="E1506" i="1" s="1"/>
  <c r="F1506" i="1" s="1"/>
  <c r="C1507" i="1"/>
  <c r="D1507" i="1" s="1"/>
  <c r="E1507" i="1" s="1"/>
  <c r="F1507" i="1" s="1"/>
  <c r="C1508" i="1"/>
  <c r="D1508" i="1" s="1"/>
  <c r="E1508" i="1" s="1"/>
  <c r="F1508" i="1" s="1"/>
  <c r="C1509" i="1"/>
  <c r="D1509" i="1" s="1"/>
  <c r="E1509" i="1" s="1"/>
  <c r="F1509" i="1" s="1"/>
  <c r="C1510" i="1"/>
  <c r="D1510" i="1" s="1"/>
  <c r="E1510" i="1" s="1"/>
  <c r="F1510" i="1" s="1"/>
  <c r="C1511" i="1"/>
  <c r="D1511" i="1" s="1"/>
  <c r="E1511" i="1" s="1"/>
  <c r="F1511" i="1" s="1"/>
  <c r="C1512" i="1"/>
  <c r="D1512" i="1" s="1"/>
  <c r="E1512" i="1" s="1"/>
  <c r="F1512" i="1" s="1"/>
  <c r="C1513" i="1"/>
  <c r="D1513" i="1" s="1"/>
  <c r="E1513" i="1" s="1"/>
  <c r="F1513" i="1" s="1"/>
  <c r="C1514" i="1"/>
  <c r="D1514" i="1" s="1"/>
  <c r="E1514" i="1" s="1"/>
  <c r="F1514" i="1" s="1"/>
  <c r="C1515" i="1"/>
  <c r="D1515" i="1" s="1"/>
  <c r="E1515" i="1" s="1"/>
  <c r="F1515" i="1" s="1"/>
  <c r="C1516" i="1"/>
  <c r="D1516" i="1" s="1"/>
  <c r="E1516" i="1" s="1"/>
  <c r="F1516" i="1" s="1"/>
  <c r="C1517" i="1"/>
  <c r="D1517" i="1" s="1"/>
  <c r="E1517" i="1" s="1"/>
  <c r="F1517" i="1" s="1"/>
  <c r="C1518" i="1"/>
  <c r="D1518" i="1" s="1"/>
  <c r="E1518" i="1" s="1"/>
  <c r="F1518" i="1" s="1"/>
  <c r="C1519" i="1"/>
  <c r="D1519" i="1" s="1"/>
  <c r="E1519" i="1" s="1"/>
  <c r="F1519" i="1" s="1"/>
  <c r="C1520" i="1"/>
  <c r="D1520" i="1" s="1"/>
  <c r="E1520" i="1" s="1"/>
  <c r="F1520" i="1" s="1"/>
  <c r="C1521" i="1"/>
  <c r="D1521" i="1" s="1"/>
  <c r="E1521" i="1" s="1"/>
  <c r="F1521" i="1" s="1"/>
  <c r="C1522" i="1"/>
  <c r="D1522" i="1" s="1"/>
  <c r="E1522" i="1" s="1"/>
  <c r="F1522" i="1" s="1"/>
  <c r="C1523" i="1"/>
  <c r="D1523" i="1" s="1"/>
  <c r="E1523" i="1" s="1"/>
  <c r="F1523" i="1" s="1"/>
  <c r="C1524" i="1"/>
  <c r="D1524" i="1" s="1"/>
  <c r="E1524" i="1" s="1"/>
  <c r="F1524" i="1" s="1"/>
  <c r="C1525" i="1"/>
  <c r="D1525" i="1" s="1"/>
  <c r="E1525" i="1" s="1"/>
  <c r="F1525" i="1" s="1"/>
  <c r="C1526" i="1"/>
  <c r="D1526" i="1" s="1"/>
  <c r="E1526" i="1" s="1"/>
  <c r="F1526" i="1" s="1"/>
  <c r="C1527" i="1"/>
  <c r="D1527" i="1" s="1"/>
  <c r="E1527" i="1" s="1"/>
  <c r="F1527" i="1" s="1"/>
  <c r="C1528" i="1"/>
  <c r="D1528" i="1" s="1"/>
  <c r="E1528" i="1" s="1"/>
  <c r="F1528" i="1" s="1"/>
  <c r="C1529" i="1"/>
  <c r="D1529" i="1" s="1"/>
  <c r="E1529" i="1" s="1"/>
  <c r="F1529" i="1" s="1"/>
  <c r="C1530" i="1"/>
  <c r="D1530" i="1" s="1"/>
  <c r="E1530" i="1" s="1"/>
  <c r="F1530" i="1" s="1"/>
  <c r="C1531" i="1"/>
  <c r="D1531" i="1" s="1"/>
  <c r="E1531" i="1" s="1"/>
  <c r="F1531" i="1" s="1"/>
  <c r="C1532" i="1"/>
  <c r="D1532" i="1" s="1"/>
  <c r="E1532" i="1" s="1"/>
  <c r="F1532" i="1" s="1"/>
  <c r="C1533" i="1"/>
  <c r="D1533" i="1" s="1"/>
  <c r="E1533" i="1" s="1"/>
  <c r="F1533" i="1" s="1"/>
  <c r="C1534" i="1"/>
  <c r="D1534" i="1" s="1"/>
  <c r="E1534" i="1" s="1"/>
  <c r="F1534" i="1" s="1"/>
  <c r="C1535" i="1"/>
  <c r="D1535" i="1" s="1"/>
  <c r="E1535" i="1" s="1"/>
  <c r="F1535" i="1" s="1"/>
  <c r="C1536" i="1"/>
  <c r="D1536" i="1" s="1"/>
  <c r="E1536" i="1" s="1"/>
  <c r="F1536" i="1" s="1"/>
  <c r="C1537" i="1"/>
  <c r="D1537" i="1" s="1"/>
  <c r="E1537" i="1" s="1"/>
  <c r="F1537" i="1" s="1"/>
  <c r="C1538" i="1"/>
  <c r="D1538" i="1" s="1"/>
  <c r="E1538" i="1" s="1"/>
  <c r="F1538" i="1" s="1"/>
  <c r="C1539" i="1"/>
  <c r="D1539" i="1" s="1"/>
  <c r="E1539" i="1" s="1"/>
  <c r="F1539" i="1" s="1"/>
  <c r="C1540" i="1"/>
  <c r="D1540" i="1" s="1"/>
  <c r="E1540" i="1" s="1"/>
  <c r="F1540" i="1" s="1"/>
  <c r="C1541" i="1"/>
  <c r="D1541" i="1" s="1"/>
  <c r="E1541" i="1" s="1"/>
  <c r="F1541" i="1" s="1"/>
  <c r="C1542" i="1"/>
  <c r="D1542" i="1" s="1"/>
  <c r="E1542" i="1" s="1"/>
  <c r="F1542" i="1" s="1"/>
  <c r="C1543" i="1"/>
  <c r="D1543" i="1" s="1"/>
  <c r="E1543" i="1" s="1"/>
  <c r="F1543" i="1" s="1"/>
  <c r="C1544" i="1"/>
  <c r="D1544" i="1" s="1"/>
  <c r="E1544" i="1" s="1"/>
  <c r="F1544" i="1" s="1"/>
  <c r="C1545" i="1"/>
  <c r="D1545" i="1" s="1"/>
  <c r="E1545" i="1" s="1"/>
  <c r="F1545" i="1" s="1"/>
  <c r="C1546" i="1"/>
  <c r="D1546" i="1" s="1"/>
  <c r="E1546" i="1" s="1"/>
  <c r="F1546" i="1" s="1"/>
  <c r="C1547" i="1"/>
  <c r="D1547" i="1" s="1"/>
  <c r="E1547" i="1" s="1"/>
  <c r="F1547" i="1" s="1"/>
  <c r="C1548" i="1"/>
  <c r="D1548" i="1" s="1"/>
  <c r="E1548" i="1" s="1"/>
  <c r="F1548" i="1" s="1"/>
  <c r="C1549" i="1"/>
  <c r="D1549" i="1" s="1"/>
  <c r="E1549" i="1" s="1"/>
  <c r="F1549" i="1" s="1"/>
  <c r="C1550" i="1"/>
  <c r="D1550" i="1" s="1"/>
  <c r="E1550" i="1" s="1"/>
  <c r="F1550" i="1" s="1"/>
  <c r="C1551" i="1"/>
  <c r="D1551" i="1" s="1"/>
  <c r="E1551" i="1" s="1"/>
  <c r="F1551" i="1" s="1"/>
  <c r="C1552" i="1"/>
  <c r="D1552" i="1" s="1"/>
  <c r="E1552" i="1" s="1"/>
  <c r="F1552" i="1" s="1"/>
  <c r="C1553" i="1"/>
  <c r="D1553" i="1" s="1"/>
  <c r="E1553" i="1" s="1"/>
  <c r="F1553" i="1" s="1"/>
  <c r="C1554" i="1"/>
  <c r="D1554" i="1" s="1"/>
  <c r="E1554" i="1" s="1"/>
  <c r="F1554" i="1" s="1"/>
  <c r="C1555" i="1"/>
  <c r="D1555" i="1" s="1"/>
  <c r="E1555" i="1" s="1"/>
  <c r="F1555" i="1" s="1"/>
  <c r="C1556" i="1"/>
  <c r="D1556" i="1" s="1"/>
  <c r="E1556" i="1" s="1"/>
  <c r="F1556" i="1" s="1"/>
  <c r="C1557" i="1"/>
  <c r="D1557" i="1" s="1"/>
  <c r="E1557" i="1" s="1"/>
  <c r="F1557" i="1" s="1"/>
  <c r="C1558" i="1"/>
  <c r="D1558" i="1" s="1"/>
  <c r="E1558" i="1" s="1"/>
  <c r="F1558" i="1" s="1"/>
  <c r="C1559" i="1"/>
  <c r="D1559" i="1" s="1"/>
  <c r="E1559" i="1" s="1"/>
  <c r="F1559" i="1" s="1"/>
  <c r="C1560" i="1"/>
  <c r="D1560" i="1" s="1"/>
  <c r="E1560" i="1" s="1"/>
  <c r="F1560" i="1" s="1"/>
  <c r="C1561" i="1"/>
  <c r="D1561" i="1" s="1"/>
  <c r="E1561" i="1" s="1"/>
  <c r="F1561" i="1" s="1"/>
  <c r="C1562" i="1"/>
  <c r="D1562" i="1" s="1"/>
  <c r="E1562" i="1" s="1"/>
  <c r="F1562" i="1" s="1"/>
  <c r="C1563" i="1"/>
  <c r="D1563" i="1" s="1"/>
  <c r="E1563" i="1" s="1"/>
  <c r="F1563" i="1" s="1"/>
  <c r="C1564" i="1"/>
  <c r="D1564" i="1" s="1"/>
  <c r="E1564" i="1" s="1"/>
  <c r="F1564" i="1" s="1"/>
  <c r="C1565" i="1"/>
  <c r="D1565" i="1" s="1"/>
  <c r="E1565" i="1" s="1"/>
  <c r="F1565" i="1" s="1"/>
  <c r="C1566" i="1"/>
  <c r="D1566" i="1" s="1"/>
  <c r="E1566" i="1" s="1"/>
  <c r="F1566" i="1" s="1"/>
  <c r="C1567" i="1"/>
  <c r="D1567" i="1" s="1"/>
  <c r="E1567" i="1" s="1"/>
  <c r="F1567" i="1" s="1"/>
  <c r="C1568" i="1"/>
  <c r="D1568" i="1" s="1"/>
  <c r="E1568" i="1" s="1"/>
  <c r="F1568" i="1" s="1"/>
  <c r="C1569" i="1"/>
  <c r="D1569" i="1" s="1"/>
  <c r="E1569" i="1" s="1"/>
  <c r="F1569" i="1" s="1"/>
  <c r="C1570" i="1"/>
  <c r="D1570" i="1" s="1"/>
  <c r="E1570" i="1" s="1"/>
  <c r="F1570" i="1" s="1"/>
  <c r="C1571" i="1"/>
  <c r="D1571" i="1" s="1"/>
  <c r="E1571" i="1" s="1"/>
  <c r="F1571" i="1" s="1"/>
  <c r="C1572" i="1"/>
  <c r="D1572" i="1" s="1"/>
  <c r="E1572" i="1" s="1"/>
  <c r="F1572" i="1" s="1"/>
  <c r="C1573" i="1"/>
  <c r="D1573" i="1" s="1"/>
  <c r="E1573" i="1" s="1"/>
  <c r="F1573" i="1" s="1"/>
  <c r="C1574" i="1"/>
  <c r="D1574" i="1" s="1"/>
  <c r="E1574" i="1" s="1"/>
  <c r="F1574" i="1" s="1"/>
  <c r="C1575" i="1"/>
  <c r="D1575" i="1" s="1"/>
  <c r="E1575" i="1" s="1"/>
  <c r="F1575" i="1" s="1"/>
  <c r="C1576" i="1"/>
  <c r="D1576" i="1" s="1"/>
  <c r="E1576" i="1" s="1"/>
  <c r="F1576" i="1" s="1"/>
  <c r="C1577" i="1"/>
  <c r="D1577" i="1" s="1"/>
  <c r="E1577" i="1" s="1"/>
  <c r="F1577" i="1" s="1"/>
  <c r="C1578" i="1"/>
  <c r="D1578" i="1" s="1"/>
  <c r="E1578" i="1" s="1"/>
  <c r="F1578" i="1" s="1"/>
  <c r="C1579" i="1"/>
  <c r="D1579" i="1" s="1"/>
  <c r="E1579" i="1" s="1"/>
  <c r="F1579" i="1" s="1"/>
  <c r="C1580" i="1"/>
  <c r="D1580" i="1" s="1"/>
  <c r="E1580" i="1" s="1"/>
  <c r="F1580" i="1" s="1"/>
  <c r="C1581" i="1"/>
  <c r="D1581" i="1" s="1"/>
  <c r="E1581" i="1" s="1"/>
  <c r="F1581" i="1" s="1"/>
  <c r="C1582" i="1"/>
  <c r="D1582" i="1" s="1"/>
  <c r="E1582" i="1" s="1"/>
  <c r="F1582" i="1" s="1"/>
  <c r="C1583" i="1"/>
  <c r="D1583" i="1" s="1"/>
  <c r="E1583" i="1" s="1"/>
  <c r="F1583" i="1" s="1"/>
  <c r="C1584" i="1"/>
  <c r="D1584" i="1" s="1"/>
  <c r="E1584" i="1" s="1"/>
  <c r="F1584" i="1" s="1"/>
  <c r="C1585" i="1"/>
  <c r="D1585" i="1" s="1"/>
  <c r="E1585" i="1" s="1"/>
  <c r="F1585" i="1" s="1"/>
  <c r="C1586" i="1"/>
  <c r="D1586" i="1" s="1"/>
  <c r="E1586" i="1" s="1"/>
  <c r="F1586" i="1" s="1"/>
  <c r="C1587" i="1"/>
  <c r="D1587" i="1" s="1"/>
  <c r="E1587" i="1" s="1"/>
  <c r="F1587" i="1" s="1"/>
  <c r="C1588" i="1"/>
  <c r="D1588" i="1" s="1"/>
  <c r="E1588" i="1" s="1"/>
  <c r="F1588" i="1" s="1"/>
  <c r="C1589" i="1"/>
  <c r="D1589" i="1" s="1"/>
  <c r="E1589" i="1" s="1"/>
  <c r="F1589" i="1" s="1"/>
  <c r="C1590" i="1"/>
  <c r="D1590" i="1" s="1"/>
  <c r="E1590" i="1" s="1"/>
  <c r="F1590" i="1" s="1"/>
  <c r="C1591" i="1"/>
  <c r="D1591" i="1" s="1"/>
  <c r="E1591" i="1" s="1"/>
  <c r="F1591" i="1" s="1"/>
  <c r="C1592" i="1"/>
  <c r="D1592" i="1" s="1"/>
  <c r="E1592" i="1" s="1"/>
  <c r="F1592" i="1" s="1"/>
  <c r="C1593" i="1"/>
  <c r="D1593" i="1" s="1"/>
  <c r="E1593" i="1" s="1"/>
  <c r="F1593" i="1" s="1"/>
  <c r="C1594" i="1"/>
  <c r="D1594" i="1" s="1"/>
  <c r="E1594" i="1" s="1"/>
  <c r="F1594" i="1" s="1"/>
  <c r="C1595" i="1"/>
  <c r="D1595" i="1" s="1"/>
  <c r="E1595" i="1" s="1"/>
  <c r="F1595" i="1" s="1"/>
  <c r="C1596" i="1"/>
  <c r="D1596" i="1" s="1"/>
  <c r="E1596" i="1" s="1"/>
  <c r="F1596" i="1" s="1"/>
  <c r="C1597" i="1"/>
  <c r="D1597" i="1" s="1"/>
  <c r="E1597" i="1" s="1"/>
  <c r="F1597" i="1" s="1"/>
  <c r="C1598" i="1"/>
  <c r="D1598" i="1" s="1"/>
  <c r="E1598" i="1" s="1"/>
  <c r="F1598" i="1" s="1"/>
  <c r="C1599" i="1"/>
  <c r="D1599" i="1" s="1"/>
  <c r="E1599" i="1" s="1"/>
  <c r="F1599" i="1" s="1"/>
  <c r="C1600" i="1"/>
  <c r="D1600" i="1" s="1"/>
  <c r="E1600" i="1" s="1"/>
  <c r="F1600" i="1" s="1"/>
  <c r="C1601" i="1"/>
  <c r="D1601" i="1" s="1"/>
  <c r="E1601" i="1" s="1"/>
  <c r="F1601" i="1" s="1"/>
  <c r="C1602" i="1"/>
  <c r="D1602" i="1" s="1"/>
  <c r="E1602" i="1" s="1"/>
  <c r="F1602" i="1" s="1"/>
  <c r="C1603" i="1"/>
  <c r="D1603" i="1" s="1"/>
  <c r="E1603" i="1" s="1"/>
  <c r="F1603" i="1" s="1"/>
  <c r="C1604" i="1"/>
  <c r="D1604" i="1" s="1"/>
  <c r="E1604" i="1" s="1"/>
  <c r="F1604" i="1" s="1"/>
  <c r="C1605" i="1"/>
  <c r="D1605" i="1" s="1"/>
  <c r="E1605" i="1" s="1"/>
  <c r="F1605" i="1" s="1"/>
  <c r="C1606" i="1"/>
  <c r="D1606" i="1" s="1"/>
  <c r="E1606" i="1" s="1"/>
  <c r="F1606" i="1" s="1"/>
  <c r="C1607" i="1"/>
  <c r="D1607" i="1" s="1"/>
  <c r="E1607" i="1" s="1"/>
  <c r="F1607" i="1" s="1"/>
  <c r="C1608" i="1"/>
  <c r="D1608" i="1" s="1"/>
  <c r="E1608" i="1" s="1"/>
  <c r="F1608" i="1" s="1"/>
  <c r="C1609" i="1"/>
  <c r="D1609" i="1" s="1"/>
  <c r="E1609" i="1" s="1"/>
  <c r="F1609" i="1" s="1"/>
  <c r="C1610" i="1"/>
  <c r="D1610" i="1" s="1"/>
  <c r="E1610" i="1" s="1"/>
  <c r="F1610" i="1" s="1"/>
  <c r="C1611" i="1"/>
  <c r="D1611" i="1" s="1"/>
  <c r="E1611" i="1" s="1"/>
  <c r="F1611" i="1" s="1"/>
  <c r="C1612" i="1"/>
  <c r="D1612" i="1" s="1"/>
  <c r="E1612" i="1" s="1"/>
  <c r="F1612" i="1" s="1"/>
  <c r="C1613" i="1"/>
  <c r="D1613" i="1" s="1"/>
  <c r="E1613" i="1" s="1"/>
  <c r="F1613" i="1" s="1"/>
  <c r="C1614" i="1"/>
  <c r="D1614" i="1" s="1"/>
  <c r="E1614" i="1" s="1"/>
  <c r="F1614" i="1" s="1"/>
  <c r="C1615" i="1"/>
  <c r="D1615" i="1" s="1"/>
  <c r="E1615" i="1" s="1"/>
  <c r="F1615" i="1" s="1"/>
  <c r="C1616" i="1"/>
  <c r="D1616" i="1" s="1"/>
  <c r="E1616" i="1" s="1"/>
  <c r="F1616" i="1" s="1"/>
  <c r="C1617" i="1"/>
  <c r="D1617" i="1" s="1"/>
  <c r="E1617" i="1" s="1"/>
  <c r="F1617" i="1" s="1"/>
  <c r="C1618" i="1"/>
  <c r="D1618" i="1" s="1"/>
  <c r="E1618" i="1" s="1"/>
  <c r="F1618" i="1" s="1"/>
  <c r="C1619" i="1"/>
  <c r="D1619" i="1" s="1"/>
  <c r="E1619" i="1" s="1"/>
  <c r="F1619" i="1" s="1"/>
  <c r="C1620" i="1"/>
  <c r="D1620" i="1" s="1"/>
  <c r="E1620" i="1" s="1"/>
  <c r="F1620" i="1" s="1"/>
  <c r="C1621" i="1"/>
  <c r="D1621" i="1" s="1"/>
  <c r="E1621" i="1" s="1"/>
  <c r="F1621" i="1" s="1"/>
  <c r="C1622" i="1"/>
  <c r="D1622" i="1" s="1"/>
  <c r="E1622" i="1" s="1"/>
  <c r="F1622" i="1" s="1"/>
  <c r="C1623" i="1"/>
  <c r="D1623" i="1" s="1"/>
  <c r="E1623" i="1" s="1"/>
  <c r="F1623" i="1" s="1"/>
  <c r="C1624" i="1"/>
  <c r="D1624" i="1" s="1"/>
  <c r="E1624" i="1" s="1"/>
  <c r="F1624" i="1" s="1"/>
  <c r="C1625" i="1"/>
  <c r="D1625" i="1" s="1"/>
  <c r="E1625" i="1" s="1"/>
  <c r="F1625" i="1" s="1"/>
  <c r="C1626" i="1"/>
  <c r="D1626" i="1" s="1"/>
  <c r="E1626" i="1" s="1"/>
  <c r="F1626" i="1" s="1"/>
  <c r="C1627" i="1"/>
  <c r="D1627" i="1" s="1"/>
  <c r="E1627" i="1" s="1"/>
  <c r="F1627" i="1" s="1"/>
  <c r="C1628" i="1"/>
  <c r="D1628" i="1" s="1"/>
  <c r="E1628" i="1" s="1"/>
  <c r="F1628" i="1" s="1"/>
  <c r="C1629" i="1"/>
  <c r="D1629" i="1" s="1"/>
  <c r="E1629" i="1" s="1"/>
  <c r="F1629" i="1" s="1"/>
  <c r="C1630" i="1"/>
  <c r="D1630" i="1" s="1"/>
  <c r="E1630" i="1" s="1"/>
  <c r="F1630" i="1" s="1"/>
  <c r="C1631" i="1"/>
  <c r="D1631" i="1" s="1"/>
  <c r="E1631" i="1" s="1"/>
  <c r="F1631" i="1" s="1"/>
  <c r="C1632" i="1"/>
  <c r="D1632" i="1" s="1"/>
  <c r="E1632" i="1" s="1"/>
  <c r="F1632" i="1" s="1"/>
  <c r="C1633" i="1"/>
  <c r="D1633" i="1" s="1"/>
  <c r="E1633" i="1" s="1"/>
  <c r="F1633" i="1" s="1"/>
  <c r="C1634" i="1"/>
  <c r="D1634" i="1" s="1"/>
  <c r="E1634" i="1" s="1"/>
  <c r="F1634" i="1" s="1"/>
  <c r="C1635" i="1"/>
  <c r="D1635" i="1" s="1"/>
  <c r="E1635" i="1" s="1"/>
  <c r="F1635" i="1" s="1"/>
  <c r="C1636" i="1"/>
  <c r="D1636" i="1" s="1"/>
  <c r="E1636" i="1" s="1"/>
  <c r="F1636" i="1" s="1"/>
  <c r="C1637" i="1"/>
  <c r="D1637" i="1" s="1"/>
  <c r="E1637" i="1" s="1"/>
  <c r="F1637" i="1" s="1"/>
  <c r="C1638" i="1"/>
  <c r="D1638" i="1" s="1"/>
  <c r="E1638" i="1" s="1"/>
  <c r="F1638" i="1" s="1"/>
  <c r="C1639" i="1"/>
  <c r="D1639" i="1" s="1"/>
  <c r="E1639" i="1" s="1"/>
  <c r="F1639" i="1" s="1"/>
  <c r="C1640" i="1"/>
  <c r="D1640" i="1" s="1"/>
  <c r="E1640" i="1" s="1"/>
  <c r="F1640" i="1" s="1"/>
  <c r="C1641" i="1"/>
  <c r="D1641" i="1" s="1"/>
  <c r="E1641" i="1" s="1"/>
  <c r="F1641" i="1" s="1"/>
  <c r="C1642" i="1"/>
  <c r="D1642" i="1" s="1"/>
  <c r="E1642" i="1" s="1"/>
  <c r="F1642" i="1" s="1"/>
  <c r="C1643" i="1"/>
  <c r="D1643" i="1" s="1"/>
  <c r="E1643" i="1" s="1"/>
  <c r="F1643" i="1" s="1"/>
  <c r="C1644" i="1"/>
  <c r="D1644" i="1" s="1"/>
  <c r="E1644" i="1" s="1"/>
  <c r="F1644" i="1" s="1"/>
  <c r="C1645" i="1"/>
  <c r="D1645" i="1" s="1"/>
  <c r="E1645" i="1" s="1"/>
  <c r="F1645" i="1" s="1"/>
  <c r="C1646" i="1"/>
  <c r="D1646" i="1" s="1"/>
  <c r="E1646" i="1" s="1"/>
  <c r="F1646" i="1" s="1"/>
  <c r="C1647" i="1"/>
  <c r="D1647" i="1" s="1"/>
  <c r="E1647" i="1" s="1"/>
  <c r="F1647" i="1" s="1"/>
  <c r="C1648" i="1"/>
  <c r="D1648" i="1" s="1"/>
  <c r="E1648" i="1" s="1"/>
  <c r="F1648" i="1" s="1"/>
  <c r="C1649" i="1"/>
  <c r="D1649" i="1" s="1"/>
  <c r="E1649" i="1" s="1"/>
  <c r="F1649" i="1" s="1"/>
  <c r="C1650" i="1"/>
  <c r="D1650" i="1" s="1"/>
  <c r="E1650" i="1" s="1"/>
  <c r="F1650" i="1" s="1"/>
  <c r="C1651" i="1"/>
  <c r="D1651" i="1" s="1"/>
  <c r="E1651" i="1" s="1"/>
  <c r="F1651" i="1" s="1"/>
  <c r="C1652" i="1"/>
  <c r="D1652" i="1" s="1"/>
  <c r="E1652" i="1" s="1"/>
  <c r="F1652" i="1" s="1"/>
  <c r="C1653" i="1"/>
  <c r="D1653" i="1" s="1"/>
  <c r="E1653" i="1" s="1"/>
  <c r="F1653" i="1" s="1"/>
  <c r="C1654" i="1"/>
  <c r="D1654" i="1" s="1"/>
  <c r="E1654" i="1" s="1"/>
  <c r="F1654" i="1" s="1"/>
  <c r="C1655" i="1"/>
  <c r="D1655" i="1" s="1"/>
  <c r="E1655" i="1" s="1"/>
  <c r="F1655" i="1" s="1"/>
  <c r="C1656" i="1"/>
  <c r="D1656" i="1" s="1"/>
  <c r="E1656" i="1" s="1"/>
  <c r="F1656" i="1" s="1"/>
  <c r="C1657" i="1"/>
  <c r="D1657" i="1" s="1"/>
  <c r="E1657" i="1" s="1"/>
  <c r="F1657" i="1" s="1"/>
  <c r="C1658" i="1"/>
  <c r="D1658" i="1" s="1"/>
  <c r="E1658" i="1" s="1"/>
  <c r="F1658" i="1" s="1"/>
  <c r="C1659" i="1"/>
  <c r="D1659" i="1" s="1"/>
  <c r="E1659" i="1" s="1"/>
  <c r="F1659" i="1" s="1"/>
  <c r="C1660" i="1"/>
  <c r="D1660" i="1" s="1"/>
  <c r="E1660" i="1" s="1"/>
  <c r="F1660" i="1" s="1"/>
  <c r="C1661" i="1"/>
  <c r="D1661" i="1" s="1"/>
  <c r="E1661" i="1" s="1"/>
  <c r="F1661" i="1" s="1"/>
  <c r="C1662" i="1"/>
  <c r="D1662" i="1" s="1"/>
  <c r="E1662" i="1" s="1"/>
  <c r="F1662" i="1" s="1"/>
  <c r="C1663" i="1"/>
  <c r="D1663" i="1" s="1"/>
  <c r="E1663" i="1" s="1"/>
  <c r="F1663" i="1" s="1"/>
  <c r="C1664" i="1"/>
  <c r="D1664" i="1" s="1"/>
  <c r="E1664" i="1" s="1"/>
  <c r="F1664" i="1" s="1"/>
  <c r="C1665" i="1"/>
  <c r="D1665" i="1" s="1"/>
  <c r="E1665" i="1" s="1"/>
  <c r="F1665" i="1" s="1"/>
  <c r="C1666" i="1"/>
  <c r="D1666" i="1" s="1"/>
  <c r="E1666" i="1" s="1"/>
  <c r="F1666" i="1" s="1"/>
  <c r="C1667" i="1"/>
  <c r="D1667" i="1" s="1"/>
  <c r="E1667" i="1" s="1"/>
  <c r="F1667" i="1" s="1"/>
  <c r="C1668" i="1"/>
  <c r="D1668" i="1" s="1"/>
  <c r="E1668" i="1" s="1"/>
  <c r="F1668" i="1" s="1"/>
  <c r="C1669" i="1"/>
  <c r="D1669" i="1" s="1"/>
  <c r="E1669" i="1" s="1"/>
  <c r="F1669" i="1" s="1"/>
  <c r="C1670" i="1"/>
  <c r="D1670" i="1" s="1"/>
  <c r="E1670" i="1" s="1"/>
  <c r="F1670" i="1" s="1"/>
  <c r="C1671" i="1"/>
  <c r="D1671" i="1" s="1"/>
  <c r="E1671" i="1" s="1"/>
  <c r="F1671" i="1" s="1"/>
  <c r="C1672" i="1"/>
  <c r="D1672" i="1" s="1"/>
  <c r="E1672" i="1" s="1"/>
  <c r="F1672" i="1" s="1"/>
  <c r="C1673" i="1"/>
  <c r="D1673" i="1" s="1"/>
  <c r="E1673" i="1" s="1"/>
  <c r="F1673" i="1" s="1"/>
  <c r="C1674" i="1"/>
  <c r="D1674" i="1" s="1"/>
  <c r="E1674" i="1" s="1"/>
  <c r="F1674" i="1" s="1"/>
  <c r="C1675" i="1"/>
  <c r="D1675" i="1" s="1"/>
  <c r="E1675" i="1" s="1"/>
  <c r="F1675" i="1" s="1"/>
  <c r="C1676" i="1"/>
  <c r="D1676" i="1" s="1"/>
  <c r="E1676" i="1" s="1"/>
  <c r="F1676" i="1" s="1"/>
  <c r="C1677" i="1"/>
  <c r="D1677" i="1" s="1"/>
  <c r="E1677" i="1" s="1"/>
  <c r="F1677" i="1" s="1"/>
  <c r="C1678" i="1"/>
  <c r="D1678" i="1" s="1"/>
  <c r="E1678" i="1" s="1"/>
  <c r="F1678" i="1" s="1"/>
  <c r="C1679" i="1"/>
  <c r="D1679" i="1" s="1"/>
  <c r="E1679" i="1" s="1"/>
  <c r="F1679" i="1" s="1"/>
  <c r="C1680" i="1"/>
  <c r="D1680" i="1" s="1"/>
  <c r="E1680" i="1" s="1"/>
  <c r="F1680" i="1" s="1"/>
  <c r="C1681" i="1"/>
  <c r="D1681" i="1" s="1"/>
  <c r="E1681" i="1" s="1"/>
  <c r="F1681" i="1" s="1"/>
  <c r="C1682" i="1"/>
  <c r="D1682" i="1" s="1"/>
  <c r="E1682" i="1" s="1"/>
  <c r="F1682" i="1" s="1"/>
  <c r="C1683" i="1"/>
  <c r="D1683" i="1" s="1"/>
  <c r="E1683" i="1" s="1"/>
  <c r="F1683" i="1" s="1"/>
  <c r="C1684" i="1"/>
  <c r="D1684" i="1" s="1"/>
  <c r="E1684" i="1" s="1"/>
  <c r="F1684" i="1" s="1"/>
  <c r="C1685" i="1"/>
  <c r="D1685" i="1" s="1"/>
  <c r="E1685" i="1" s="1"/>
  <c r="F1685" i="1" s="1"/>
  <c r="C1686" i="1"/>
  <c r="D1686" i="1" s="1"/>
  <c r="E1686" i="1" s="1"/>
  <c r="F1686" i="1" s="1"/>
  <c r="C1687" i="1"/>
  <c r="D1687" i="1" s="1"/>
  <c r="E1687" i="1" s="1"/>
  <c r="F1687" i="1" s="1"/>
  <c r="C1688" i="1"/>
  <c r="D1688" i="1" s="1"/>
  <c r="E1688" i="1" s="1"/>
  <c r="F1688" i="1" s="1"/>
  <c r="C1689" i="1"/>
  <c r="D1689" i="1" s="1"/>
  <c r="E1689" i="1" s="1"/>
  <c r="F1689" i="1" s="1"/>
  <c r="C1690" i="1"/>
  <c r="D1690" i="1" s="1"/>
  <c r="E1690" i="1" s="1"/>
  <c r="F1690" i="1" s="1"/>
  <c r="C1691" i="1"/>
  <c r="D1691" i="1" s="1"/>
  <c r="E1691" i="1" s="1"/>
  <c r="F1691" i="1" s="1"/>
  <c r="C1692" i="1"/>
  <c r="D1692" i="1" s="1"/>
  <c r="E1692" i="1" s="1"/>
  <c r="F1692" i="1" s="1"/>
  <c r="C1693" i="1"/>
  <c r="D1693" i="1" s="1"/>
  <c r="E1693" i="1" s="1"/>
  <c r="F1693" i="1" s="1"/>
  <c r="C1694" i="1"/>
  <c r="D1694" i="1" s="1"/>
  <c r="E1694" i="1" s="1"/>
  <c r="F1694" i="1" s="1"/>
  <c r="C1695" i="1"/>
  <c r="D1695" i="1" s="1"/>
  <c r="E1695" i="1" s="1"/>
  <c r="F1695" i="1" s="1"/>
  <c r="C1696" i="1"/>
  <c r="D1696" i="1" s="1"/>
  <c r="E1696" i="1" s="1"/>
  <c r="F1696" i="1" s="1"/>
  <c r="C1697" i="1"/>
  <c r="D1697" i="1" s="1"/>
  <c r="E1697" i="1" s="1"/>
  <c r="F1697" i="1" s="1"/>
  <c r="C1698" i="1"/>
  <c r="D1698" i="1" s="1"/>
  <c r="E1698" i="1" s="1"/>
  <c r="F1698" i="1" s="1"/>
  <c r="C1699" i="1"/>
  <c r="D1699" i="1" s="1"/>
  <c r="E1699" i="1" s="1"/>
  <c r="F1699" i="1" s="1"/>
  <c r="C2" i="1"/>
  <c r="D2" i="1" s="1"/>
  <c r="E2" i="1" s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2" i="1"/>
  <c r="M227" i="1"/>
  <c r="M228" i="1"/>
  <c r="B72" i="2"/>
  <c r="A72" i="2" s="1"/>
  <c r="B200" i="2"/>
  <c r="A200" i="2" s="1"/>
  <c r="C3" i="2"/>
  <c r="B3" i="2" s="1"/>
  <c r="A3" i="2" s="1"/>
  <c r="C4" i="2"/>
  <c r="B4" i="2" s="1"/>
  <c r="A4" i="2" s="1"/>
  <c r="C5" i="2"/>
  <c r="B5" i="2" s="1"/>
  <c r="A5" i="2" s="1"/>
  <c r="C6" i="2"/>
  <c r="B6" i="2" s="1"/>
  <c r="C7" i="2"/>
  <c r="B7" i="2" s="1"/>
  <c r="A7" i="2" s="1"/>
  <c r="C8" i="2"/>
  <c r="B8" i="2" s="1"/>
  <c r="A8" i="2" s="1"/>
  <c r="C9" i="2"/>
  <c r="B9" i="2" s="1"/>
  <c r="A9" i="2" s="1"/>
  <c r="C10" i="2"/>
  <c r="B10" i="2" s="1"/>
  <c r="A10" i="2" s="1"/>
  <c r="C11" i="2"/>
  <c r="B11" i="2" s="1"/>
  <c r="A11" i="2" s="1"/>
  <c r="C12" i="2"/>
  <c r="B12" i="2" s="1"/>
  <c r="A12" i="2" s="1"/>
  <c r="C13" i="2"/>
  <c r="B13" i="2" s="1"/>
  <c r="A13" i="2" s="1"/>
  <c r="C14" i="2"/>
  <c r="B14" i="2" s="1"/>
  <c r="A14" i="2" s="1"/>
  <c r="C15" i="2"/>
  <c r="B15" i="2" s="1"/>
  <c r="A15" i="2" s="1"/>
  <c r="C16" i="2"/>
  <c r="B16" i="2" s="1"/>
  <c r="A16" i="2" s="1"/>
  <c r="C17" i="2"/>
  <c r="B17" i="2" s="1"/>
  <c r="A17" i="2" s="1"/>
  <c r="C18" i="2"/>
  <c r="B18" i="2" s="1"/>
  <c r="A18" i="2" s="1"/>
  <c r="C19" i="2"/>
  <c r="B19" i="2" s="1"/>
  <c r="A19" i="2" s="1"/>
  <c r="C20" i="2"/>
  <c r="B20" i="2" s="1"/>
  <c r="A20" i="2" s="1"/>
  <c r="C21" i="2"/>
  <c r="B21" i="2" s="1"/>
  <c r="A21" i="2" s="1"/>
  <c r="C22" i="2"/>
  <c r="B22" i="2" s="1"/>
  <c r="C23" i="2"/>
  <c r="B23" i="2" s="1"/>
  <c r="C24" i="2"/>
  <c r="B24" i="2" s="1"/>
  <c r="A24" i="2" s="1"/>
  <c r="C25" i="2"/>
  <c r="B25" i="2" s="1"/>
  <c r="A25" i="2" s="1"/>
  <c r="C26" i="2"/>
  <c r="B26" i="2" s="1"/>
  <c r="A26" i="2" s="1"/>
  <c r="C27" i="2"/>
  <c r="B27" i="2" s="1"/>
  <c r="A27" i="2" s="1"/>
  <c r="C28" i="2"/>
  <c r="B28" i="2" s="1"/>
  <c r="A28" i="2" s="1"/>
  <c r="C29" i="2"/>
  <c r="B29" i="2" s="1"/>
  <c r="A29" i="2" s="1"/>
  <c r="C30" i="2"/>
  <c r="B30" i="2" s="1"/>
  <c r="A30" i="2" s="1"/>
  <c r="C31" i="2"/>
  <c r="B31" i="2" s="1"/>
  <c r="A31" i="2" s="1"/>
  <c r="C32" i="2"/>
  <c r="B32" i="2" s="1"/>
  <c r="A32" i="2" s="1"/>
  <c r="C33" i="2"/>
  <c r="B33" i="2" s="1"/>
  <c r="A33" i="2" s="1"/>
  <c r="C34" i="2"/>
  <c r="B34" i="2" s="1"/>
  <c r="A34" i="2" s="1"/>
  <c r="C35" i="2"/>
  <c r="B35" i="2" s="1"/>
  <c r="A35" i="2" s="1"/>
  <c r="C36" i="2"/>
  <c r="B36" i="2" s="1"/>
  <c r="A36" i="2" s="1"/>
  <c r="C37" i="2"/>
  <c r="B37" i="2" s="1"/>
  <c r="A37" i="2" s="1"/>
  <c r="C38" i="2"/>
  <c r="B38" i="2" s="1"/>
  <c r="C39" i="2"/>
  <c r="B39" i="2" s="1"/>
  <c r="C40" i="2"/>
  <c r="B40" i="2" s="1"/>
  <c r="A40" i="2" s="1"/>
  <c r="C41" i="2"/>
  <c r="B41" i="2" s="1"/>
  <c r="A41" i="2" s="1"/>
  <c r="C42" i="2"/>
  <c r="B42" i="2" s="1"/>
  <c r="A42" i="2" s="1"/>
  <c r="C43" i="2"/>
  <c r="B43" i="2" s="1"/>
  <c r="A43" i="2" s="1"/>
  <c r="C44" i="2"/>
  <c r="B44" i="2" s="1"/>
  <c r="A44" i="2" s="1"/>
  <c r="C45" i="2"/>
  <c r="B45" i="2" s="1"/>
  <c r="A45" i="2" s="1"/>
  <c r="C46" i="2"/>
  <c r="B46" i="2" s="1"/>
  <c r="A46" i="2" s="1"/>
  <c r="C47" i="2"/>
  <c r="B47" i="2" s="1"/>
  <c r="A47" i="2" s="1"/>
  <c r="C48" i="2"/>
  <c r="B48" i="2" s="1"/>
  <c r="A48" i="2" s="1"/>
  <c r="C49" i="2"/>
  <c r="B49" i="2" s="1"/>
  <c r="A49" i="2" s="1"/>
  <c r="C50" i="2"/>
  <c r="B50" i="2" s="1"/>
  <c r="A50" i="2" s="1"/>
  <c r="C51" i="2"/>
  <c r="B51" i="2" s="1"/>
  <c r="A51" i="2" s="1"/>
  <c r="C52" i="2"/>
  <c r="B52" i="2" s="1"/>
  <c r="A52" i="2" s="1"/>
  <c r="C53" i="2"/>
  <c r="B53" i="2" s="1"/>
  <c r="A53" i="2" s="1"/>
  <c r="C54" i="2"/>
  <c r="B54" i="2" s="1"/>
  <c r="C55" i="2"/>
  <c r="B55" i="2" s="1"/>
  <c r="C56" i="2"/>
  <c r="B56" i="2" s="1"/>
  <c r="A56" i="2" s="1"/>
  <c r="C57" i="2"/>
  <c r="B57" i="2" s="1"/>
  <c r="A57" i="2" s="1"/>
  <c r="C58" i="2"/>
  <c r="B58" i="2" s="1"/>
  <c r="A58" i="2" s="1"/>
  <c r="C59" i="2"/>
  <c r="B59" i="2" s="1"/>
  <c r="A59" i="2" s="1"/>
  <c r="C60" i="2"/>
  <c r="B60" i="2" s="1"/>
  <c r="A60" i="2" s="1"/>
  <c r="C61" i="2"/>
  <c r="B61" i="2" s="1"/>
  <c r="A61" i="2" s="1"/>
  <c r="C62" i="2"/>
  <c r="B62" i="2" s="1"/>
  <c r="A62" i="2" s="1"/>
  <c r="C63" i="2"/>
  <c r="B63" i="2" s="1"/>
  <c r="A63" i="2" s="1"/>
  <c r="C64" i="2"/>
  <c r="B64" i="2" s="1"/>
  <c r="A64" i="2" s="1"/>
  <c r="C65" i="2"/>
  <c r="B65" i="2" s="1"/>
  <c r="A65" i="2" s="1"/>
  <c r="C66" i="2"/>
  <c r="B66" i="2" s="1"/>
  <c r="A66" i="2" s="1"/>
  <c r="C67" i="2"/>
  <c r="B67" i="2" s="1"/>
  <c r="A67" i="2" s="1"/>
  <c r="C68" i="2"/>
  <c r="B68" i="2" s="1"/>
  <c r="A68" i="2" s="1"/>
  <c r="C69" i="2"/>
  <c r="B69" i="2" s="1"/>
  <c r="A69" i="2" s="1"/>
  <c r="C70" i="2"/>
  <c r="B70" i="2" s="1"/>
  <c r="C71" i="2"/>
  <c r="B71" i="2" s="1"/>
  <c r="C72" i="2"/>
  <c r="C73" i="2"/>
  <c r="B73" i="2" s="1"/>
  <c r="A73" i="2" s="1"/>
  <c r="C74" i="2"/>
  <c r="B74" i="2" s="1"/>
  <c r="A74" i="2" s="1"/>
  <c r="C75" i="2"/>
  <c r="B75" i="2" s="1"/>
  <c r="A75" i="2" s="1"/>
  <c r="C76" i="2"/>
  <c r="B76" i="2" s="1"/>
  <c r="A76" i="2" s="1"/>
  <c r="C77" i="2"/>
  <c r="B77" i="2" s="1"/>
  <c r="A77" i="2" s="1"/>
  <c r="C78" i="2"/>
  <c r="B78" i="2" s="1"/>
  <c r="A78" i="2" s="1"/>
  <c r="C79" i="2"/>
  <c r="B79" i="2" s="1"/>
  <c r="A79" i="2" s="1"/>
  <c r="C80" i="2"/>
  <c r="B80" i="2" s="1"/>
  <c r="A80" i="2" s="1"/>
  <c r="C81" i="2"/>
  <c r="B81" i="2" s="1"/>
  <c r="A81" i="2" s="1"/>
  <c r="C82" i="2"/>
  <c r="B82" i="2" s="1"/>
  <c r="A82" i="2" s="1"/>
  <c r="C83" i="2"/>
  <c r="B83" i="2" s="1"/>
  <c r="A83" i="2" s="1"/>
  <c r="C84" i="2"/>
  <c r="B84" i="2" s="1"/>
  <c r="A84" i="2" s="1"/>
  <c r="C85" i="2"/>
  <c r="B85" i="2" s="1"/>
  <c r="A85" i="2" s="1"/>
  <c r="C86" i="2"/>
  <c r="B86" i="2" s="1"/>
  <c r="C87" i="2"/>
  <c r="B87" i="2" s="1"/>
  <c r="C88" i="2"/>
  <c r="B88" i="2" s="1"/>
  <c r="A88" i="2" s="1"/>
  <c r="C89" i="2"/>
  <c r="B89" i="2" s="1"/>
  <c r="A89" i="2" s="1"/>
  <c r="C90" i="2"/>
  <c r="B90" i="2" s="1"/>
  <c r="A90" i="2" s="1"/>
  <c r="C91" i="2"/>
  <c r="B91" i="2" s="1"/>
  <c r="A91" i="2" s="1"/>
  <c r="C92" i="2"/>
  <c r="B92" i="2" s="1"/>
  <c r="A92" i="2" s="1"/>
  <c r="C93" i="2"/>
  <c r="B93" i="2" s="1"/>
  <c r="A93" i="2" s="1"/>
  <c r="C94" i="2"/>
  <c r="B94" i="2" s="1"/>
  <c r="A94" i="2" s="1"/>
  <c r="C95" i="2"/>
  <c r="B95" i="2" s="1"/>
  <c r="A95" i="2" s="1"/>
  <c r="C96" i="2"/>
  <c r="B96" i="2" s="1"/>
  <c r="A96" i="2" s="1"/>
  <c r="C97" i="2"/>
  <c r="B97" i="2" s="1"/>
  <c r="A97" i="2" s="1"/>
  <c r="C98" i="2"/>
  <c r="B98" i="2" s="1"/>
  <c r="A98" i="2" s="1"/>
  <c r="C99" i="2"/>
  <c r="B99" i="2" s="1"/>
  <c r="A99" i="2" s="1"/>
  <c r="C100" i="2"/>
  <c r="B100" i="2" s="1"/>
  <c r="A100" i="2" s="1"/>
  <c r="C101" i="2"/>
  <c r="B101" i="2" s="1"/>
  <c r="A101" i="2" s="1"/>
  <c r="C102" i="2"/>
  <c r="B102" i="2" s="1"/>
  <c r="A102" i="2" s="1"/>
  <c r="C103" i="2"/>
  <c r="B103" i="2" s="1"/>
  <c r="C104" i="2"/>
  <c r="B104" i="2" s="1"/>
  <c r="C105" i="2"/>
  <c r="B105" i="2" s="1"/>
  <c r="A105" i="2" s="1"/>
  <c r="C106" i="2"/>
  <c r="B106" i="2" s="1"/>
  <c r="A106" i="2" s="1"/>
  <c r="C107" i="2"/>
  <c r="B107" i="2" s="1"/>
  <c r="A107" i="2" s="1"/>
  <c r="C108" i="2"/>
  <c r="B108" i="2" s="1"/>
  <c r="A108" i="2" s="1"/>
  <c r="C109" i="2"/>
  <c r="B109" i="2" s="1"/>
  <c r="A109" i="2" s="1"/>
  <c r="C110" i="2"/>
  <c r="B110" i="2" s="1"/>
  <c r="A110" i="2" s="1"/>
  <c r="C111" i="2"/>
  <c r="B111" i="2" s="1"/>
  <c r="A111" i="2" s="1"/>
  <c r="C112" i="2"/>
  <c r="B112" i="2" s="1"/>
  <c r="A112" i="2" s="1"/>
  <c r="C113" i="2"/>
  <c r="B113" i="2" s="1"/>
  <c r="A113" i="2" s="1"/>
  <c r="C114" i="2"/>
  <c r="B114" i="2" s="1"/>
  <c r="A114" i="2" s="1"/>
  <c r="C115" i="2"/>
  <c r="B115" i="2" s="1"/>
  <c r="A115" i="2" s="1"/>
  <c r="C116" i="2"/>
  <c r="B116" i="2" s="1"/>
  <c r="A116" i="2" s="1"/>
  <c r="C117" i="2"/>
  <c r="B117" i="2" s="1"/>
  <c r="A117" i="2" s="1"/>
  <c r="C118" i="2"/>
  <c r="B118" i="2" s="1"/>
  <c r="A118" i="2" s="1"/>
  <c r="C119" i="2"/>
  <c r="B119" i="2" s="1"/>
  <c r="C120" i="2"/>
  <c r="B120" i="2" s="1"/>
  <c r="A120" i="2" s="1"/>
  <c r="C121" i="2"/>
  <c r="B121" i="2" s="1"/>
  <c r="A121" i="2" s="1"/>
  <c r="C122" i="2"/>
  <c r="B122" i="2" s="1"/>
  <c r="A122" i="2" s="1"/>
  <c r="C123" i="2"/>
  <c r="B123" i="2" s="1"/>
  <c r="A123" i="2" s="1"/>
  <c r="C124" i="2"/>
  <c r="B124" i="2" s="1"/>
  <c r="A124" i="2" s="1"/>
  <c r="C125" i="2"/>
  <c r="B125" i="2" s="1"/>
  <c r="A125" i="2" s="1"/>
  <c r="C126" i="2"/>
  <c r="B126" i="2" s="1"/>
  <c r="A126" i="2" s="1"/>
  <c r="C127" i="2"/>
  <c r="B127" i="2" s="1"/>
  <c r="A127" i="2" s="1"/>
  <c r="C128" i="2"/>
  <c r="B128" i="2" s="1"/>
  <c r="A128" i="2" s="1"/>
  <c r="C129" i="2"/>
  <c r="B129" i="2" s="1"/>
  <c r="A129" i="2" s="1"/>
  <c r="C130" i="2"/>
  <c r="B130" i="2" s="1"/>
  <c r="A130" i="2" s="1"/>
  <c r="C131" i="2"/>
  <c r="B131" i="2" s="1"/>
  <c r="A131" i="2" s="1"/>
  <c r="C132" i="2"/>
  <c r="B132" i="2" s="1"/>
  <c r="A132" i="2" s="1"/>
  <c r="C133" i="2"/>
  <c r="B133" i="2" s="1"/>
  <c r="A133" i="2" s="1"/>
  <c r="C134" i="2"/>
  <c r="B134" i="2" s="1"/>
  <c r="A134" i="2" s="1"/>
  <c r="C135" i="2"/>
  <c r="B135" i="2" s="1"/>
  <c r="C136" i="2"/>
  <c r="B136" i="2" s="1"/>
  <c r="A136" i="2" s="1"/>
  <c r="C137" i="2"/>
  <c r="B137" i="2" s="1"/>
  <c r="A137" i="2" s="1"/>
  <c r="C138" i="2"/>
  <c r="B138" i="2" s="1"/>
  <c r="A138" i="2" s="1"/>
  <c r="C139" i="2"/>
  <c r="B139" i="2" s="1"/>
  <c r="A139" i="2" s="1"/>
  <c r="C140" i="2"/>
  <c r="B140" i="2" s="1"/>
  <c r="A140" i="2" s="1"/>
  <c r="C141" i="2"/>
  <c r="B141" i="2" s="1"/>
  <c r="A141" i="2" s="1"/>
  <c r="C142" i="2"/>
  <c r="B142" i="2" s="1"/>
  <c r="A142" i="2" s="1"/>
  <c r="C143" i="2"/>
  <c r="B143" i="2" s="1"/>
  <c r="A143" i="2" s="1"/>
  <c r="C144" i="2"/>
  <c r="B144" i="2" s="1"/>
  <c r="A144" i="2" s="1"/>
  <c r="C145" i="2"/>
  <c r="B145" i="2" s="1"/>
  <c r="A145" i="2" s="1"/>
  <c r="C146" i="2"/>
  <c r="B146" i="2" s="1"/>
  <c r="A146" i="2" s="1"/>
  <c r="C147" i="2"/>
  <c r="B147" i="2" s="1"/>
  <c r="A147" i="2" s="1"/>
  <c r="C148" i="2"/>
  <c r="B148" i="2" s="1"/>
  <c r="A148" i="2" s="1"/>
  <c r="C149" i="2"/>
  <c r="B149" i="2" s="1"/>
  <c r="A149" i="2" s="1"/>
  <c r="C150" i="2"/>
  <c r="B150" i="2" s="1"/>
  <c r="A150" i="2" s="1"/>
  <c r="C151" i="2"/>
  <c r="B151" i="2" s="1"/>
  <c r="C152" i="2"/>
  <c r="B152" i="2" s="1"/>
  <c r="C153" i="2"/>
  <c r="B153" i="2" s="1"/>
  <c r="A153" i="2" s="1"/>
  <c r="C154" i="2"/>
  <c r="B154" i="2" s="1"/>
  <c r="A154" i="2" s="1"/>
  <c r="C155" i="2"/>
  <c r="B155" i="2" s="1"/>
  <c r="A155" i="2" s="1"/>
  <c r="C156" i="2"/>
  <c r="B156" i="2" s="1"/>
  <c r="A156" i="2" s="1"/>
  <c r="C157" i="2"/>
  <c r="B157" i="2" s="1"/>
  <c r="A157" i="2" s="1"/>
  <c r="C158" i="2"/>
  <c r="B158" i="2" s="1"/>
  <c r="A158" i="2" s="1"/>
  <c r="C159" i="2"/>
  <c r="B159" i="2" s="1"/>
  <c r="A159" i="2" s="1"/>
  <c r="C160" i="2"/>
  <c r="B160" i="2" s="1"/>
  <c r="A160" i="2" s="1"/>
  <c r="C161" i="2"/>
  <c r="B161" i="2" s="1"/>
  <c r="A161" i="2" s="1"/>
  <c r="C162" i="2"/>
  <c r="B162" i="2" s="1"/>
  <c r="A162" i="2" s="1"/>
  <c r="C163" i="2"/>
  <c r="B163" i="2" s="1"/>
  <c r="A163" i="2" s="1"/>
  <c r="C164" i="2"/>
  <c r="B164" i="2" s="1"/>
  <c r="A164" i="2" s="1"/>
  <c r="C165" i="2"/>
  <c r="B165" i="2" s="1"/>
  <c r="A165" i="2" s="1"/>
  <c r="C166" i="2"/>
  <c r="B166" i="2" s="1"/>
  <c r="A166" i="2" s="1"/>
  <c r="C167" i="2"/>
  <c r="B167" i="2" s="1"/>
  <c r="C168" i="2"/>
  <c r="B168" i="2" s="1"/>
  <c r="C169" i="2"/>
  <c r="B169" i="2" s="1"/>
  <c r="A169" i="2" s="1"/>
  <c r="C170" i="2"/>
  <c r="B170" i="2" s="1"/>
  <c r="A170" i="2" s="1"/>
  <c r="C171" i="2"/>
  <c r="B171" i="2" s="1"/>
  <c r="A171" i="2" s="1"/>
  <c r="C172" i="2"/>
  <c r="B172" i="2" s="1"/>
  <c r="A172" i="2" s="1"/>
  <c r="C173" i="2"/>
  <c r="B173" i="2" s="1"/>
  <c r="A173" i="2" s="1"/>
  <c r="C174" i="2"/>
  <c r="B174" i="2" s="1"/>
  <c r="A174" i="2" s="1"/>
  <c r="C175" i="2"/>
  <c r="B175" i="2" s="1"/>
  <c r="A175" i="2" s="1"/>
  <c r="C176" i="2"/>
  <c r="B176" i="2" s="1"/>
  <c r="A176" i="2" s="1"/>
  <c r="C177" i="2"/>
  <c r="B177" i="2" s="1"/>
  <c r="A177" i="2" s="1"/>
  <c r="C178" i="2"/>
  <c r="B178" i="2" s="1"/>
  <c r="A178" i="2" s="1"/>
  <c r="C179" i="2"/>
  <c r="B179" i="2" s="1"/>
  <c r="A179" i="2" s="1"/>
  <c r="C180" i="2"/>
  <c r="B180" i="2" s="1"/>
  <c r="A180" i="2" s="1"/>
  <c r="C181" i="2"/>
  <c r="B181" i="2" s="1"/>
  <c r="A181" i="2" s="1"/>
  <c r="C182" i="2"/>
  <c r="B182" i="2" s="1"/>
  <c r="A182" i="2" s="1"/>
  <c r="C183" i="2"/>
  <c r="B183" i="2" s="1"/>
  <c r="C184" i="2"/>
  <c r="B184" i="2" s="1"/>
  <c r="A184" i="2" s="1"/>
  <c r="C185" i="2"/>
  <c r="B185" i="2" s="1"/>
  <c r="A185" i="2" s="1"/>
  <c r="C186" i="2"/>
  <c r="B186" i="2" s="1"/>
  <c r="A186" i="2" s="1"/>
  <c r="C187" i="2"/>
  <c r="B187" i="2" s="1"/>
  <c r="A187" i="2" s="1"/>
  <c r="C188" i="2"/>
  <c r="B188" i="2" s="1"/>
  <c r="A188" i="2" s="1"/>
  <c r="C189" i="2"/>
  <c r="B189" i="2" s="1"/>
  <c r="A189" i="2" s="1"/>
  <c r="C190" i="2"/>
  <c r="B190" i="2" s="1"/>
  <c r="A190" i="2" s="1"/>
  <c r="C191" i="2"/>
  <c r="B191" i="2" s="1"/>
  <c r="A191" i="2" s="1"/>
  <c r="C192" i="2"/>
  <c r="B192" i="2" s="1"/>
  <c r="A192" i="2" s="1"/>
  <c r="C193" i="2"/>
  <c r="B193" i="2" s="1"/>
  <c r="A193" i="2" s="1"/>
  <c r="C194" i="2"/>
  <c r="B194" i="2" s="1"/>
  <c r="A194" i="2" s="1"/>
  <c r="C195" i="2"/>
  <c r="B195" i="2" s="1"/>
  <c r="A195" i="2" s="1"/>
  <c r="C196" i="2"/>
  <c r="B196" i="2" s="1"/>
  <c r="A196" i="2" s="1"/>
  <c r="C197" i="2"/>
  <c r="B197" i="2" s="1"/>
  <c r="A197" i="2" s="1"/>
  <c r="C198" i="2"/>
  <c r="B198" i="2" s="1"/>
  <c r="A198" i="2" s="1"/>
  <c r="C199" i="2"/>
  <c r="B199" i="2" s="1"/>
  <c r="C200" i="2"/>
  <c r="C201" i="2"/>
  <c r="B201" i="2" s="1"/>
  <c r="A201" i="2" s="1"/>
  <c r="C202" i="2"/>
  <c r="B202" i="2" s="1"/>
  <c r="A202" i="2" s="1"/>
  <c r="C203" i="2"/>
  <c r="B203" i="2" s="1"/>
  <c r="A203" i="2" s="1"/>
  <c r="C204" i="2"/>
  <c r="B204" i="2" s="1"/>
  <c r="A204" i="2" s="1"/>
  <c r="C205" i="2"/>
  <c r="B205" i="2" s="1"/>
  <c r="A205" i="2" s="1"/>
  <c r="C206" i="2"/>
  <c r="B206" i="2" s="1"/>
  <c r="A206" i="2" s="1"/>
  <c r="C207" i="2"/>
  <c r="B207" i="2" s="1"/>
  <c r="A207" i="2" s="1"/>
  <c r="C208" i="2"/>
  <c r="B208" i="2" s="1"/>
  <c r="A208" i="2" s="1"/>
  <c r="C209" i="2"/>
  <c r="B209" i="2" s="1"/>
  <c r="A209" i="2" s="1"/>
  <c r="C210" i="2"/>
  <c r="B210" i="2" s="1"/>
  <c r="A210" i="2" s="1"/>
  <c r="C211" i="2"/>
  <c r="B211" i="2" s="1"/>
  <c r="A211" i="2" s="1"/>
  <c r="C212" i="2"/>
  <c r="B212" i="2" s="1"/>
  <c r="A212" i="2" s="1"/>
  <c r="C213" i="2"/>
  <c r="B213" i="2" s="1"/>
  <c r="A213" i="2" s="1"/>
  <c r="C214" i="2"/>
  <c r="B214" i="2" s="1"/>
  <c r="A214" i="2" s="1"/>
  <c r="C215" i="2"/>
  <c r="B215" i="2" s="1"/>
  <c r="C216" i="2"/>
  <c r="B216" i="2" s="1"/>
  <c r="C217" i="2"/>
  <c r="B217" i="2" s="1"/>
  <c r="A217" i="2" s="1"/>
  <c r="C218" i="2"/>
  <c r="B218" i="2" s="1"/>
  <c r="A218" i="2" s="1"/>
  <c r="C219" i="2"/>
  <c r="B219" i="2" s="1"/>
  <c r="A219" i="2" s="1"/>
  <c r="C220" i="2"/>
  <c r="B220" i="2" s="1"/>
  <c r="A220" i="2" s="1"/>
  <c r="C221" i="2"/>
  <c r="B221" i="2" s="1"/>
  <c r="A221" i="2" s="1"/>
  <c r="C222" i="2"/>
  <c r="B222" i="2" s="1"/>
  <c r="A222" i="2" s="1"/>
  <c r="C223" i="2"/>
  <c r="B223" i="2" s="1"/>
  <c r="A223" i="2" s="1"/>
  <c r="C224" i="2"/>
  <c r="B224" i="2" s="1"/>
  <c r="A224" i="2" s="1"/>
  <c r="C225" i="2"/>
  <c r="B225" i="2" s="1"/>
  <c r="A225" i="2" s="1"/>
  <c r="C226" i="2"/>
  <c r="B226" i="2" s="1"/>
  <c r="A226" i="2" s="1"/>
  <c r="C227" i="2"/>
  <c r="B227" i="2" s="1"/>
  <c r="A227" i="2" s="1"/>
  <c r="C228" i="2"/>
  <c r="B228" i="2" s="1"/>
  <c r="A228" i="2" s="1"/>
  <c r="C229" i="2"/>
  <c r="B229" i="2" s="1"/>
  <c r="A229" i="2" s="1"/>
  <c r="C230" i="2"/>
  <c r="B230" i="2" s="1"/>
  <c r="A230" i="2" s="1"/>
  <c r="C231" i="2"/>
  <c r="B231" i="2" s="1"/>
  <c r="A231" i="2" s="1"/>
  <c r="C232" i="2"/>
  <c r="B232" i="2" s="1"/>
  <c r="A232" i="2" s="1"/>
  <c r="C233" i="2"/>
  <c r="B233" i="2" s="1"/>
  <c r="A233" i="2" s="1"/>
  <c r="C234" i="2"/>
  <c r="B234" i="2" s="1"/>
  <c r="A234" i="2" s="1"/>
  <c r="C235" i="2"/>
  <c r="B235" i="2" s="1"/>
  <c r="C236" i="2"/>
  <c r="B236" i="2" s="1"/>
  <c r="C237" i="2"/>
  <c r="B237" i="2" s="1"/>
  <c r="A237" i="2" s="1"/>
  <c r="C238" i="2"/>
  <c r="B238" i="2" s="1"/>
  <c r="A238" i="2" s="1"/>
  <c r="C239" i="2"/>
  <c r="B239" i="2" s="1"/>
  <c r="A239" i="2" s="1"/>
  <c r="C240" i="2"/>
  <c r="B240" i="2" s="1"/>
  <c r="A240" i="2" s="1"/>
  <c r="C241" i="2"/>
  <c r="B241" i="2" s="1"/>
  <c r="A241" i="2" s="1"/>
  <c r="C242" i="2"/>
  <c r="B242" i="2" s="1"/>
  <c r="A242" i="2" s="1"/>
  <c r="C243" i="2"/>
  <c r="B243" i="2" s="1"/>
  <c r="A243" i="2" s="1"/>
  <c r="C244" i="2"/>
  <c r="B244" i="2" s="1"/>
  <c r="A244" i="2" s="1"/>
  <c r="C245" i="2"/>
  <c r="B245" i="2" s="1"/>
  <c r="A245" i="2" s="1"/>
  <c r="C246" i="2"/>
  <c r="B246" i="2" s="1"/>
  <c r="A246" i="2" s="1"/>
  <c r="C247" i="2"/>
  <c r="B247" i="2" s="1"/>
  <c r="A247" i="2" s="1"/>
  <c r="C248" i="2"/>
  <c r="B248" i="2" s="1"/>
  <c r="A248" i="2" s="1"/>
  <c r="C249" i="2"/>
  <c r="B249" i="2" s="1"/>
  <c r="A249" i="2" s="1"/>
  <c r="C250" i="2"/>
  <c r="B250" i="2" s="1"/>
  <c r="A250" i="2" s="1"/>
  <c r="C251" i="2"/>
  <c r="B251" i="2" s="1"/>
  <c r="C252" i="2"/>
  <c r="B252" i="2" s="1"/>
  <c r="C253" i="2"/>
  <c r="B253" i="2" s="1"/>
  <c r="A253" i="2" s="1"/>
  <c r="C254" i="2"/>
  <c r="B254" i="2" s="1"/>
  <c r="A254" i="2" s="1"/>
  <c r="C255" i="2"/>
  <c r="B255" i="2" s="1"/>
  <c r="A255" i="2" s="1"/>
  <c r="C256" i="2"/>
  <c r="B256" i="2" s="1"/>
  <c r="A256" i="2" s="1"/>
  <c r="C257" i="2"/>
  <c r="B257" i="2" s="1"/>
  <c r="A257" i="2" s="1"/>
  <c r="C258" i="2"/>
  <c r="B258" i="2" s="1"/>
  <c r="A258" i="2" s="1"/>
  <c r="C259" i="2"/>
  <c r="B259" i="2" s="1"/>
  <c r="A259" i="2" s="1"/>
  <c r="C260" i="2"/>
  <c r="B260" i="2" s="1"/>
  <c r="A260" i="2" s="1"/>
  <c r="C2" i="2"/>
  <c r="B2" i="2" s="1"/>
  <c r="A2" i="2" s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" i="2"/>
  <c r="F118" i="5" l="1"/>
  <c r="F1662" i="5"/>
  <c r="F1650" i="5"/>
  <c r="F1010" i="5"/>
  <c r="F919" i="5"/>
  <c r="F1469" i="5"/>
  <c r="F1416" i="5"/>
  <c r="F90" i="5"/>
  <c r="F116" i="5"/>
  <c r="F915" i="5"/>
  <c r="F1200" i="5"/>
  <c r="F1207" i="5"/>
  <c r="F144" i="5"/>
  <c r="F885" i="5"/>
  <c r="F370" i="5"/>
  <c r="F630" i="5"/>
  <c r="F1110" i="5"/>
  <c r="F649" i="5"/>
  <c r="F362" i="5"/>
  <c r="F69" i="5"/>
  <c r="F1698" i="5"/>
  <c r="F1399" i="5"/>
  <c r="F1594" i="5"/>
  <c r="F761" i="5"/>
  <c r="F1063" i="5"/>
  <c r="F903" i="5"/>
  <c r="F80" i="5"/>
  <c r="F231" i="5"/>
  <c r="F1444" i="5"/>
  <c r="F576" i="5"/>
  <c r="F1407" i="5"/>
  <c r="F1349" i="5"/>
  <c r="F1259" i="5"/>
  <c r="F1149" i="5"/>
  <c r="F1224" i="5"/>
  <c r="F785" i="5"/>
  <c r="F1425" i="5"/>
  <c r="F135" i="5"/>
  <c r="F21" i="5"/>
  <c r="F847" i="5"/>
  <c r="F1220" i="5"/>
  <c r="F430" i="5"/>
  <c r="F353" i="5"/>
  <c r="F1400" i="5"/>
  <c r="F250" i="5"/>
  <c r="F1304" i="5"/>
  <c r="F1043" i="5"/>
  <c r="K1477" i="1"/>
  <c r="K1473" i="1"/>
  <c r="K1469" i="1"/>
  <c r="K1465" i="1"/>
  <c r="K1461" i="1"/>
  <c r="K1433" i="1"/>
  <c r="K1429" i="1"/>
  <c r="K1425" i="1"/>
  <c r="K1421" i="1"/>
  <c r="K1417" i="1"/>
  <c r="K1413" i="1"/>
  <c r="K1409" i="1"/>
  <c r="K1405" i="1"/>
  <c r="K1401" i="1"/>
  <c r="K1397" i="1"/>
  <c r="K1393" i="1"/>
  <c r="K1389" i="1"/>
  <c r="K1385" i="1"/>
  <c r="K1381" i="1"/>
  <c r="K1377" i="1"/>
  <c r="K1373" i="1"/>
  <c r="K1369" i="1"/>
  <c r="K1365" i="1"/>
  <c r="K1361" i="1"/>
  <c r="K1357" i="1"/>
  <c r="K1353" i="1"/>
  <c r="K1349" i="1"/>
  <c r="K1345" i="1"/>
  <c r="K1341" i="1"/>
  <c r="K1337" i="1"/>
  <c r="K1333" i="1"/>
  <c r="K1329" i="1"/>
  <c r="K1325" i="1"/>
  <c r="K1321" i="1"/>
  <c r="K1317" i="1"/>
  <c r="K1313" i="1"/>
  <c r="K1309" i="1"/>
  <c r="K1305" i="1"/>
  <c r="K1301" i="1"/>
  <c r="K1297" i="1"/>
  <c r="K1293" i="1"/>
  <c r="K1289" i="1"/>
  <c r="K1285" i="1"/>
  <c r="K1281" i="1"/>
  <c r="K1277" i="1"/>
  <c r="K1273" i="1"/>
  <c r="K1269" i="1"/>
  <c r="K1265" i="1"/>
  <c r="K1261" i="1"/>
  <c r="K1257" i="1"/>
  <c r="K1253" i="1"/>
  <c r="K1249" i="1"/>
  <c r="K1245" i="1"/>
  <c r="K1241" i="1"/>
  <c r="K1237" i="1"/>
  <c r="K1233" i="1"/>
  <c r="K1229" i="1"/>
  <c r="K1225" i="1"/>
  <c r="K1213" i="1"/>
  <c r="K1209" i="1"/>
  <c r="K1205" i="1"/>
  <c r="K1201" i="1"/>
  <c r="K1197" i="1"/>
  <c r="K1193" i="1"/>
  <c r="K1189" i="1"/>
  <c r="K1185" i="1"/>
  <c r="K1181" i="1"/>
  <c r="K1177" i="1"/>
  <c r="K1173" i="1"/>
  <c r="K1169" i="1"/>
  <c r="K1165" i="1"/>
  <c r="K1161" i="1"/>
  <c r="K1157" i="1"/>
  <c r="K1069" i="1"/>
  <c r="K1053" i="1"/>
  <c r="K1037" i="1"/>
  <c r="K1021" i="1"/>
  <c r="K1005" i="1"/>
  <c r="K989" i="1"/>
  <c r="K973" i="1"/>
  <c r="K957" i="1"/>
  <c r="K941" i="1"/>
  <c r="K925" i="1"/>
  <c r="K909" i="1"/>
  <c r="K893" i="1"/>
  <c r="K877" i="1"/>
  <c r="K861" i="1"/>
  <c r="K845" i="1"/>
  <c r="K833" i="1"/>
  <c r="K829" i="1"/>
  <c r="K817" i="1"/>
  <c r="K813" i="1"/>
  <c r="K801" i="1"/>
  <c r="K785" i="1"/>
  <c r="K769" i="1"/>
  <c r="K753" i="1"/>
  <c r="K737" i="1"/>
  <c r="K721" i="1"/>
  <c r="F897" i="5"/>
  <c r="F1361" i="5"/>
  <c r="F1189" i="5"/>
  <c r="F998" i="5"/>
  <c r="F1630" i="5"/>
  <c r="F1628" i="5"/>
  <c r="F672" i="5"/>
  <c r="F1514" i="5"/>
  <c r="F1336" i="5"/>
  <c r="F438" i="5"/>
  <c r="F1430" i="5"/>
  <c r="F735" i="5"/>
  <c r="F1324" i="5"/>
  <c r="F665" i="5"/>
  <c r="F1462" i="5"/>
  <c r="F185" i="5"/>
  <c r="F1083" i="5"/>
  <c r="F1643" i="5"/>
  <c r="F941" i="5"/>
  <c r="F796" i="5"/>
  <c r="F1018" i="5"/>
  <c r="F123" i="5"/>
  <c r="F572" i="5"/>
  <c r="F1268" i="5"/>
  <c r="F1603" i="5"/>
  <c r="F291" i="5"/>
  <c r="F11" i="5"/>
  <c r="I1" i="5" s="1"/>
  <c r="F46" i="5"/>
  <c r="F1523" i="5"/>
  <c r="F409" i="5"/>
  <c r="F548" i="5"/>
  <c r="F1045" i="5"/>
  <c r="F1228" i="5"/>
  <c r="F1526" i="5"/>
  <c r="F1305" i="5"/>
  <c r="F232" i="5"/>
  <c r="F339" i="5"/>
  <c r="F1398" i="5"/>
  <c r="F527" i="5"/>
  <c r="F1381" i="5"/>
  <c r="F968" i="5"/>
  <c r="F1362" i="5"/>
  <c r="F1101" i="5"/>
  <c r="F1530" i="5"/>
  <c r="F1483" i="5"/>
  <c r="F1684" i="5"/>
  <c r="F17" i="5"/>
  <c r="F799" i="5"/>
  <c r="F1313" i="5"/>
  <c r="F56" i="5"/>
  <c r="F145" i="5"/>
  <c r="F285" i="5"/>
  <c r="F366" i="5"/>
  <c r="F851" i="5"/>
  <c r="F619" i="5"/>
  <c r="F808" i="5"/>
  <c r="F925" i="5"/>
  <c r="F1059" i="5"/>
  <c r="F1150" i="5"/>
  <c r="F1303" i="5"/>
  <c r="F1390" i="5"/>
  <c r="F1593" i="5"/>
  <c r="F1606" i="5"/>
  <c r="F75" i="5"/>
  <c r="F23" i="5"/>
  <c r="F28" i="5"/>
  <c r="F1137" i="5"/>
  <c r="F55" i="5"/>
  <c r="F94" i="5"/>
  <c r="F119" i="5"/>
  <c r="F1387" i="5"/>
  <c r="F137" i="5"/>
  <c r="F940" i="5"/>
  <c r="F287" i="5"/>
  <c r="F408" i="5"/>
  <c r="F490" i="5"/>
  <c r="F546" i="5"/>
  <c r="F829" i="5"/>
  <c r="F918" i="5"/>
  <c r="F1020" i="5"/>
  <c r="F1065" i="5"/>
  <c r="F1321" i="5"/>
  <c r="F1500" i="5"/>
  <c r="F158" i="5"/>
  <c r="F107" i="5"/>
  <c r="F246" i="5"/>
  <c r="F179" i="5"/>
  <c r="F184" i="5"/>
  <c r="F195" i="5"/>
  <c r="F677" i="5"/>
  <c r="F200" i="5"/>
  <c r="F239" i="5"/>
  <c r="F258" i="5"/>
  <c r="F1394" i="5"/>
  <c r="F65" i="5"/>
  <c r="F247" i="5"/>
  <c r="F262" i="5"/>
  <c r="F332" i="5"/>
  <c r="F444" i="5"/>
  <c r="F569" i="5"/>
  <c r="F714" i="5"/>
  <c r="F751" i="5"/>
  <c r="F983" i="5"/>
  <c r="F1168" i="5"/>
  <c r="F1230" i="5"/>
  <c r="F1330" i="5"/>
  <c r="F1541" i="5"/>
  <c r="F1610" i="5"/>
  <c r="F266" i="5"/>
  <c r="F1401" i="5"/>
  <c r="F206" i="5"/>
  <c r="F249" i="5"/>
  <c r="F1522" i="5"/>
  <c r="F396" i="5"/>
  <c r="F586" i="5"/>
  <c r="F867" i="5"/>
  <c r="F1296" i="5"/>
  <c r="F992" i="5"/>
  <c r="F325" i="5"/>
  <c r="F263" i="5"/>
  <c r="F716" i="5"/>
  <c r="F872" i="5"/>
  <c r="F1048" i="5"/>
  <c r="F1162" i="5"/>
  <c r="F1451" i="5"/>
  <c r="F1655" i="5"/>
  <c r="F36" i="5"/>
  <c r="F1019" i="5"/>
  <c r="F40" i="5"/>
  <c r="F71" i="5"/>
  <c r="F343" i="5"/>
  <c r="F473" i="5"/>
  <c r="F717" i="5"/>
  <c r="F852" i="5"/>
  <c r="F1034" i="5"/>
  <c r="F1154" i="5"/>
  <c r="F1327" i="5"/>
  <c r="F1550" i="5"/>
  <c r="F1605" i="5"/>
  <c r="F1694" i="5"/>
  <c r="F27" i="5"/>
  <c r="F1139" i="5"/>
  <c r="F95" i="5"/>
  <c r="F120" i="5"/>
  <c r="F53" i="5"/>
  <c r="F166" i="5"/>
  <c r="F235" i="5"/>
  <c r="F476" i="5"/>
  <c r="F529" i="5"/>
  <c r="F793" i="5"/>
  <c r="F347" i="5"/>
  <c r="F1073" i="5"/>
  <c r="F1191" i="5"/>
  <c r="F1572" i="5"/>
  <c r="F172" i="5"/>
  <c r="F678" i="5"/>
  <c r="F182" i="5"/>
  <c r="F190" i="5"/>
  <c r="F198" i="5"/>
  <c r="F1616" i="5"/>
  <c r="F1392" i="5"/>
  <c r="F38" i="5"/>
  <c r="F111" i="5"/>
  <c r="F197" i="5"/>
  <c r="F275" i="5"/>
  <c r="F461" i="5"/>
  <c r="F655" i="5"/>
  <c r="F733" i="5"/>
  <c r="F1013" i="5"/>
  <c r="F1211" i="5"/>
  <c r="F754" i="5"/>
  <c r="F1546" i="5"/>
  <c r="F269" i="5"/>
  <c r="F162" i="5"/>
  <c r="F281" i="5"/>
  <c r="F9" i="5"/>
  <c r="F212" i="5"/>
  <c r="F277" i="5"/>
  <c r="F302" i="5"/>
  <c r="F468" i="5"/>
  <c r="F620" i="5"/>
  <c r="F20" i="5"/>
  <c r="F739" i="5"/>
  <c r="F800" i="5"/>
  <c r="F815" i="5"/>
  <c r="F1024" i="5"/>
  <c r="F1251" i="5"/>
  <c r="F1325" i="5"/>
  <c r="F763" i="5"/>
  <c r="F1532" i="5"/>
  <c r="F1307" i="5"/>
  <c r="F1525" i="5"/>
  <c r="F356" i="5"/>
  <c r="F360" i="5"/>
  <c r="F82" i="5"/>
  <c r="F636" i="5"/>
  <c r="F737" i="5"/>
  <c r="F1086" i="5"/>
  <c r="F13" i="5"/>
  <c r="F1580" i="5"/>
  <c r="F702" i="5"/>
  <c r="F105" i="5"/>
  <c r="F210" i="5"/>
  <c r="F417" i="5"/>
  <c r="F304" i="5"/>
  <c r="F315" i="5"/>
  <c r="F385" i="5"/>
  <c r="F388" i="5"/>
  <c r="F382" i="5"/>
  <c r="F381" i="5"/>
  <c r="F425" i="5"/>
  <c r="F389" i="5"/>
  <c r="F446" i="5"/>
  <c r="F489" i="5"/>
  <c r="F518" i="5"/>
  <c r="F549" i="5"/>
  <c r="F624" i="5"/>
  <c r="F646" i="5"/>
  <c r="F654" i="5"/>
  <c r="F669" i="5"/>
  <c r="F704" i="5"/>
  <c r="F760" i="5"/>
  <c r="F780" i="5"/>
  <c r="F822" i="5"/>
  <c r="F820" i="5"/>
  <c r="F824" i="5"/>
  <c r="F921" i="5"/>
  <c r="F964" i="5"/>
  <c r="F970" i="5"/>
  <c r="F975" i="5"/>
  <c r="F1038" i="5"/>
  <c r="F1088" i="5"/>
  <c r="F5" i="5"/>
  <c r="F1141" i="5"/>
  <c r="F1196" i="5"/>
  <c r="F1262" i="5"/>
  <c r="F26" i="5"/>
  <c r="F1524" i="5"/>
  <c r="F448" i="5"/>
  <c r="F700" i="5"/>
  <c r="F1193" i="5"/>
  <c r="F1548" i="5"/>
  <c r="F1590" i="5"/>
  <c r="F331" i="5"/>
  <c r="F742" i="5"/>
  <c r="F732" i="5"/>
  <c r="F931" i="5"/>
  <c r="F1092" i="5"/>
  <c r="F1227" i="5"/>
  <c r="F1452" i="5"/>
  <c r="F1543" i="5"/>
  <c r="F240" i="5"/>
  <c r="F671" i="5"/>
  <c r="F70" i="5"/>
  <c r="F244" i="5"/>
  <c r="F365" i="5"/>
  <c r="F539" i="5"/>
  <c r="F756" i="5"/>
  <c r="F916" i="5"/>
  <c r="F1061" i="5"/>
  <c r="F1178" i="5"/>
  <c r="F1373" i="5"/>
  <c r="F1588" i="5"/>
  <c r="F1602" i="5"/>
  <c r="F22" i="5"/>
  <c r="F1125" i="5"/>
  <c r="F1138" i="5"/>
  <c r="F96" i="5"/>
  <c r="F129" i="5"/>
  <c r="F64" i="5"/>
  <c r="F167" i="5"/>
  <c r="F306" i="5"/>
  <c r="F480" i="5"/>
  <c r="F536" i="5"/>
  <c r="F840" i="5"/>
  <c r="F950" i="5"/>
  <c r="F1064" i="5"/>
  <c r="F1337" i="5"/>
  <c r="F1659" i="5"/>
  <c r="F171" i="5"/>
  <c r="F76" i="5"/>
  <c r="F181" i="5"/>
  <c r="F189" i="5"/>
  <c r="F894" i="5"/>
  <c r="F237" i="5"/>
  <c r="F238" i="5"/>
  <c r="F45" i="5"/>
  <c r="F178" i="5"/>
  <c r="F1641" i="5"/>
  <c r="F346" i="5"/>
  <c r="F493" i="5"/>
  <c r="F692" i="5"/>
  <c r="F753" i="5"/>
  <c r="F1055" i="5"/>
  <c r="F1216" i="5"/>
  <c r="F1405" i="5"/>
  <c r="F1556" i="5"/>
  <c r="F270" i="5"/>
  <c r="F625" i="5"/>
  <c r="F816" i="5"/>
  <c r="F1520" i="5"/>
  <c r="F296" i="5"/>
  <c r="F973" i="5"/>
  <c r="F324" i="5"/>
  <c r="F1076" i="5"/>
  <c r="F596" i="5"/>
  <c r="F690" i="5"/>
  <c r="F765" i="5"/>
  <c r="F460" i="5"/>
  <c r="F960" i="5"/>
  <c r="F1090" i="5"/>
  <c r="F1311" i="5"/>
  <c r="F1355" i="5"/>
  <c r="F1512" i="5"/>
  <c r="F1531" i="5"/>
  <c r="F1676" i="5"/>
  <c r="F345" i="5"/>
  <c r="F357" i="5"/>
  <c r="F369" i="5"/>
  <c r="F221" i="5"/>
  <c r="F378" i="5"/>
  <c r="F67" i="5"/>
  <c r="F472" i="5"/>
  <c r="F1255" i="5"/>
  <c r="F52" i="5"/>
  <c r="F1299" i="5"/>
  <c r="F1527" i="5"/>
  <c r="F1379" i="5"/>
  <c r="F18" i="5"/>
  <c r="F12" i="5"/>
  <c r="F295" i="5"/>
  <c r="F593" i="5"/>
  <c r="F987" i="5"/>
  <c r="F74" i="5"/>
  <c r="F1591" i="5"/>
  <c r="F24" i="5"/>
  <c r="F54" i="5"/>
  <c r="F1386" i="5"/>
  <c r="F213" i="5"/>
  <c r="F986" i="5"/>
  <c r="F43" i="5"/>
  <c r="F1068" i="5"/>
  <c r="F152" i="5"/>
  <c r="F994" i="5"/>
  <c r="F196" i="5"/>
  <c r="F1519" i="5"/>
  <c r="F338" i="5"/>
  <c r="F699" i="5"/>
  <c r="F521" i="5"/>
  <c r="F138" i="5"/>
  <c r="F1265" i="5"/>
  <c r="F1599" i="5"/>
  <c r="F1190" i="5"/>
  <c r="F161" i="5"/>
  <c r="F297" i="5"/>
  <c r="F578" i="5"/>
  <c r="F726" i="5"/>
  <c r="F929" i="5"/>
  <c r="F1142" i="5"/>
  <c r="F1448" i="5"/>
  <c r="F1642" i="5"/>
  <c r="F355" i="5"/>
  <c r="F373" i="5"/>
  <c r="F377" i="5"/>
  <c r="F888" i="5"/>
  <c r="F6" i="5"/>
  <c r="F86" i="5"/>
  <c r="F168" i="5"/>
  <c r="F226" i="5"/>
  <c r="F290" i="5"/>
  <c r="F336" i="5"/>
  <c r="F386" i="5"/>
  <c r="F422" i="5"/>
  <c r="F415" i="5"/>
  <c r="F423" i="5"/>
  <c r="F410" i="5"/>
  <c r="F512" i="5"/>
  <c r="F1342" i="5"/>
  <c r="F870" i="5"/>
  <c r="F644" i="5"/>
  <c r="F344" i="5"/>
  <c r="F712" i="5"/>
  <c r="F526" i="5"/>
  <c r="F784" i="5"/>
  <c r="F823" i="5"/>
  <c r="F832" i="5"/>
  <c r="F946" i="5"/>
  <c r="F965" i="5"/>
  <c r="F321" i="5"/>
  <c r="F1060" i="5"/>
  <c r="F169" i="5"/>
  <c r="F387" i="5"/>
  <c r="F1135" i="5"/>
  <c r="F1326" i="5"/>
  <c r="F1476" i="5"/>
  <c r="F1404" i="5"/>
  <c r="F1112" i="5"/>
  <c r="F1453" i="5"/>
  <c r="F1473" i="5"/>
  <c r="F1513" i="5"/>
  <c r="F1559" i="5"/>
  <c r="F1583" i="5"/>
  <c r="F1647" i="5"/>
  <c r="F1479" i="5"/>
  <c r="F1478" i="5"/>
  <c r="F411" i="5"/>
  <c r="F114" i="5"/>
  <c r="F626" i="5"/>
  <c r="F177" i="5"/>
  <c r="F248" i="5"/>
  <c r="F335" i="5"/>
  <c r="F407" i="5"/>
  <c r="F479" i="5"/>
  <c r="F535" i="5"/>
  <c r="F621" i="5"/>
  <c r="F758" i="5"/>
  <c r="F1329" i="5"/>
  <c r="F68" i="5"/>
  <c r="F1397" i="5"/>
  <c r="F1331" i="5"/>
  <c r="F1194" i="5"/>
  <c r="F1257" i="5"/>
  <c r="F1298" i="5"/>
  <c r="F1410" i="5"/>
  <c r="F1545" i="5"/>
  <c r="F399" i="5"/>
  <c r="F432" i="5"/>
  <c r="F1067" i="5"/>
  <c r="F1291" i="5"/>
  <c r="F437" i="5"/>
  <c r="F663" i="5"/>
  <c r="F441" i="5"/>
  <c r="F664" i="5"/>
  <c r="F455" i="5"/>
  <c r="F835" i="5"/>
  <c r="F462" i="5"/>
  <c r="F469" i="5"/>
  <c r="F121" i="5"/>
  <c r="F523" i="5"/>
  <c r="F1116" i="5"/>
  <c r="F1271" i="5"/>
  <c r="F1438" i="5"/>
  <c r="F477" i="5"/>
  <c r="F481" i="5"/>
  <c r="F486" i="5"/>
  <c r="F252" i="5"/>
  <c r="F495" i="5"/>
  <c r="F503" i="5"/>
  <c r="F309" i="5"/>
  <c r="F891" i="5"/>
  <c r="F211" i="5"/>
  <c r="F50" i="5"/>
  <c r="F787" i="5"/>
  <c r="F563" i="5"/>
  <c r="F581" i="5"/>
  <c r="F538" i="5"/>
  <c r="F640" i="5"/>
  <c r="F707" i="5"/>
  <c r="F1290" i="5"/>
  <c r="F607" i="5"/>
  <c r="F687" i="5"/>
  <c r="F155" i="5"/>
  <c r="F405" i="5"/>
  <c r="F575" i="5"/>
  <c r="F764" i="5"/>
  <c r="F953" i="5"/>
  <c r="F1105" i="5"/>
  <c r="F1332" i="5"/>
  <c r="F352" i="5"/>
  <c r="F660" i="5"/>
  <c r="F156" i="5"/>
  <c r="F568" i="5"/>
  <c r="F769" i="5"/>
  <c r="F1054" i="5"/>
  <c r="F1145" i="5"/>
  <c r="F1409" i="5"/>
  <c r="F1668" i="5"/>
  <c r="F683" i="5"/>
  <c r="F722" i="5"/>
  <c r="F728" i="5"/>
  <c r="F745" i="5"/>
  <c r="F748" i="5"/>
  <c r="F60" i="5"/>
  <c r="F104" i="5"/>
  <c r="F122" i="5"/>
  <c r="F148" i="5"/>
  <c r="F255" i="5"/>
  <c r="F311" i="5"/>
  <c r="F363" i="5"/>
  <c r="F393" i="5"/>
  <c r="F466" i="5"/>
  <c r="F272" i="5"/>
  <c r="F514" i="5"/>
  <c r="F1256" i="5"/>
  <c r="F245" i="5"/>
  <c r="F1288" i="5"/>
  <c r="F1044" i="5"/>
  <c r="F1449" i="5"/>
  <c r="F874" i="5"/>
  <c r="F79" i="5"/>
  <c r="F303" i="5"/>
  <c r="F602" i="5"/>
  <c r="F1031" i="5"/>
  <c r="F1260" i="5"/>
  <c r="F1592" i="5"/>
  <c r="F25" i="5"/>
  <c r="F533" i="5"/>
  <c r="F1388" i="5"/>
  <c r="F225" i="5"/>
  <c r="F519" i="5"/>
  <c r="F917" i="5"/>
  <c r="F736" i="5"/>
  <c r="F159" i="5"/>
  <c r="F995" i="5"/>
  <c r="F199" i="5"/>
  <c r="F679" i="5"/>
  <c r="F57" i="5"/>
  <c r="F264" i="5"/>
  <c r="F643" i="5"/>
  <c r="F853" i="5"/>
  <c r="F1308" i="5"/>
  <c r="F1673" i="5"/>
  <c r="F282" i="5"/>
  <c r="F175" i="5"/>
  <c r="F298" i="5"/>
  <c r="F580" i="5"/>
  <c r="F944" i="5"/>
  <c r="F1567" i="5"/>
  <c r="F1176" i="5"/>
  <c r="F1467" i="5"/>
  <c r="F1634" i="5"/>
  <c r="F349" i="5"/>
  <c r="F374" i="5"/>
  <c r="F600" i="5"/>
  <c r="F1146" i="5"/>
  <c r="F42" i="5"/>
  <c r="F99" i="5"/>
  <c r="F173" i="5"/>
  <c r="F316" i="5"/>
  <c r="F292" i="5"/>
  <c r="F1209" i="5"/>
  <c r="F383" i="5"/>
  <c r="F420" i="5"/>
  <c r="F419" i="5"/>
  <c r="F384" i="5"/>
  <c r="F501" i="5"/>
  <c r="F491" i="5"/>
  <c r="F2" i="5"/>
  <c r="F604" i="5"/>
  <c r="F610" i="5"/>
  <c r="F662" i="5"/>
  <c r="F715" i="5"/>
  <c r="F755" i="5"/>
  <c r="F794" i="5"/>
  <c r="F809" i="5"/>
  <c r="F866" i="5"/>
  <c r="F955" i="5"/>
  <c r="F977" i="5"/>
  <c r="F976" i="5"/>
  <c r="F1080" i="5"/>
  <c r="F1100" i="5"/>
  <c r="F1153" i="5"/>
  <c r="F1136" i="5"/>
  <c r="F1335" i="5"/>
  <c r="F1391" i="5"/>
  <c r="F1408" i="5"/>
  <c r="F1433" i="5"/>
  <c r="F1445" i="5"/>
  <c r="F1472" i="5"/>
  <c r="F1521" i="5"/>
  <c r="F1575" i="5"/>
  <c r="F1480" i="5"/>
  <c r="F217" i="5"/>
  <c r="F1635" i="5"/>
  <c r="F1693" i="5"/>
  <c r="F1360" i="5"/>
  <c r="F41" i="5"/>
  <c r="F1001" i="5"/>
  <c r="F214" i="5"/>
  <c r="F265" i="5"/>
  <c r="F337" i="5"/>
  <c r="F1295" i="5"/>
  <c r="F932" i="5"/>
  <c r="F566" i="5"/>
  <c r="F693" i="5"/>
  <c r="F854" i="5"/>
  <c r="F985" i="5"/>
  <c r="F1049" i="5"/>
  <c r="F1099" i="5"/>
  <c r="F1377" i="5"/>
  <c r="F1315" i="5"/>
  <c r="F1270" i="5"/>
  <c r="F1328" i="5"/>
  <c r="F1427" i="5"/>
  <c r="F1554" i="5"/>
  <c r="F433" i="5"/>
  <c r="F1528" i="5"/>
  <c r="F1008" i="5"/>
  <c r="F500" i="5"/>
  <c r="F436" i="5"/>
  <c r="F77" i="5"/>
  <c r="F442" i="5"/>
  <c r="F791" i="5"/>
  <c r="F574" i="5"/>
  <c r="F837" i="5"/>
  <c r="F464" i="5"/>
  <c r="F470" i="5"/>
  <c r="F508" i="5"/>
  <c r="F734" i="5"/>
  <c r="F1221" i="5"/>
  <c r="F1279" i="5"/>
  <c r="F1456" i="5"/>
  <c r="F478" i="5"/>
  <c r="F587" i="5"/>
  <c r="F487" i="5"/>
  <c r="F261" i="5"/>
  <c r="F496" i="5"/>
  <c r="F504" i="5"/>
  <c r="F556" i="5"/>
  <c r="F1192" i="5"/>
  <c r="F4" i="5"/>
  <c r="F561" i="5"/>
  <c r="F1058" i="5"/>
  <c r="F565" i="5"/>
  <c r="F582" i="5"/>
  <c r="F98" i="5"/>
  <c r="F288" i="5"/>
  <c r="F798" i="5"/>
  <c r="F187" i="5"/>
  <c r="F397" i="5"/>
  <c r="F1690" i="5"/>
  <c r="F741" i="5"/>
  <c r="F1538" i="5"/>
  <c r="F73" i="5"/>
  <c r="F778" i="5"/>
  <c r="F1423" i="5"/>
  <c r="F30" i="5"/>
  <c r="F101" i="5"/>
  <c r="F686" i="5"/>
  <c r="F1431" i="5"/>
  <c r="F183" i="5"/>
  <c r="F567" i="5"/>
  <c r="F364" i="5"/>
  <c r="F1133" i="5"/>
  <c r="F268" i="5"/>
  <c r="F1589" i="5"/>
  <c r="F622" i="5"/>
  <c r="F1007" i="5"/>
  <c r="F1534" i="5"/>
  <c r="F359" i="5"/>
  <c r="F738" i="5"/>
  <c r="F62" i="5"/>
  <c r="F294" i="5"/>
  <c r="F308" i="5"/>
  <c r="F426" i="5"/>
  <c r="F367" i="5"/>
  <c r="F457" i="5"/>
  <c r="F540" i="5"/>
  <c r="F653" i="5"/>
  <c r="F713" i="5"/>
  <c r="F795" i="5"/>
  <c r="F889" i="5"/>
  <c r="F972" i="5"/>
  <c r="F1074" i="5"/>
  <c r="F1574" i="5"/>
  <c r="F253" i="5"/>
  <c r="F1474" i="5"/>
  <c r="F1446" i="5"/>
  <c r="F1533" i="5"/>
  <c r="F1481" i="5"/>
  <c r="F1640" i="5"/>
  <c r="F7" i="5"/>
  <c r="F58" i="5"/>
  <c r="F1094" i="5"/>
  <c r="F259" i="5"/>
  <c r="F573" i="5"/>
  <c r="F868" i="5"/>
  <c r="F1046" i="5"/>
  <c r="F1186" i="5"/>
  <c r="F1272" i="5"/>
  <c r="F1492" i="5"/>
  <c r="F542" i="5"/>
  <c r="F1066" i="5"/>
  <c r="F1266" i="5"/>
  <c r="F443" i="5"/>
  <c r="F634" i="5"/>
  <c r="F463" i="5"/>
  <c r="F522" i="5"/>
  <c r="F1164" i="5"/>
  <c r="F1607" i="5"/>
  <c r="F1318" i="5"/>
  <c r="F279" i="5"/>
  <c r="F502" i="5"/>
  <c r="F1371" i="5"/>
  <c r="F997" i="5"/>
  <c r="F564" i="5"/>
  <c r="F638" i="5"/>
  <c r="F1285" i="5"/>
  <c r="F608" i="5"/>
  <c r="F109" i="5"/>
  <c r="F585" i="5"/>
  <c r="F647" i="5"/>
  <c r="F1226" i="5"/>
  <c r="F1023" i="5"/>
  <c r="F1571" i="5"/>
  <c r="F658" i="5"/>
  <c r="F1225" i="5"/>
  <c r="F676" i="5"/>
  <c r="F1057" i="5"/>
  <c r="F1126" i="5"/>
  <c r="F1465" i="5"/>
  <c r="F681" i="5"/>
  <c r="F719" i="5"/>
  <c r="F1169" i="5"/>
  <c r="F747" i="5"/>
  <c r="F29" i="5"/>
  <c r="F103" i="5"/>
  <c r="F149" i="5"/>
  <c r="F208" i="5"/>
  <c r="F323" i="5"/>
  <c r="F372" i="5"/>
  <c r="F434" i="5"/>
  <c r="F510" i="5"/>
  <c r="F520" i="5"/>
  <c r="F579" i="5"/>
  <c r="F650" i="5"/>
  <c r="F743" i="5"/>
  <c r="F1369" i="5"/>
  <c r="F318" i="5"/>
  <c r="F858" i="5"/>
  <c r="F896" i="5"/>
  <c r="F945" i="5"/>
  <c r="F991" i="5"/>
  <c r="F1037" i="5"/>
  <c r="F1081" i="5"/>
  <c r="F1159" i="5"/>
  <c r="F1174" i="5"/>
  <c r="F1243" i="5"/>
  <c r="F1314" i="5"/>
  <c r="F1357" i="5"/>
  <c r="F1374" i="5"/>
  <c r="F1421" i="5"/>
  <c r="F1458" i="5"/>
  <c r="F1504" i="5"/>
  <c r="F1584" i="5"/>
  <c r="F1620" i="5"/>
  <c r="F1638" i="5"/>
  <c r="F1654" i="5"/>
  <c r="F1682" i="5"/>
  <c r="F797" i="5"/>
  <c r="F819" i="5"/>
  <c r="F838" i="5"/>
  <c r="F1653" i="5"/>
  <c r="F1157" i="5"/>
  <c r="F856" i="5"/>
  <c r="F877" i="5"/>
  <c r="F1143" i="5"/>
  <c r="F886" i="5"/>
  <c r="F454" i="5"/>
  <c r="F694" i="5"/>
  <c r="F900" i="5"/>
  <c r="F731" i="5"/>
  <c r="F1319" i="5"/>
  <c r="F907" i="5"/>
  <c r="F938" i="5"/>
  <c r="F943" i="5"/>
  <c r="F948" i="5"/>
  <c r="F10" i="5"/>
  <c r="F1625" i="5"/>
  <c r="F280" i="5"/>
  <c r="F1097" i="5"/>
  <c r="F988" i="5"/>
  <c r="F589" i="5"/>
  <c r="F163" i="5"/>
  <c r="F284" i="5"/>
  <c r="F1070" i="5"/>
  <c r="F637" i="5"/>
  <c r="F1003" i="5"/>
  <c r="F1123" i="5"/>
  <c r="F1252" i="5"/>
  <c r="F1511" i="5"/>
  <c r="F1352" i="5"/>
  <c r="F1017" i="5"/>
  <c r="F395" i="5"/>
  <c r="F611" i="5"/>
  <c r="F865" i="5"/>
  <c r="F1649" i="5"/>
  <c r="F72" i="5"/>
  <c r="F850" i="5"/>
  <c r="F1672" i="5"/>
  <c r="F31" i="5"/>
  <c r="F146" i="5"/>
  <c r="F698" i="5"/>
  <c r="F1489" i="5"/>
  <c r="F188" i="5"/>
  <c r="F881" i="5"/>
  <c r="F413" i="5"/>
  <c r="F1188" i="5"/>
  <c r="F267" i="5"/>
  <c r="F273" i="5"/>
  <c r="F645" i="5"/>
  <c r="F1015" i="5"/>
  <c r="F1555" i="5"/>
  <c r="F361" i="5"/>
  <c r="F220" i="5"/>
  <c r="F63" i="5"/>
  <c r="F218" i="5"/>
  <c r="F328" i="5"/>
  <c r="F379" i="5"/>
  <c r="F368" i="5"/>
  <c r="F467" i="5"/>
  <c r="F597" i="5"/>
  <c r="F954" i="5"/>
  <c r="F725" i="5"/>
  <c r="F821" i="5"/>
  <c r="F844" i="5"/>
  <c r="F996" i="5"/>
  <c r="F1087" i="5"/>
  <c r="F544" i="5"/>
  <c r="F1353" i="5"/>
  <c r="F1420" i="5"/>
  <c r="F1447" i="5"/>
  <c r="F1558" i="5"/>
  <c r="F1477" i="5"/>
  <c r="F1475" i="5"/>
  <c r="F16" i="5"/>
  <c r="F100" i="5"/>
  <c r="F322" i="5"/>
  <c r="F440" i="5"/>
  <c r="F588" i="5"/>
  <c r="F1450" i="5"/>
  <c r="F1056" i="5"/>
  <c r="F1187" i="5"/>
  <c r="F1294" i="5"/>
  <c r="F1544" i="5"/>
  <c r="F551" i="5"/>
  <c r="F1151" i="5"/>
  <c r="F170" i="5"/>
  <c r="F474" i="5"/>
  <c r="F1006" i="5"/>
  <c r="F595" i="5"/>
  <c r="F524" i="5"/>
  <c r="F1185" i="5"/>
  <c r="F1689" i="5"/>
  <c r="F1389" i="5"/>
  <c r="F494" i="5"/>
  <c r="F84" i="5"/>
  <c r="F1632" i="5"/>
  <c r="F562" i="5"/>
  <c r="F541" i="5"/>
  <c r="F639" i="5"/>
  <c r="F1284" i="5"/>
  <c r="F632" i="5"/>
  <c r="F449" i="5"/>
  <c r="F453" i="5"/>
  <c r="F648" i="5"/>
  <c r="F930" i="5"/>
  <c r="F961" i="5"/>
  <c r="F1570" i="5"/>
  <c r="F659" i="5"/>
  <c r="F207" i="5"/>
  <c r="F204" i="5"/>
  <c r="F1030" i="5"/>
  <c r="F1184" i="5"/>
  <c r="F1468" i="5"/>
  <c r="F684" i="5"/>
  <c r="F724" i="5"/>
  <c r="F598" i="5"/>
  <c r="F749" i="5"/>
  <c r="F33" i="5"/>
  <c r="F108" i="5"/>
  <c r="F141" i="5"/>
  <c r="F286" i="5"/>
  <c r="F317" i="5"/>
  <c r="F404" i="5"/>
  <c r="F475" i="5"/>
  <c r="F509" i="5"/>
  <c r="F547" i="5"/>
  <c r="F612" i="5"/>
  <c r="F651" i="5"/>
  <c r="F771" i="5"/>
  <c r="F803" i="5"/>
  <c r="F831" i="5"/>
  <c r="F861" i="5"/>
  <c r="F923" i="5"/>
  <c r="F949" i="5"/>
  <c r="F1009" i="5"/>
  <c r="F1039" i="5"/>
  <c r="F1082" i="5"/>
  <c r="F1160" i="5"/>
  <c r="F1175" i="5"/>
  <c r="F1253" i="5"/>
  <c r="F1310" i="5"/>
  <c r="F1359" i="5"/>
  <c r="F1402" i="5"/>
  <c r="F1441" i="5"/>
  <c r="F1460" i="5"/>
  <c r="F1536" i="5"/>
  <c r="F1586" i="5"/>
  <c r="F1622" i="5"/>
  <c r="F1639" i="5"/>
  <c r="F1657" i="5"/>
  <c r="F789" i="5"/>
  <c r="F812" i="5"/>
  <c r="F818" i="5"/>
  <c r="F839" i="5"/>
  <c r="F37" i="5"/>
  <c r="F1617" i="5"/>
  <c r="F102" i="5"/>
  <c r="F879" i="5"/>
  <c r="F1235" i="5"/>
  <c r="F51" i="5"/>
  <c r="F506" i="5"/>
  <c r="F705" i="5"/>
  <c r="F899" i="5"/>
  <c r="F1566" i="5"/>
  <c r="F1341" i="5"/>
  <c r="F906" i="5"/>
  <c r="F937" i="5"/>
  <c r="F942" i="5"/>
  <c r="F952" i="5"/>
  <c r="F1029" i="5"/>
  <c r="F14" i="5"/>
  <c r="F133" i="5"/>
  <c r="F1582" i="5"/>
  <c r="F87" i="5"/>
  <c r="F1286" i="5"/>
  <c r="F242" i="5"/>
  <c r="F406" i="5"/>
  <c r="F590" i="5"/>
  <c r="F792" i="5"/>
  <c r="F591" i="5"/>
  <c r="F1124" i="5"/>
  <c r="F1269" i="5"/>
  <c r="F1540" i="5"/>
  <c r="F1679" i="5"/>
  <c r="F1343" i="5"/>
  <c r="F1278" i="5"/>
  <c r="F1027" i="5"/>
  <c r="F271" i="5"/>
  <c r="F999" i="5"/>
  <c r="F1434" i="5"/>
  <c r="F786" i="5"/>
  <c r="F1111" i="5"/>
  <c r="F1212" i="5"/>
  <c r="F223" i="5"/>
  <c r="F1093" i="5"/>
  <c r="F1130" i="5"/>
  <c r="F1426" i="5"/>
  <c r="F1172" i="5"/>
  <c r="F1181" i="5"/>
  <c r="F1201" i="5"/>
  <c r="F532" i="5"/>
  <c r="F880" i="5"/>
  <c r="F1095" i="5"/>
  <c r="F458" i="5"/>
  <c r="F1587" i="5"/>
  <c r="F314" i="5"/>
  <c r="F1537" i="5"/>
  <c r="F201" i="5"/>
  <c r="F1487" i="5"/>
  <c r="F400" i="5"/>
  <c r="F1317" i="5"/>
  <c r="F222" i="5"/>
  <c r="F150" i="5"/>
  <c r="F421" i="5"/>
  <c r="F414" i="5"/>
  <c r="F628" i="5"/>
  <c r="F424" i="5"/>
  <c r="F959" i="5"/>
  <c r="F1529" i="5"/>
  <c r="F1403" i="5"/>
  <c r="F1503" i="5"/>
  <c r="F1660" i="5"/>
  <c r="F276" i="5"/>
  <c r="F354" i="5"/>
  <c r="F711" i="5"/>
  <c r="F1104" i="5"/>
  <c r="F1338" i="5"/>
  <c r="F543" i="5"/>
  <c r="F91" i="5"/>
  <c r="F836" i="5"/>
  <c r="F750" i="5"/>
  <c r="F863" i="5"/>
  <c r="F1683" i="5"/>
  <c r="F320" i="5"/>
  <c r="F1177" i="5"/>
  <c r="F1614" i="5"/>
  <c r="F230" i="5"/>
  <c r="F685" i="5"/>
  <c r="F1354" i="5"/>
  <c r="F845" i="5"/>
  <c r="F768" i="5"/>
  <c r="F1339" i="5"/>
  <c r="F682" i="5"/>
  <c r="F781" i="5"/>
  <c r="F59" i="5"/>
  <c r="F151" i="5"/>
  <c r="F348" i="5"/>
  <c r="F484" i="5"/>
  <c r="F558" i="5"/>
  <c r="F652" i="5"/>
  <c r="F804" i="5"/>
  <c r="F862" i="5"/>
  <c r="F957" i="5"/>
  <c r="F1041" i="5"/>
  <c r="F1165" i="5"/>
  <c r="F1254" i="5"/>
  <c r="F1363" i="5"/>
  <c r="F1457" i="5"/>
  <c r="F1539" i="5"/>
  <c r="F1626" i="5"/>
  <c r="F1674" i="5"/>
  <c r="F813" i="5"/>
  <c r="F842" i="5"/>
  <c r="F855" i="5"/>
  <c r="F878" i="5"/>
  <c r="F571" i="5"/>
  <c r="F1075" i="5"/>
  <c r="F1598" i="5"/>
  <c r="F908" i="5"/>
  <c r="F1579" i="5"/>
  <c r="F982" i="5"/>
  <c r="F616" i="5"/>
  <c r="F990" i="5"/>
  <c r="F254" i="5"/>
  <c r="F592" i="5"/>
  <c r="F1042" i="5"/>
  <c r="F1301" i="5"/>
  <c r="F1004" i="5"/>
  <c r="F1016" i="5"/>
  <c r="F1028" i="5"/>
  <c r="F876" i="5"/>
  <c r="F1236" i="5"/>
  <c r="F313" i="5"/>
  <c r="F1120" i="5"/>
  <c r="F224" i="5"/>
  <c r="F1107" i="5"/>
  <c r="F1132" i="5"/>
  <c r="F1166" i="5"/>
  <c r="F1197" i="5"/>
  <c r="F371" i="5"/>
  <c r="F1203" i="5"/>
  <c r="F83" i="5"/>
  <c r="F117" i="5"/>
  <c r="F186" i="5"/>
  <c r="F234" i="5"/>
  <c r="F814" i="5"/>
  <c r="F892" i="5"/>
  <c r="F978" i="5"/>
  <c r="F1210" i="5"/>
  <c r="F1244" i="5"/>
  <c r="F1283" i="5"/>
  <c r="F1510" i="5"/>
  <c r="F515" i="5"/>
  <c r="F1229" i="5"/>
  <c r="F1241" i="5"/>
  <c r="F127" i="5"/>
  <c r="F233" i="5"/>
  <c r="F305" i="5"/>
  <c r="F560" i="5"/>
  <c r="F691" i="5"/>
  <c r="F1246" i="5"/>
  <c r="F1155" i="5"/>
  <c r="F1419" i="5"/>
  <c r="F1393" i="5"/>
  <c r="F132" i="5"/>
  <c r="F1234" i="5"/>
  <c r="F1249" i="5"/>
  <c r="F1502" i="5"/>
  <c r="F1600" i="5"/>
  <c r="F1275" i="5"/>
  <c r="F1281" i="5"/>
  <c r="F89" i="5"/>
  <c r="F613" i="5"/>
  <c r="F1292" i="5"/>
  <c r="F1297" i="5"/>
  <c r="F1334" i="5"/>
  <c r="F1345" i="5"/>
  <c r="F1351" i="5"/>
  <c r="F160" i="5"/>
  <c r="F689" i="5"/>
  <c r="F1098" i="5"/>
  <c r="F1233" i="5"/>
  <c r="F1356" i="5"/>
  <c r="F1564" i="5"/>
  <c r="F552" i="5"/>
  <c r="F1375" i="5"/>
  <c r="F657" i="5"/>
  <c r="F1415" i="5"/>
  <c r="F1437" i="5"/>
  <c r="F39" i="5"/>
  <c r="F228" i="5"/>
  <c r="F497" i="5"/>
  <c r="F534" i="5"/>
  <c r="F641" i="5"/>
  <c r="F912" i="5"/>
  <c r="F926" i="5"/>
  <c r="F981" i="5"/>
  <c r="F1079" i="5"/>
  <c r="F1300" i="5"/>
  <c r="F1380" i="5"/>
  <c r="F1568" i="5"/>
  <c r="F1443" i="5"/>
  <c r="F688" i="5"/>
  <c r="F1470" i="5"/>
  <c r="F1406" i="5"/>
  <c r="F1485" i="5"/>
  <c r="F1516" i="5"/>
  <c r="F319" i="5"/>
  <c r="F134" i="5"/>
  <c r="F334" i="5"/>
  <c r="F762" i="5"/>
  <c r="F136" i="5"/>
  <c r="F1053" i="5"/>
  <c r="F1348" i="5"/>
  <c r="F1565" i="5"/>
  <c r="F1681" i="5"/>
  <c r="F1560" i="5"/>
  <c r="F191" i="5"/>
  <c r="F1455" i="5"/>
  <c r="F1611" i="5"/>
  <c r="F871" i="5"/>
  <c r="F606" i="5"/>
  <c r="F1429" i="5"/>
  <c r="F740" i="5"/>
  <c r="F828" i="5"/>
  <c r="F1195" i="5"/>
  <c r="F708" i="5"/>
  <c r="F1109" i="5"/>
  <c r="F1636" i="5"/>
  <c r="F656" i="5"/>
  <c r="F788" i="5"/>
  <c r="F545" i="5"/>
  <c r="F1499" i="5"/>
  <c r="F1652" i="5"/>
  <c r="F958" i="5"/>
  <c r="F1439" i="5"/>
  <c r="F398" i="5"/>
  <c r="F1663" i="5"/>
  <c r="F642" i="5"/>
  <c r="F1258" i="5"/>
  <c r="F1486" i="5"/>
  <c r="F310" i="5"/>
  <c r="F174" i="5"/>
  <c r="F807" i="5"/>
  <c r="F1051" i="5"/>
  <c r="F1102" i="5"/>
  <c r="F485" i="5"/>
  <c r="F1658" i="5"/>
  <c r="F351" i="5"/>
  <c r="F176" i="5"/>
  <c r="F260" i="5"/>
  <c r="F1495" i="5"/>
  <c r="F1115" i="5"/>
  <c r="F1320" i="5"/>
  <c r="F1085" i="5"/>
  <c r="F165" i="5"/>
  <c r="F418" i="5"/>
  <c r="F416" i="5"/>
  <c r="F609" i="5"/>
  <c r="F779" i="5"/>
  <c r="F1022" i="5"/>
  <c r="F1122" i="5"/>
  <c r="F1482" i="5"/>
  <c r="F1505" i="5"/>
  <c r="F1671" i="5"/>
  <c r="F283" i="5"/>
  <c r="F215" i="5"/>
  <c r="F869" i="5"/>
  <c r="F1156" i="5"/>
  <c r="F1358" i="5"/>
  <c r="F1152" i="5"/>
  <c r="F124" i="5"/>
  <c r="F115" i="5"/>
  <c r="F993" i="5"/>
  <c r="F482" i="5"/>
  <c r="F505" i="5"/>
  <c r="F445" i="5"/>
  <c r="F537" i="5"/>
  <c r="F603" i="5"/>
  <c r="F251" i="5"/>
  <c r="F775" i="5"/>
  <c r="F1365" i="5"/>
  <c r="F670" i="5"/>
  <c r="F767" i="5"/>
  <c r="F1376" i="5"/>
  <c r="F718" i="5"/>
  <c r="F746" i="5"/>
  <c r="F61" i="5"/>
  <c r="F193" i="5"/>
  <c r="F392" i="5"/>
  <c r="F511" i="5"/>
  <c r="F577" i="5"/>
  <c r="F666" i="5"/>
  <c r="F805" i="5"/>
  <c r="F887" i="5"/>
  <c r="F914" i="5"/>
  <c r="F1069" i="5"/>
  <c r="F1171" i="5"/>
  <c r="F1267" i="5"/>
  <c r="F1367" i="5"/>
  <c r="F492" i="5"/>
  <c r="F1578" i="5"/>
  <c r="F1648" i="5"/>
  <c r="F1675" i="5"/>
  <c r="F817" i="5"/>
  <c r="F841" i="5"/>
  <c r="F857" i="5"/>
  <c r="F1144" i="5"/>
  <c r="F227" i="5"/>
  <c r="F783" i="5"/>
  <c r="F1167" i="5"/>
  <c r="F936" i="5"/>
  <c r="F947" i="5"/>
  <c r="F1696" i="5"/>
  <c r="F618" i="5"/>
  <c r="F49" i="5"/>
  <c r="F274" i="5"/>
  <c r="F635" i="5"/>
  <c r="F1077" i="5"/>
  <c r="F1366" i="5"/>
  <c r="F1005" i="5"/>
  <c r="F1496" i="5"/>
  <c r="F92" i="5"/>
  <c r="F934" i="5"/>
  <c r="F236" i="5"/>
  <c r="F1033" i="5"/>
  <c r="F1119" i="5"/>
  <c r="F834" i="5"/>
  <c r="F1128" i="5"/>
  <c r="F843" i="5"/>
  <c r="F1173" i="5"/>
  <c r="F1198" i="5"/>
  <c r="F1202" i="5"/>
  <c r="F1205" i="5"/>
  <c r="F128" i="5"/>
  <c r="F140" i="5"/>
  <c r="F429" i="5"/>
  <c r="F674" i="5"/>
  <c r="F830" i="5"/>
  <c r="F895" i="5"/>
  <c r="F1114" i="5"/>
  <c r="F1219" i="5"/>
  <c r="F1250" i="5"/>
  <c r="F1302" i="5"/>
  <c r="F1549" i="5"/>
  <c r="F1631" i="5"/>
  <c r="F1238" i="5"/>
  <c r="F1242" i="5"/>
  <c r="F131" i="5"/>
  <c r="F243" i="5"/>
  <c r="F327" i="5"/>
  <c r="F594" i="5"/>
  <c r="F710" i="5"/>
  <c r="F1012" i="5"/>
  <c r="F1247" i="5"/>
  <c r="F1424" i="5"/>
  <c r="F391" i="5"/>
  <c r="F219" i="5"/>
  <c r="F1248" i="5"/>
  <c r="F1323" i="5"/>
  <c r="F1378" i="5"/>
  <c r="F1601" i="5"/>
  <c r="F1276" i="5"/>
  <c r="F202" i="5"/>
  <c r="F157" i="5"/>
  <c r="F615" i="5"/>
  <c r="F1293" i="5"/>
  <c r="F1618" i="5"/>
  <c r="F910" i="5"/>
  <c r="F1346" i="5"/>
  <c r="F1350" i="5"/>
  <c r="F164" i="5"/>
  <c r="F849" i="5"/>
  <c r="F1134" i="5"/>
  <c r="F1274" i="5"/>
  <c r="F782" i="5"/>
  <c r="F1595" i="5"/>
  <c r="F1370" i="5"/>
  <c r="F1383" i="5"/>
  <c r="F48" i="5"/>
  <c r="F1417" i="5"/>
  <c r="F864" i="5"/>
  <c r="F139" i="5"/>
  <c r="F241" i="5"/>
  <c r="F499" i="5"/>
  <c r="F1542" i="5"/>
  <c r="F744" i="5"/>
  <c r="F911" i="5"/>
  <c r="F927" i="5"/>
  <c r="F1547" i="5"/>
  <c r="F1103" i="5"/>
  <c r="F1435" i="5"/>
  <c r="F1395" i="5"/>
  <c r="F1656" i="5"/>
  <c r="F1471" i="5"/>
  <c r="F1464" i="5"/>
  <c r="F394" i="5"/>
  <c r="F1382" i="5"/>
  <c r="F1577" i="5"/>
  <c r="F1517" i="5"/>
  <c r="F125" i="5"/>
  <c r="F962" i="5"/>
  <c r="F340" i="5"/>
  <c r="F860" i="5"/>
  <c r="F920" i="5"/>
  <c r="F1062" i="5"/>
  <c r="F1442" i="5"/>
  <c r="F1585" i="5"/>
  <c r="F1561" i="5"/>
  <c r="F375" i="5"/>
  <c r="F192" i="5"/>
  <c r="F1454" i="5"/>
  <c r="F1612" i="5"/>
  <c r="F806" i="5"/>
  <c r="F1179" i="5"/>
  <c r="F1581" i="5"/>
  <c r="F720" i="5"/>
  <c r="F875" i="5"/>
  <c r="F1312" i="5"/>
  <c r="F1629" i="5"/>
  <c r="F1108" i="5"/>
  <c r="F278" i="5"/>
  <c r="F675" i="5"/>
  <c r="F928" i="5"/>
  <c r="F1364" i="5"/>
  <c r="F1518" i="5"/>
  <c r="F583" i="5"/>
  <c r="F1002" i="5"/>
  <c r="F1494" i="5"/>
  <c r="F1661" i="5"/>
  <c r="F1664" i="5"/>
  <c r="F1052" i="5"/>
  <c r="F1552" i="5"/>
  <c r="F601" i="5"/>
  <c r="F1687" i="5"/>
  <c r="F1692" i="5"/>
  <c r="F1697" i="5"/>
  <c r="F447" i="5"/>
  <c r="F1071" i="5"/>
  <c r="F1000" i="5"/>
  <c r="F723" i="5"/>
  <c r="F766" i="5"/>
  <c r="F1147" i="5"/>
  <c r="F390" i="5"/>
  <c r="F661" i="5"/>
  <c r="F1026" i="5"/>
  <c r="F1432" i="5"/>
  <c r="F401" i="5"/>
  <c r="F1459" i="5"/>
  <c r="F1217" i="5"/>
  <c r="F1493" i="5"/>
  <c r="F34" i="5"/>
  <c r="F488" i="5"/>
  <c r="F1163" i="5"/>
  <c r="F633" i="5"/>
  <c r="F974" i="5"/>
  <c r="F229" i="5"/>
  <c r="F1563" i="5"/>
  <c r="F19" i="5"/>
  <c r="F301" i="5"/>
  <c r="F516" i="5"/>
  <c r="F772" i="5"/>
  <c r="F924" i="5"/>
  <c r="F1113" i="5"/>
  <c r="F1322" i="5"/>
  <c r="F1461" i="5"/>
  <c r="F1646" i="5"/>
  <c r="F825" i="5"/>
  <c r="F1261" i="5"/>
  <c r="F528" i="5"/>
  <c r="F1036" i="5"/>
  <c r="F951" i="5"/>
  <c r="F966" i="5"/>
  <c r="F428" i="5"/>
  <c r="F1140" i="5"/>
  <c r="F341" i="5"/>
  <c r="F326" i="5"/>
  <c r="F333" i="5"/>
  <c r="F1604" i="5"/>
  <c r="F1129" i="5"/>
  <c r="F1180" i="5"/>
  <c r="F1204" i="5"/>
  <c r="F93" i="5"/>
  <c r="F550" i="5"/>
  <c r="F859" i="5"/>
  <c r="F1117" i="5"/>
  <c r="F1263" i="5"/>
  <c r="F1557" i="5"/>
  <c r="F1239" i="5"/>
  <c r="F147" i="5"/>
  <c r="F456" i="5"/>
  <c r="F759" i="5"/>
  <c r="F1309" i="5"/>
  <c r="F78" i="5"/>
  <c r="F882" i="5"/>
  <c r="F1422" i="5"/>
  <c r="F1280" i="5"/>
  <c r="F203" i="5"/>
  <c r="F1414" i="5"/>
  <c r="F1333" i="5"/>
  <c r="F110" i="5"/>
  <c r="F963" i="5"/>
  <c r="F1289" i="5"/>
  <c r="F1645" i="5"/>
  <c r="F1385" i="5"/>
  <c r="F1428" i="5"/>
  <c r="F142" i="5"/>
  <c r="F498" i="5"/>
  <c r="F752" i="5"/>
  <c r="F980" i="5"/>
  <c r="F1121" i="5"/>
  <c r="F1411" i="5"/>
  <c r="F1222" i="5"/>
  <c r="F154" i="5"/>
  <c r="F1506" i="5"/>
  <c r="F126" i="5"/>
  <c r="F599" i="5"/>
  <c r="F922" i="5"/>
  <c r="F1535" i="5"/>
  <c r="F465" i="5"/>
  <c r="F194" i="5"/>
  <c r="F554" i="5"/>
  <c r="F1096" i="5"/>
  <c r="F984" i="5"/>
  <c r="F706" i="5"/>
  <c r="F1148" i="5"/>
  <c r="F697" i="5"/>
  <c r="F1372" i="5"/>
  <c r="F1508" i="5"/>
  <c r="F1619" i="5"/>
  <c r="F1669" i="5"/>
  <c r="F1678" i="5"/>
  <c r="F1688" i="5"/>
  <c r="F8" i="5"/>
  <c r="F1509" i="5"/>
  <c r="F1091" i="5"/>
  <c r="F1021" i="5"/>
  <c r="F730" i="5"/>
  <c r="F777" i="5"/>
  <c r="F3" i="5"/>
  <c r="F427" i="5"/>
  <c r="F673" i="5"/>
  <c r="F403" i="5"/>
  <c r="F1484" i="5"/>
  <c r="F402" i="5"/>
  <c r="F1316" i="5"/>
  <c r="F1223" i="5"/>
  <c r="F435" i="5"/>
  <c r="F85" i="5"/>
  <c r="F300" i="5"/>
  <c r="F1624" i="5"/>
  <c r="F1680" i="5"/>
  <c r="F989" i="5"/>
  <c r="F605" i="5"/>
  <c r="F680" i="5"/>
  <c r="F971" i="5"/>
  <c r="F312" i="5"/>
  <c r="F531" i="5"/>
  <c r="F774" i="5"/>
  <c r="F939" i="5"/>
  <c r="F773" i="5"/>
  <c r="F293" i="5"/>
  <c r="F1491" i="5"/>
  <c r="F380" i="5"/>
  <c r="F826" i="5"/>
  <c r="F1035" i="5"/>
  <c r="F623" i="5"/>
  <c r="F1667" i="5"/>
  <c r="F617" i="5"/>
  <c r="F967" i="5"/>
  <c r="F459" i="5"/>
  <c r="F1213" i="5"/>
  <c r="F450" i="5"/>
  <c r="F802" i="5"/>
  <c r="F451" i="5"/>
  <c r="F1047" i="5"/>
  <c r="F1131" i="5"/>
  <c r="F1182" i="5"/>
  <c r="F810" i="5"/>
  <c r="F106" i="5"/>
  <c r="F557" i="5"/>
  <c r="F873" i="5"/>
  <c r="F1245" i="5"/>
  <c r="F1277" i="5"/>
  <c r="F1621" i="5"/>
  <c r="F1240" i="5"/>
  <c r="F205" i="5"/>
  <c r="F507" i="5"/>
  <c r="F1287" i="5"/>
  <c r="F695" i="5"/>
  <c r="F130" i="5"/>
  <c r="F883" i="5"/>
  <c r="F1501" i="5"/>
  <c r="F1282" i="5"/>
  <c r="F358" i="5"/>
  <c r="F776" i="5"/>
  <c r="F1344" i="5"/>
  <c r="F153" i="5"/>
  <c r="F1084" i="5"/>
  <c r="F1306" i="5"/>
  <c r="F32" i="5"/>
  <c r="F1384" i="5"/>
  <c r="F1436" i="5"/>
  <c r="F180" i="5"/>
  <c r="F525" i="5"/>
  <c r="F1264" i="5"/>
  <c r="F979" i="5"/>
  <c r="F1231" i="5"/>
  <c r="F1553" i="5"/>
  <c r="F1463" i="5"/>
  <c r="F584" i="5"/>
  <c r="F1507" i="5"/>
  <c r="F81" i="5"/>
  <c r="F701" i="5"/>
  <c r="F1025" i="5"/>
  <c r="F1562" i="5"/>
  <c r="F530" i="5"/>
  <c r="F667" i="5"/>
  <c r="F553" i="5"/>
  <c r="F1206" i="5"/>
  <c r="F1627" i="5"/>
  <c r="F709" i="5"/>
  <c r="F1637" i="5"/>
  <c r="F299" i="5"/>
  <c r="F1396" i="5"/>
  <c r="F770" i="5"/>
  <c r="F1623" i="5"/>
  <c r="F1670" i="5"/>
  <c r="F1677" i="5"/>
  <c r="F1691" i="5"/>
  <c r="K6" i="1"/>
  <c r="F431" i="5"/>
  <c r="F97" i="5"/>
  <c r="F969" i="5"/>
  <c r="F15" i="5"/>
  <c r="F329" i="5"/>
  <c r="F257" i="5"/>
  <c r="F703" i="5"/>
  <c r="F827" i="5"/>
  <c r="F1161" i="5"/>
  <c r="F1573" i="5"/>
  <c r="F216" i="5"/>
  <c r="F909" i="5"/>
  <c r="F1666" i="5"/>
  <c r="F729" i="5"/>
  <c r="F1340" i="5"/>
  <c r="F555" i="5"/>
  <c r="F483" i="5"/>
  <c r="F1576" i="5"/>
  <c r="F1644" i="5"/>
  <c r="F1183" i="5"/>
  <c r="F721" i="5"/>
  <c r="F112" i="5"/>
  <c r="F412" i="5"/>
  <c r="F627" i="5"/>
  <c r="F833" i="5"/>
  <c r="F1014" i="5"/>
  <c r="F1214" i="5"/>
  <c r="F1412" i="5"/>
  <c r="F1608" i="5"/>
  <c r="F790" i="5"/>
  <c r="F848" i="5"/>
  <c r="F884" i="5"/>
  <c r="F901" i="5"/>
  <c r="F935" i="5"/>
  <c r="F513" i="5"/>
  <c r="F1170" i="5"/>
  <c r="F893" i="5"/>
  <c r="F1551" i="5"/>
  <c r="F956" i="5"/>
  <c r="F1032" i="5"/>
  <c r="F1106" i="5"/>
  <c r="F933" i="5"/>
  <c r="F471" i="5"/>
  <c r="F1199" i="5"/>
  <c r="F811" i="5"/>
  <c r="F143" i="5"/>
  <c r="F757" i="5"/>
  <c r="F902" i="5"/>
  <c r="F1218" i="5"/>
  <c r="F1368" i="5"/>
  <c r="F1633" i="5"/>
  <c r="F113" i="5"/>
  <c r="F256" i="5"/>
  <c r="F696" i="5"/>
  <c r="F1040" i="5"/>
  <c r="F1498" i="5"/>
  <c r="F1089" i="5"/>
  <c r="F342" i="5"/>
  <c r="F1158" i="5"/>
  <c r="F88" i="5"/>
  <c r="F614" i="5"/>
  <c r="F350" i="5"/>
  <c r="F1347" i="5"/>
  <c r="F439" i="5"/>
  <c r="F1127" i="5"/>
  <c r="F1418" i="5"/>
  <c r="F452" i="5"/>
  <c r="F47" i="5"/>
  <c r="F35" i="5"/>
  <c r="F307" i="5"/>
  <c r="F289" i="5"/>
  <c r="F1497" i="5"/>
  <c r="F1050" i="5"/>
  <c r="F1440" i="5"/>
  <c r="F1413" i="5"/>
  <c r="F1466" i="5"/>
  <c r="F1490" i="5"/>
  <c r="F1515" i="5"/>
  <c r="F209" i="5"/>
  <c r="F890" i="5"/>
  <c r="F1072" i="5"/>
  <c r="F1613" i="5"/>
  <c r="F376" i="5"/>
  <c r="F1596" i="5"/>
  <c r="F1569" i="5"/>
  <c r="F1686" i="5"/>
  <c r="F517" i="5"/>
  <c r="F1597" i="5"/>
  <c r="F913" i="5"/>
  <c r="F559" i="5"/>
  <c r="F1609" i="5"/>
  <c r="F668" i="5"/>
  <c r="K1476" i="1"/>
  <c r="K1472" i="1"/>
  <c r="K1468" i="1"/>
  <c r="K1464" i="1"/>
  <c r="K1432" i="1"/>
  <c r="K1428" i="1"/>
  <c r="K1424" i="1"/>
  <c r="K1420" i="1"/>
  <c r="K1416" i="1"/>
  <c r="K1412" i="1"/>
  <c r="K1408" i="1"/>
  <c r="K1404" i="1"/>
  <c r="K1400" i="1"/>
  <c r="K1396" i="1"/>
  <c r="K1392" i="1"/>
  <c r="K1388" i="1"/>
  <c r="K1384" i="1"/>
  <c r="K1380" i="1"/>
  <c r="K1376" i="1"/>
  <c r="K1372" i="1"/>
  <c r="K1368" i="1"/>
  <c r="K1364" i="1"/>
  <c r="K1360" i="1"/>
  <c r="K1356" i="1"/>
  <c r="K1352" i="1"/>
  <c r="K1348" i="1"/>
  <c r="K1344" i="1"/>
  <c r="K1340" i="1"/>
  <c r="K1336" i="1"/>
  <c r="K1332" i="1"/>
  <c r="K1328" i="1"/>
  <c r="K1324" i="1"/>
  <c r="K1320" i="1"/>
  <c r="K1316" i="1"/>
  <c r="K1312" i="1"/>
  <c r="K1308" i="1"/>
  <c r="K1304" i="1"/>
  <c r="K1300" i="1"/>
  <c r="K1296" i="1"/>
  <c r="K1292" i="1"/>
  <c r="K1288" i="1"/>
  <c r="K1284" i="1"/>
  <c r="K1280" i="1"/>
  <c r="K1276" i="1"/>
  <c r="K1268" i="1"/>
  <c r="K1264" i="1"/>
  <c r="K1260" i="1"/>
  <c r="K1256" i="1"/>
  <c r="K1252" i="1"/>
  <c r="K1248" i="1"/>
  <c r="K1244" i="1"/>
  <c r="K1240" i="1"/>
  <c r="K1236" i="1"/>
  <c r="K1232" i="1"/>
  <c r="K1228" i="1"/>
  <c r="K1212" i="1"/>
  <c r="K1208" i="1"/>
  <c r="K1204" i="1"/>
  <c r="K1200" i="1"/>
  <c r="K1196" i="1"/>
  <c r="K1192" i="1"/>
  <c r="K1188" i="1"/>
  <c r="K1184" i="1"/>
  <c r="K1180" i="1"/>
  <c r="K1176" i="1"/>
  <c r="K1172" i="1"/>
  <c r="K1168" i="1"/>
  <c r="K1164" i="1"/>
  <c r="K1160" i="1"/>
  <c r="K1156" i="1"/>
  <c r="K1100" i="1"/>
  <c r="K1092" i="1"/>
  <c r="K1084" i="1"/>
  <c r="K924" i="1"/>
  <c r="K892" i="1"/>
  <c r="K848" i="1"/>
  <c r="K832" i="1"/>
  <c r="K816" i="1"/>
  <c r="K624" i="1"/>
  <c r="K608" i="1"/>
  <c r="K592" i="1"/>
  <c r="K576" i="1"/>
  <c r="K560" i="1"/>
  <c r="K544" i="1"/>
  <c r="K528" i="1"/>
  <c r="K512" i="1"/>
  <c r="K496" i="1"/>
  <c r="K480" i="1"/>
  <c r="K464" i="1"/>
  <c r="K444" i="1"/>
  <c r="K428" i="1"/>
  <c r="K416" i="1"/>
  <c r="K412" i="1"/>
  <c r="K408" i="1"/>
  <c r="K340" i="1"/>
  <c r="K252" i="1"/>
  <c r="K188" i="1"/>
  <c r="K168" i="1"/>
  <c r="K164" i="1"/>
  <c r="K128" i="1"/>
  <c r="K64" i="1"/>
  <c r="F1685" i="5"/>
  <c r="F1665" i="5"/>
  <c r="F1651" i="5"/>
  <c r="F570" i="5"/>
  <c r="F1011" i="5"/>
  <c r="F898" i="5"/>
  <c r="F1215" i="5"/>
  <c r="F1488" i="5"/>
  <c r="F1078" i="5"/>
  <c r="F66" i="5"/>
  <c r="F1232" i="5"/>
  <c r="F1695" i="5"/>
  <c r="F1208" i="5"/>
  <c r="F629" i="5"/>
  <c r="F1237" i="5"/>
  <c r="F1699" i="5"/>
  <c r="F1118" i="5"/>
  <c r="F905" i="5"/>
  <c r="F904" i="5"/>
  <c r="F1615" i="5"/>
  <c r="F846" i="5"/>
  <c r="F727" i="5"/>
  <c r="F631" i="5"/>
  <c r="F44" i="5"/>
  <c r="F1273" i="5"/>
  <c r="F330" i="5"/>
  <c r="F801" i="5"/>
  <c r="K1475" i="1"/>
  <c r="K1471" i="1"/>
  <c r="K1467" i="1"/>
  <c r="K1463" i="1"/>
  <c r="K1435" i="1"/>
  <c r="K1431" i="1"/>
  <c r="K1427" i="1"/>
  <c r="K1423" i="1"/>
  <c r="K1419" i="1"/>
  <c r="K1415" i="1"/>
  <c r="K1411" i="1"/>
  <c r="K1407" i="1"/>
  <c r="K1399" i="1"/>
  <c r="K1395" i="1"/>
  <c r="K1391" i="1"/>
  <c r="K1387" i="1"/>
  <c r="K1383" i="1"/>
  <c r="K1379" i="1"/>
  <c r="K1375" i="1"/>
  <c r="K1371" i="1"/>
  <c r="K1367" i="1"/>
  <c r="K1363" i="1"/>
  <c r="K1359" i="1"/>
  <c r="K1355" i="1"/>
  <c r="K1351" i="1"/>
  <c r="K1347" i="1"/>
  <c r="K1343" i="1"/>
  <c r="K1339" i="1"/>
  <c r="K1335" i="1"/>
  <c r="K1331" i="1"/>
  <c r="K1327" i="1"/>
  <c r="K1323" i="1"/>
  <c r="K1319" i="1"/>
  <c r="K1315" i="1"/>
  <c r="K1311" i="1"/>
  <c r="K1307" i="1"/>
  <c r="K1303" i="1"/>
  <c r="K1299" i="1"/>
  <c r="K1295" i="1"/>
  <c r="K1291" i="1"/>
  <c r="K1287" i="1"/>
  <c r="K1283" i="1"/>
  <c r="K1279" i="1"/>
  <c r="K1275" i="1"/>
  <c r="K1267" i="1"/>
  <c r="K1263" i="1"/>
  <c r="K1259" i="1"/>
  <c r="K1255" i="1"/>
  <c r="K1251" i="1"/>
  <c r="K1247" i="1"/>
  <c r="K1243" i="1"/>
  <c r="K1239" i="1"/>
  <c r="K1235" i="1"/>
  <c r="K1231" i="1"/>
  <c r="K1227" i="1"/>
  <c r="K1215" i="1"/>
  <c r="K1211" i="1"/>
  <c r="K1207" i="1"/>
  <c r="K1203" i="1"/>
  <c r="K1199" i="1"/>
  <c r="K1195" i="1"/>
  <c r="K1191" i="1"/>
  <c r="K1187" i="1"/>
  <c r="K1183" i="1"/>
  <c r="K1179" i="1"/>
  <c r="K1175" i="1"/>
  <c r="K1171" i="1"/>
  <c r="K1167" i="1"/>
  <c r="K1163" i="1"/>
  <c r="K1159" i="1"/>
  <c r="K1155" i="1"/>
  <c r="K1147" i="1"/>
  <c r="K1139" i="1"/>
  <c r="K1131" i="1"/>
  <c r="K1123" i="1"/>
  <c r="K1115" i="1"/>
  <c r="K1107" i="1"/>
  <c r="K1099" i="1"/>
  <c r="K1083" i="1"/>
  <c r="K535" i="1"/>
  <c r="K531" i="1"/>
  <c r="K527" i="1"/>
  <c r="K523" i="1"/>
  <c r="K519" i="1"/>
  <c r="K515" i="1"/>
  <c r="K511" i="1"/>
  <c r="K507" i="1"/>
  <c r="K503" i="1"/>
  <c r="K499" i="1"/>
  <c r="K495" i="1"/>
  <c r="K491" i="1"/>
  <c r="K487" i="1"/>
  <c r="K483" i="1"/>
  <c r="K479" i="1"/>
  <c r="K475" i="1"/>
  <c r="K471" i="1"/>
  <c r="K467" i="1"/>
  <c r="K463" i="1"/>
  <c r="K459" i="1"/>
  <c r="K455" i="1"/>
  <c r="K451" i="1"/>
  <c r="K447" i="1"/>
  <c r="K443" i="1"/>
  <c r="K439" i="1"/>
  <c r="K435" i="1"/>
  <c r="K431" i="1"/>
  <c r="K427" i="1"/>
  <c r="K423" i="1"/>
  <c r="K419" i="1"/>
  <c r="K383" i="1"/>
  <c r="K351" i="1"/>
  <c r="K251" i="1"/>
  <c r="K187" i="1"/>
  <c r="K1478" i="1"/>
  <c r="K1474" i="1"/>
  <c r="K1470" i="1"/>
  <c r="K1466" i="1"/>
  <c r="K1462" i="1"/>
  <c r="K1434" i="1"/>
  <c r="K1430" i="1"/>
  <c r="K1426" i="1"/>
  <c r="K1422" i="1"/>
  <c r="K1418" i="1"/>
  <c r="K1414" i="1"/>
  <c r="K1410" i="1"/>
  <c r="K1406" i="1"/>
  <c r="K1398" i="1"/>
  <c r="K1394" i="1"/>
  <c r="K1390" i="1"/>
  <c r="K1386" i="1"/>
  <c r="K1382" i="1"/>
  <c r="K1378" i="1"/>
  <c r="K1374" i="1"/>
  <c r="K1370" i="1"/>
  <c r="K1366" i="1"/>
  <c r="K1362" i="1"/>
  <c r="K1358" i="1"/>
  <c r="K1354" i="1"/>
  <c r="K1350" i="1"/>
  <c r="K1346" i="1"/>
  <c r="K1342" i="1"/>
  <c r="K1338" i="1"/>
  <c r="K1334" i="1"/>
  <c r="K1330" i="1"/>
  <c r="K1326" i="1"/>
  <c r="K1322" i="1"/>
  <c r="K1318" i="1"/>
  <c r="K1314" i="1"/>
  <c r="K1310" i="1"/>
  <c r="K1306" i="1"/>
  <c r="K1302" i="1"/>
  <c r="K1298" i="1"/>
  <c r="K1294" i="1"/>
  <c r="K1290" i="1"/>
  <c r="K1286" i="1"/>
  <c r="K1282" i="1"/>
  <c r="K1278" i="1"/>
  <c r="K1274" i="1"/>
  <c r="K1270" i="1"/>
  <c r="K1266" i="1"/>
  <c r="K1262" i="1"/>
  <c r="K1258" i="1"/>
  <c r="K1254" i="1"/>
  <c r="K1250" i="1"/>
  <c r="K1246" i="1"/>
  <c r="K1242" i="1"/>
  <c r="K1238" i="1"/>
  <c r="K1234" i="1"/>
  <c r="K1230" i="1"/>
  <c r="K1226" i="1"/>
  <c r="K1214" i="1"/>
  <c r="K1210" i="1"/>
  <c r="K1206" i="1"/>
  <c r="K1202" i="1"/>
  <c r="K1198" i="1"/>
  <c r="K1194" i="1"/>
  <c r="K1190" i="1"/>
  <c r="K1186" i="1"/>
  <c r="K1182" i="1"/>
  <c r="K1178" i="1"/>
  <c r="K1174" i="1"/>
  <c r="K1170" i="1"/>
  <c r="K1166" i="1"/>
  <c r="K1162" i="1"/>
  <c r="K1158" i="1"/>
  <c r="K1130" i="1"/>
  <c r="K1114" i="1"/>
  <c r="K1078" i="1"/>
  <c r="K1070" i="1"/>
  <c r="K1062" i="1"/>
  <c r="K1054" i="1"/>
  <c r="K1046" i="1"/>
  <c r="K1038" i="1"/>
  <c r="K1030" i="1"/>
  <c r="K1022" i="1"/>
  <c r="K1014" i="1"/>
  <c r="K1006" i="1"/>
  <c r="K998" i="1"/>
  <c r="K990" i="1"/>
  <c r="K982" i="1"/>
  <c r="K974" i="1"/>
  <c r="K966" i="1"/>
  <c r="K958" i="1"/>
  <c r="K950" i="1"/>
  <c r="K942" i="1"/>
  <c r="K934" i="1"/>
  <c r="K878" i="1"/>
  <c r="K862" i="1"/>
  <c r="K858" i="1"/>
  <c r="K798" i="1"/>
  <c r="K786" i="1"/>
  <c r="K782" i="1"/>
  <c r="K770" i="1"/>
  <c r="K766" i="1"/>
  <c r="K754" i="1"/>
  <c r="K750" i="1"/>
  <c r="K738" i="1"/>
  <c r="K734" i="1"/>
  <c r="K722" i="1"/>
  <c r="K718" i="1"/>
  <c r="K706" i="1"/>
  <c r="K702" i="1"/>
  <c r="K690" i="1"/>
  <c r="K686" i="1"/>
  <c r="K674" i="1"/>
  <c r="K670" i="1"/>
  <c r="K658" i="1"/>
  <c r="K654" i="1"/>
  <c r="K642" i="1"/>
  <c r="K638" i="1"/>
  <c r="K402" i="1"/>
  <c r="K398" i="1"/>
  <c r="K394" i="1"/>
  <c r="K390" i="1"/>
  <c r="K386" i="1"/>
  <c r="K382" i="1"/>
  <c r="K378" i="1"/>
  <c r="K374" i="1"/>
  <c r="K370" i="1"/>
  <c r="K366" i="1"/>
  <c r="K362" i="1"/>
  <c r="K358" i="1"/>
  <c r="K354" i="1"/>
  <c r="K350" i="1"/>
  <c r="K346" i="1"/>
  <c r="K342" i="1"/>
  <c r="K322" i="1"/>
  <c r="K174" i="1"/>
  <c r="K170" i="1"/>
  <c r="K162" i="1"/>
  <c r="K158" i="1"/>
  <c r="K154" i="1"/>
  <c r="K150" i="1"/>
  <c r="K146" i="1"/>
  <c r="K142" i="1"/>
  <c r="K138" i="1"/>
  <c r="K134" i="1"/>
  <c r="K130" i="1"/>
  <c r="K126" i="1"/>
  <c r="K122" i="1"/>
  <c r="K118" i="1"/>
  <c r="K114" i="1"/>
  <c r="K110" i="1"/>
  <c r="K106" i="1"/>
  <c r="K102" i="1"/>
  <c r="K98" i="1"/>
  <c r="K94" i="1"/>
  <c r="K90" i="1"/>
  <c r="K86" i="1"/>
  <c r="K82" i="1"/>
  <c r="K78" i="1"/>
  <c r="K74" i="1"/>
  <c r="K70" i="1"/>
  <c r="K66" i="1"/>
  <c r="K62" i="1"/>
  <c r="K58" i="1"/>
  <c r="K54" i="1"/>
  <c r="K50" i="1"/>
  <c r="K46" i="1"/>
  <c r="K42" i="1"/>
  <c r="K38" i="1"/>
  <c r="K34" i="1"/>
  <c r="K30" i="1"/>
  <c r="K26" i="1"/>
  <c r="K22" i="1"/>
  <c r="K18" i="1"/>
  <c r="K14" i="1"/>
  <c r="K10" i="1"/>
  <c r="K705" i="1"/>
  <c r="K689" i="1"/>
  <c r="K673" i="1"/>
  <c r="K657" i="1"/>
  <c r="K641" i="1"/>
  <c r="K625" i="1"/>
  <c r="K621" i="1"/>
  <c r="K609" i="1"/>
  <c r="K605" i="1"/>
  <c r="K593" i="1"/>
  <c r="K589" i="1"/>
  <c r="K577" i="1"/>
  <c r="K573" i="1"/>
  <c r="K561" i="1"/>
  <c r="K557" i="1"/>
  <c r="K545" i="1"/>
  <c r="K541" i="1"/>
  <c r="K529" i="1"/>
  <c r="K525" i="1"/>
  <c r="K513" i="1"/>
  <c r="K509" i="1"/>
  <c r="K497" i="1"/>
  <c r="K493" i="1"/>
  <c r="K481" i="1"/>
  <c r="K465" i="1"/>
  <c r="K337" i="1"/>
  <c r="K333" i="1"/>
  <c r="K329" i="1"/>
  <c r="K325" i="1"/>
  <c r="K321" i="1"/>
  <c r="K317" i="1"/>
  <c r="K313" i="1"/>
  <c r="K309" i="1"/>
  <c r="K305" i="1"/>
  <c r="K301" i="1"/>
  <c r="K297" i="1"/>
  <c r="K293" i="1"/>
  <c r="K289" i="1"/>
  <c r="K285" i="1"/>
  <c r="K281" i="1"/>
  <c r="K277" i="1"/>
  <c r="K273" i="1"/>
  <c r="K269" i="1"/>
  <c r="K265" i="1"/>
  <c r="K261" i="1"/>
  <c r="K257" i="1"/>
  <c r="K253" i="1"/>
  <c r="K249" i="1"/>
  <c r="K245" i="1"/>
  <c r="K241" i="1"/>
  <c r="K237" i="1"/>
  <c r="K233" i="1"/>
  <c r="K229" i="1"/>
  <c r="K225" i="1"/>
  <c r="K221" i="1"/>
  <c r="K217" i="1"/>
  <c r="K213" i="1"/>
  <c r="K209" i="1"/>
  <c r="K205" i="1"/>
  <c r="K201" i="1"/>
  <c r="K197" i="1"/>
  <c r="K193" i="1"/>
  <c r="K189" i="1"/>
  <c r="K185" i="1"/>
  <c r="K181" i="1"/>
  <c r="K177" i="1"/>
  <c r="K129" i="1"/>
  <c r="K65" i="1"/>
  <c r="K1693" i="1"/>
  <c r="K1677" i="1"/>
  <c r="K1696" i="1"/>
  <c r="K1684" i="1"/>
  <c r="K1676" i="1"/>
  <c r="K1668" i="1"/>
  <c r="K1664" i="1"/>
  <c r="K1652" i="1"/>
  <c r="K1644" i="1"/>
  <c r="K1636" i="1"/>
  <c r="K1628" i="1"/>
  <c r="K1620" i="1"/>
  <c r="K1616" i="1"/>
  <c r="K1612" i="1"/>
  <c r="K1608" i="1"/>
  <c r="K1604" i="1"/>
  <c r="K1600" i="1"/>
  <c r="K1596" i="1"/>
  <c r="K1592" i="1"/>
  <c r="K1588" i="1"/>
  <c r="K1584" i="1"/>
  <c r="K1580" i="1"/>
  <c r="K1576" i="1"/>
  <c r="K1572" i="1"/>
  <c r="K1568" i="1"/>
  <c r="K1564" i="1"/>
  <c r="K1560" i="1"/>
  <c r="K1556" i="1"/>
  <c r="K1552" i="1"/>
  <c r="K1548" i="1"/>
  <c r="K1544" i="1"/>
  <c r="K1540" i="1"/>
  <c r="K1536" i="1"/>
  <c r="K1532" i="1"/>
  <c r="K1528" i="1"/>
  <c r="K1524" i="1"/>
  <c r="K1520" i="1"/>
  <c r="K1516" i="1"/>
  <c r="K1512" i="1"/>
  <c r="K1508" i="1"/>
  <c r="K1504" i="1"/>
  <c r="K1500" i="1"/>
  <c r="K1496" i="1"/>
  <c r="K1492" i="1"/>
  <c r="K1488" i="1"/>
  <c r="K1484" i="1"/>
  <c r="K1480" i="1"/>
  <c r="K1460" i="1"/>
  <c r="K1456" i="1"/>
  <c r="K1452" i="1"/>
  <c r="K1448" i="1"/>
  <c r="K1444" i="1"/>
  <c r="K1440" i="1"/>
  <c r="K1436" i="1"/>
  <c r="K1272" i="1"/>
  <c r="K1221" i="1"/>
  <c r="K1217" i="1"/>
  <c r="K99" i="3"/>
  <c r="K101" i="3"/>
  <c r="K103" i="3"/>
  <c r="K105" i="3"/>
  <c r="K107" i="3"/>
  <c r="K109" i="3"/>
  <c r="K111" i="3"/>
  <c r="K113" i="3"/>
  <c r="K1689" i="1"/>
  <c r="K1673" i="1"/>
  <c r="K1692" i="1"/>
  <c r="K1688" i="1"/>
  <c r="K1680" i="1"/>
  <c r="K1672" i="1"/>
  <c r="K1660" i="1"/>
  <c r="K1656" i="1"/>
  <c r="K1648" i="1"/>
  <c r="K1640" i="1"/>
  <c r="K1632" i="1"/>
  <c r="K1624" i="1"/>
  <c r="K1699" i="1"/>
  <c r="K1695" i="1"/>
  <c r="K1691" i="1"/>
  <c r="K1687" i="1"/>
  <c r="K1683" i="1"/>
  <c r="K1679" i="1"/>
  <c r="K1675" i="1"/>
  <c r="K1671" i="1"/>
  <c r="K1667" i="1"/>
  <c r="K1663" i="1"/>
  <c r="K1659" i="1"/>
  <c r="K1655" i="1"/>
  <c r="K1651" i="1"/>
  <c r="K1647" i="1"/>
  <c r="K1643" i="1"/>
  <c r="K1639" i="1"/>
  <c r="K1635" i="1"/>
  <c r="K1631" i="1"/>
  <c r="K1627" i="1"/>
  <c r="K1623" i="1"/>
  <c r="K1619" i="1"/>
  <c r="K1615" i="1"/>
  <c r="K1611" i="1"/>
  <c r="K1607" i="1"/>
  <c r="K1603" i="1"/>
  <c r="K1599" i="1"/>
  <c r="K1595" i="1"/>
  <c r="K1591" i="1"/>
  <c r="K1587" i="1"/>
  <c r="K1583" i="1"/>
  <c r="K1579" i="1"/>
  <c r="K1575" i="1"/>
  <c r="K1571" i="1"/>
  <c r="K1567" i="1"/>
  <c r="K1563" i="1"/>
  <c r="K1559" i="1"/>
  <c r="K1555" i="1"/>
  <c r="K1551" i="1"/>
  <c r="K1547" i="1"/>
  <c r="K1543" i="1"/>
  <c r="K1539" i="1"/>
  <c r="K1535" i="1"/>
  <c r="K1531" i="1"/>
  <c r="K1527" i="1"/>
  <c r="K1523" i="1"/>
  <c r="K1519" i="1"/>
  <c r="K1515" i="1"/>
  <c r="K1511" i="1"/>
  <c r="K1507" i="1"/>
  <c r="K1503" i="1"/>
  <c r="K1499" i="1"/>
  <c r="K1495" i="1"/>
  <c r="K1491" i="1"/>
  <c r="K1487" i="1"/>
  <c r="K1483" i="1"/>
  <c r="K1479" i="1"/>
  <c r="K1459" i="1"/>
  <c r="K1455" i="1"/>
  <c r="K1451" i="1"/>
  <c r="K1447" i="1"/>
  <c r="K1443" i="1"/>
  <c r="K1439" i="1"/>
  <c r="K1403" i="1"/>
  <c r="K1271" i="1"/>
  <c r="K1224" i="1"/>
  <c r="K1220" i="1"/>
  <c r="K1216" i="1"/>
  <c r="K1697" i="1"/>
  <c r="K1681" i="1"/>
  <c r="K1698" i="1"/>
  <c r="K1694" i="1"/>
  <c r="K1690" i="1"/>
  <c r="K1686" i="1"/>
  <c r="K1682" i="1"/>
  <c r="K1678" i="1"/>
  <c r="K1674" i="1"/>
  <c r="K1670" i="1"/>
  <c r="K1666" i="1"/>
  <c r="K1662" i="1"/>
  <c r="K1658" i="1"/>
  <c r="K1654" i="1"/>
  <c r="K1650" i="1"/>
  <c r="K1646" i="1"/>
  <c r="K1642" i="1"/>
  <c r="K1638" i="1"/>
  <c r="K1634" i="1"/>
  <c r="K1630" i="1"/>
  <c r="K1626" i="1"/>
  <c r="K1622" i="1"/>
  <c r="K1618" i="1"/>
  <c r="K1614" i="1"/>
  <c r="K1610" i="1"/>
  <c r="K1606" i="1"/>
  <c r="K1602" i="1"/>
  <c r="K1598" i="1"/>
  <c r="K1594" i="1"/>
  <c r="K1590" i="1"/>
  <c r="K1586" i="1"/>
  <c r="K1582" i="1"/>
  <c r="K1578" i="1"/>
  <c r="K1574" i="1"/>
  <c r="K1570" i="1"/>
  <c r="K1566" i="1"/>
  <c r="K1562" i="1"/>
  <c r="K1558" i="1"/>
  <c r="K1554" i="1"/>
  <c r="K1550" i="1"/>
  <c r="K1546" i="1"/>
  <c r="K1542" i="1"/>
  <c r="K1538" i="1"/>
  <c r="K1534" i="1"/>
  <c r="K1530" i="1"/>
  <c r="K1526" i="1"/>
  <c r="K1522" i="1"/>
  <c r="K1518" i="1"/>
  <c r="K1514" i="1"/>
  <c r="K1510" i="1"/>
  <c r="K1506" i="1"/>
  <c r="K1502" i="1"/>
  <c r="K1498" i="1"/>
  <c r="K1494" i="1"/>
  <c r="K1490" i="1"/>
  <c r="K1486" i="1"/>
  <c r="K1482" i="1"/>
  <c r="K1458" i="1"/>
  <c r="K1454" i="1"/>
  <c r="K1450" i="1"/>
  <c r="K1446" i="1"/>
  <c r="K1442" i="1"/>
  <c r="K1438" i="1"/>
  <c r="K1402" i="1"/>
  <c r="K1223" i="1"/>
  <c r="K1219" i="1"/>
  <c r="K100" i="3"/>
  <c r="K102" i="3"/>
  <c r="K104" i="3"/>
  <c r="K106" i="3"/>
  <c r="K108" i="3"/>
  <c r="K110" i="3"/>
  <c r="K112" i="3"/>
  <c r="K114" i="3"/>
  <c r="K1685" i="1"/>
  <c r="K1669" i="1"/>
  <c r="K1665" i="1"/>
  <c r="K1661" i="1"/>
  <c r="K1657" i="1"/>
  <c r="K1653" i="1"/>
  <c r="K1649" i="1"/>
  <c r="K1645" i="1"/>
  <c r="K1641" i="1"/>
  <c r="K1637" i="1"/>
  <c r="K1633" i="1"/>
  <c r="K1629" i="1"/>
  <c r="K1625" i="1"/>
  <c r="K1621" i="1"/>
  <c r="K1617" i="1"/>
  <c r="K1613" i="1"/>
  <c r="K1609" i="1"/>
  <c r="K1605" i="1"/>
  <c r="K1601" i="1"/>
  <c r="K1597" i="1"/>
  <c r="K1593" i="1"/>
  <c r="K1589" i="1"/>
  <c r="K1585" i="1"/>
  <c r="K1581" i="1"/>
  <c r="K1577" i="1"/>
  <c r="K1573" i="1"/>
  <c r="K1569" i="1"/>
  <c r="K1565" i="1"/>
  <c r="K1561" i="1"/>
  <c r="K1557" i="1"/>
  <c r="K1553" i="1"/>
  <c r="K1549" i="1"/>
  <c r="K1545" i="1"/>
  <c r="K1541" i="1"/>
  <c r="K1537" i="1"/>
  <c r="K1533" i="1"/>
  <c r="K1529" i="1"/>
  <c r="K1525" i="1"/>
  <c r="K1521" i="1"/>
  <c r="K1517" i="1"/>
  <c r="K1513" i="1"/>
  <c r="K1509" i="1"/>
  <c r="K1505" i="1"/>
  <c r="K1501" i="1"/>
  <c r="K1497" i="1"/>
  <c r="K1493" i="1"/>
  <c r="K1489" i="1"/>
  <c r="K1485" i="1"/>
  <c r="K1481" i="1"/>
  <c r="K1457" i="1"/>
  <c r="K1453" i="1"/>
  <c r="K1449" i="1"/>
  <c r="K1445" i="1"/>
  <c r="K1441" i="1"/>
  <c r="K1437" i="1"/>
  <c r="K1222" i="1"/>
  <c r="K1218" i="1"/>
  <c r="K97" i="3"/>
  <c r="K96" i="3"/>
  <c r="K98" i="3"/>
  <c r="F220" i="1"/>
  <c r="K220" i="1" s="1"/>
  <c r="F2" i="1"/>
  <c r="K2" i="1" s="1"/>
  <c r="F1134" i="1"/>
  <c r="K1134" i="1" s="1"/>
  <c r="F1126" i="1"/>
  <c r="K1126" i="1" s="1"/>
  <c r="F1118" i="1"/>
  <c r="K1118" i="1" s="1"/>
  <c r="F1103" i="1"/>
  <c r="K1103" i="1" s="1"/>
  <c r="F1095" i="1"/>
  <c r="K1095" i="1" s="1"/>
  <c r="F1087" i="1"/>
  <c r="K1087" i="1" s="1"/>
  <c r="F1081" i="1"/>
  <c r="K1081" i="1" s="1"/>
  <c r="F1073" i="1"/>
  <c r="K1073" i="1" s="1"/>
  <c r="F1065" i="1"/>
  <c r="K1065" i="1" s="1"/>
  <c r="F1057" i="1"/>
  <c r="K1057" i="1" s="1"/>
  <c r="F1049" i="1"/>
  <c r="K1049" i="1" s="1"/>
  <c r="F1041" i="1"/>
  <c r="K1041" i="1" s="1"/>
  <c r="F1033" i="1"/>
  <c r="K1033" i="1" s="1"/>
  <c r="F1025" i="1"/>
  <c r="K1025" i="1" s="1"/>
  <c r="F1017" i="1"/>
  <c r="K1017" i="1" s="1"/>
  <c r="F1009" i="1"/>
  <c r="K1009" i="1" s="1"/>
  <c r="F1001" i="1"/>
  <c r="K1001" i="1" s="1"/>
  <c r="F993" i="1"/>
  <c r="K993" i="1" s="1"/>
  <c r="F985" i="1"/>
  <c r="K985" i="1" s="1"/>
  <c r="F977" i="1"/>
  <c r="K977" i="1" s="1"/>
  <c r="F969" i="1"/>
  <c r="K969" i="1" s="1"/>
  <c r="F961" i="1"/>
  <c r="K961" i="1" s="1"/>
  <c r="F953" i="1"/>
  <c r="K953" i="1" s="1"/>
  <c r="F945" i="1"/>
  <c r="K945" i="1" s="1"/>
  <c r="F937" i="1"/>
  <c r="K937" i="1" s="1"/>
  <c r="F928" i="1"/>
  <c r="K928" i="1" s="1"/>
  <c r="F920" i="1"/>
  <c r="K920" i="1" s="1"/>
  <c r="F916" i="1"/>
  <c r="K916" i="1" s="1"/>
  <c r="F912" i="1"/>
  <c r="K912" i="1" s="1"/>
  <c r="F904" i="1"/>
  <c r="K904" i="1" s="1"/>
  <c r="F1146" i="1"/>
  <c r="K1146" i="1" s="1"/>
  <c r="F1152" i="1"/>
  <c r="K1152" i="1" s="1"/>
  <c r="F1148" i="1"/>
  <c r="K1148" i="1" s="1"/>
  <c r="F1144" i="1"/>
  <c r="K1144" i="1" s="1"/>
  <c r="F1140" i="1"/>
  <c r="K1140" i="1" s="1"/>
  <c r="F1136" i="1"/>
  <c r="K1136" i="1" s="1"/>
  <c r="F1132" i="1"/>
  <c r="K1132" i="1" s="1"/>
  <c r="F1128" i="1"/>
  <c r="K1128" i="1" s="1"/>
  <c r="F1124" i="1"/>
  <c r="K1124" i="1" s="1"/>
  <c r="F1120" i="1"/>
  <c r="K1120" i="1" s="1"/>
  <c r="F1116" i="1"/>
  <c r="K1116" i="1" s="1"/>
  <c r="F1112" i="1"/>
  <c r="K1112" i="1" s="1"/>
  <c r="F1108" i="1"/>
  <c r="K1108" i="1" s="1"/>
  <c r="F1104" i="1"/>
  <c r="K1104" i="1" s="1"/>
  <c r="F1101" i="1"/>
  <c r="K1101" i="1" s="1"/>
  <c r="F1097" i="1"/>
  <c r="K1097" i="1" s="1"/>
  <c r="F1093" i="1"/>
  <c r="K1093" i="1" s="1"/>
  <c r="F1089" i="1"/>
  <c r="K1089" i="1" s="1"/>
  <c r="F1085" i="1"/>
  <c r="K1085" i="1" s="1"/>
  <c r="F1079" i="1"/>
  <c r="K1079" i="1" s="1"/>
  <c r="F1075" i="1"/>
  <c r="K1075" i="1" s="1"/>
  <c r="F1071" i="1"/>
  <c r="K1071" i="1" s="1"/>
  <c r="F1067" i="1"/>
  <c r="K1067" i="1" s="1"/>
  <c r="F1063" i="1"/>
  <c r="K1063" i="1" s="1"/>
  <c r="F1059" i="1"/>
  <c r="K1059" i="1" s="1"/>
  <c r="F1055" i="1"/>
  <c r="K1055" i="1" s="1"/>
  <c r="F1051" i="1"/>
  <c r="K1051" i="1" s="1"/>
  <c r="F1047" i="1"/>
  <c r="K1047" i="1" s="1"/>
  <c r="F1043" i="1"/>
  <c r="K1043" i="1" s="1"/>
  <c r="F1039" i="1"/>
  <c r="K1039" i="1" s="1"/>
  <c r="F1035" i="1"/>
  <c r="K1035" i="1" s="1"/>
  <c r="F1031" i="1"/>
  <c r="K1031" i="1" s="1"/>
  <c r="F1027" i="1"/>
  <c r="K1027" i="1" s="1"/>
  <c r="F1023" i="1"/>
  <c r="K1023" i="1" s="1"/>
  <c r="F1019" i="1"/>
  <c r="K1019" i="1" s="1"/>
  <c r="F1015" i="1"/>
  <c r="K1015" i="1" s="1"/>
  <c r="F1011" i="1"/>
  <c r="K1011" i="1" s="1"/>
  <c r="F1007" i="1"/>
  <c r="K1007" i="1" s="1"/>
  <c r="F1003" i="1"/>
  <c r="K1003" i="1" s="1"/>
  <c r="F999" i="1"/>
  <c r="K999" i="1" s="1"/>
  <c r="F995" i="1"/>
  <c r="K995" i="1" s="1"/>
  <c r="F991" i="1"/>
  <c r="K991" i="1" s="1"/>
  <c r="F987" i="1"/>
  <c r="K987" i="1" s="1"/>
  <c r="F983" i="1"/>
  <c r="K983" i="1" s="1"/>
  <c r="F979" i="1"/>
  <c r="K979" i="1" s="1"/>
  <c r="F975" i="1"/>
  <c r="K975" i="1" s="1"/>
  <c r="F971" i="1"/>
  <c r="K971" i="1" s="1"/>
  <c r="F967" i="1"/>
  <c r="K967" i="1" s="1"/>
  <c r="F963" i="1"/>
  <c r="K963" i="1" s="1"/>
  <c r="F959" i="1"/>
  <c r="K959" i="1" s="1"/>
  <c r="F955" i="1"/>
  <c r="K955" i="1" s="1"/>
  <c r="F951" i="1"/>
  <c r="K951" i="1" s="1"/>
  <c r="F947" i="1"/>
  <c r="K947" i="1" s="1"/>
  <c r="F943" i="1"/>
  <c r="K943" i="1" s="1"/>
  <c r="F939" i="1"/>
  <c r="K939" i="1" s="1"/>
  <c r="F935" i="1"/>
  <c r="K935" i="1" s="1"/>
  <c r="F931" i="1"/>
  <c r="K931" i="1" s="1"/>
  <c r="F930" i="1"/>
  <c r="K930" i="1" s="1"/>
  <c r="F926" i="1"/>
  <c r="K926" i="1" s="1"/>
  <c r="F922" i="1"/>
  <c r="K922" i="1" s="1"/>
  <c r="F918" i="1"/>
  <c r="K918" i="1" s="1"/>
  <c r="F914" i="1"/>
  <c r="K914" i="1" s="1"/>
  <c r="F910" i="1"/>
  <c r="K910" i="1" s="1"/>
  <c r="F906" i="1"/>
  <c r="K906" i="1" s="1"/>
  <c r="F902" i="1"/>
  <c r="K902" i="1" s="1"/>
  <c r="F898" i="1"/>
  <c r="K898" i="1" s="1"/>
  <c r="F894" i="1"/>
  <c r="K894" i="1" s="1"/>
  <c r="F890" i="1"/>
  <c r="K890" i="1" s="1"/>
  <c r="F886" i="1"/>
  <c r="K886" i="1" s="1"/>
  <c r="F883" i="1"/>
  <c r="K883" i="1" s="1"/>
  <c r="F879" i="1"/>
  <c r="K879" i="1" s="1"/>
  <c r="F875" i="1"/>
  <c r="K875" i="1" s="1"/>
  <c r="F871" i="1"/>
  <c r="K871" i="1" s="1"/>
  <c r="F867" i="1"/>
  <c r="K867" i="1" s="1"/>
  <c r="F863" i="1"/>
  <c r="K863" i="1" s="1"/>
  <c r="F859" i="1"/>
  <c r="K859" i="1" s="1"/>
  <c r="F855" i="1"/>
  <c r="K855" i="1" s="1"/>
  <c r="F846" i="1"/>
  <c r="K846" i="1" s="1"/>
  <c r="F842" i="1"/>
  <c r="K842" i="1" s="1"/>
  <c r="F838" i="1"/>
  <c r="K838" i="1" s="1"/>
  <c r="F834" i="1"/>
  <c r="K834" i="1" s="1"/>
  <c r="F830" i="1"/>
  <c r="K830" i="1" s="1"/>
  <c r="F826" i="1"/>
  <c r="K826" i="1" s="1"/>
  <c r="F822" i="1"/>
  <c r="K822" i="1" s="1"/>
  <c r="F818" i="1"/>
  <c r="K818" i="1" s="1"/>
  <c r="F814" i="1"/>
  <c r="K814" i="1" s="1"/>
  <c r="F810" i="1"/>
  <c r="K810" i="1" s="1"/>
  <c r="F806" i="1"/>
  <c r="K806" i="1" s="1"/>
  <c r="F802" i="1"/>
  <c r="K802" i="1" s="1"/>
  <c r="F799" i="1"/>
  <c r="K799" i="1" s="1"/>
  <c r="F795" i="1"/>
  <c r="K795" i="1" s="1"/>
  <c r="F791" i="1"/>
  <c r="K791" i="1" s="1"/>
  <c r="F787" i="1"/>
  <c r="K787" i="1" s="1"/>
  <c r="F783" i="1"/>
  <c r="K783" i="1" s="1"/>
  <c r="F779" i="1"/>
  <c r="K779" i="1" s="1"/>
  <c r="F775" i="1"/>
  <c r="K775" i="1" s="1"/>
  <c r="F771" i="1"/>
  <c r="K771" i="1" s="1"/>
  <c r="F767" i="1"/>
  <c r="K767" i="1" s="1"/>
  <c r="F763" i="1"/>
  <c r="K763" i="1" s="1"/>
  <c r="F759" i="1"/>
  <c r="K759" i="1" s="1"/>
  <c r="F755" i="1"/>
  <c r="K755" i="1" s="1"/>
  <c r="F751" i="1"/>
  <c r="K751" i="1" s="1"/>
  <c r="F747" i="1"/>
  <c r="K747" i="1" s="1"/>
  <c r="F743" i="1"/>
  <c r="K743" i="1" s="1"/>
  <c r="F739" i="1"/>
  <c r="K739" i="1" s="1"/>
  <c r="F735" i="1"/>
  <c r="K735" i="1" s="1"/>
  <c r="F731" i="1"/>
  <c r="K731" i="1" s="1"/>
  <c r="F727" i="1"/>
  <c r="K727" i="1" s="1"/>
  <c r="F723" i="1"/>
  <c r="K723" i="1" s="1"/>
  <c r="F719" i="1"/>
  <c r="K719" i="1" s="1"/>
  <c r="F715" i="1"/>
  <c r="K715" i="1" s="1"/>
  <c r="F711" i="1"/>
  <c r="K711" i="1" s="1"/>
  <c r="F707" i="1"/>
  <c r="K707" i="1" s="1"/>
  <c r="F703" i="1"/>
  <c r="K703" i="1" s="1"/>
  <c r="F699" i="1"/>
  <c r="K699" i="1" s="1"/>
  <c r="F695" i="1"/>
  <c r="K695" i="1" s="1"/>
  <c r="F691" i="1"/>
  <c r="K691" i="1" s="1"/>
  <c r="F687" i="1"/>
  <c r="K687" i="1" s="1"/>
  <c r="F683" i="1"/>
  <c r="K683" i="1" s="1"/>
  <c r="F679" i="1"/>
  <c r="K679" i="1" s="1"/>
  <c r="F675" i="1"/>
  <c r="K675" i="1" s="1"/>
  <c r="F671" i="1"/>
  <c r="K671" i="1" s="1"/>
  <c r="F667" i="1"/>
  <c r="K667" i="1" s="1"/>
  <c r="F663" i="1"/>
  <c r="K663" i="1" s="1"/>
  <c r="F659" i="1"/>
  <c r="K659" i="1" s="1"/>
  <c r="F655" i="1"/>
  <c r="K655" i="1" s="1"/>
  <c r="F651" i="1"/>
  <c r="K651" i="1" s="1"/>
  <c r="F647" i="1"/>
  <c r="K647" i="1" s="1"/>
  <c r="F643" i="1"/>
  <c r="K643" i="1" s="1"/>
  <c r="F639" i="1"/>
  <c r="K639" i="1" s="1"/>
  <c r="F635" i="1"/>
  <c r="K635" i="1" s="1"/>
  <c r="F630" i="1"/>
  <c r="K630" i="1" s="1"/>
  <c r="F626" i="1"/>
  <c r="K626" i="1" s="1"/>
  <c r="F622" i="1"/>
  <c r="K622" i="1" s="1"/>
  <c r="F618" i="1"/>
  <c r="K618" i="1" s="1"/>
  <c r="F614" i="1"/>
  <c r="K614" i="1" s="1"/>
  <c r="F610" i="1"/>
  <c r="K610" i="1" s="1"/>
  <c r="F606" i="1"/>
  <c r="K606" i="1" s="1"/>
  <c r="F602" i="1"/>
  <c r="K602" i="1" s="1"/>
  <c r="F598" i="1"/>
  <c r="K598" i="1" s="1"/>
  <c r="F594" i="1"/>
  <c r="K594" i="1" s="1"/>
  <c r="F590" i="1"/>
  <c r="K590" i="1" s="1"/>
  <c r="F586" i="1"/>
  <c r="K586" i="1" s="1"/>
  <c r="F582" i="1"/>
  <c r="K582" i="1" s="1"/>
  <c r="F578" i="1"/>
  <c r="K578" i="1" s="1"/>
  <c r="F574" i="1"/>
  <c r="K574" i="1" s="1"/>
  <c r="F570" i="1"/>
  <c r="K570" i="1" s="1"/>
  <c r="F566" i="1"/>
  <c r="K566" i="1" s="1"/>
  <c r="F562" i="1"/>
  <c r="K562" i="1" s="1"/>
  <c r="F558" i="1"/>
  <c r="K558" i="1" s="1"/>
  <c r="F554" i="1"/>
  <c r="K554" i="1" s="1"/>
  <c r="F550" i="1"/>
  <c r="K550" i="1" s="1"/>
  <c r="F546" i="1"/>
  <c r="K546" i="1" s="1"/>
  <c r="F542" i="1"/>
  <c r="K542" i="1" s="1"/>
  <c r="F538" i="1"/>
  <c r="K538" i="1" s="1"/>
  <c r="F534" i="1"/>
  <c r="K534" i="1" s="1"/>
  <c r="F530" i="1"/>
  <c r="K530" i="1" s="1"/>
  <c r="F526" i="1"/>
  <c r="K526" i="1" s="1"/>
  <c r="F522" i="1"/>
  <c r="K522" i="1" s="1"/>
  <c r="F518" i="1"/>
  <c r="K518" i="1" s="1"/>
  <c r="F514" i="1"/>
  <c r="K514" i="1" s="1"/>
  <c r="F510" i="1"/>
  <c r="K510" i="1" s="1"/>
  <c r="F506" i="1"/>
  <c r="K506" i="1" s="1"/>
  <c r="F502" i="1"/>
  <c r="K502" i="1" s="1"/>
  <c r="F498" i="1"/>
  <c r="K498" i="1" s="1"/>
  <c r="F494" i="1"/>
  <c r="K494" i="1" s="1"/>
  <c r="F490" i="1"/>
  <c r="K490" i="1" s="1"/>
  <c r="F486" i="1"/>
  <c r="K486" i="1" s="1"/>
  <c r="F482" i="1"/>
  <c r="K482" i="1" s="1"/>
  <c r="F478" i="1"/>
  <c r="K478" i="1" s="1"/>
  <c r="F474" i="1"/>
  <c r="K474" i="1" s="1"/>
  <c r="F470" i="1"/>
  <c r="K470" i="1" s="1"/>
  <c r="F466" i="1"/>
  <c r="K466" i="1" s="1"/>
  <c r="F462" i="1"/>
  <c r="K462" i="1" s="1"/>
  <c r="F458" i="1"/>
  <c r="K458" i="1" s="1"/>
  <c r="F454" i="1"/>
  <c r="K454" i="1" s="1"/>
  <c r="F450" i="1"/>
  <c r="K450" i="1" s="1"/>
  <c r="F442" i="1"/>
  <c r="K442" i="1" s="1"/>
  <c r="F438" i="1"/>
  <c r="K438" i="1" s="1"/>
  <c r="F434" i="1"/>
  <c r="K434" i="1" s="1"/>
  <c r="F430" i="1"/>
  <c r="K430" i="1" s="1"/>
  <c r="F426" i="1"/>
  <c r="K426" i="1" s="1"/>
  <c r="F422" i="1"/>
  <c r="K422" i="1" s="1"/>
  <c r="F418" i="1"/>
  <c r="K418" i="1" s="1"/>
  <c r="F415" i="1"/>
  <c r="K415" i="1" s="1"/>
  <c r="F411" i="1"/>
  <c r="K411" i="1" s="1"/>
  <c r="F405" i="1"/>
  <c r="K405" i="1" s="1"/>
  <c r="F401" i="1"/>
  <c r="K401" i="1" s="1"/>
  <c r="F397" i="1"/>
  <c r="K397" i="1" s="1"/>
  <c r="F393" i="1"/>
  <c r="K393" i="1" s="1"/>
  <c r="F389" i="1"/>
  <c r="K389" i="1" s="1"/>
  <c r="F385" i="1"/>
  <c r="K385" i="1" s="1"/>
  <c r="F381" i="1"/>
  <c r="K381" i="1" s="1"/>
  <c r="F377" i="1"/>
  <c r="K377" i="1" s="1"/>
  <c r="F373" i="1"/>
  <c r="K373" i="1" s="1"/>
  <c r="F369" i="1"/>
  <c r="K369" i="1" s="1"/>
  <c r="F365" i="1"/>
  <c r="K365" i="1" s="1"/>
  <c r="F361" i="1"/>
  <c r="K361" i="1" s="1"/>
  <c r="F357" i="1"/>
  <c r="K357" i="1" s="1"/>
  <c r="F353" i="1"/>
  <c r="K353" i="1" s="1"/>
  <c r="F349" i="1"/>
  <c r="K349" i="1" s="1"/>
  <c r="F345" i="1"/>
  <c r="K345" i="1" s="1"/>
  <c r="F339" i="1"/>
  <c r="K339" i="1" s="1"/>
  <c r="F336" i="1"/>
  <c r="K336" i="1" s="1"/>
  <c r="F332" i="1"/>
  <c r="K332" i="1" s="1"/>
  <c r="F328" i="1"/>
  <c r="K328" i="1" s="1"/>
  <c r="F324" i="1"/>
  <c r="K324" i="1" s="1"/>
  <c r="F320" i="1"/>
  <c r="K320" i="1" s="1"/>
  <c r="F316" i="1"/>
  <c r="K316" i="1" s="1"/>
  <c r="F312" i="1"/>
  <c r="K312" i="1" s="1"/>
  <c r="F308" i="1"/>
  <c r="K308" i="1" s="1"/>
  <c r="F304" i="1"/>
  <c r="K304" i="1" s="1"/>
  <c r="F300" i="1"/>
  <c r="K300" i="1" s="1"/>
  <c r="F296" i="1"/>
  <c r="K296" i="1" s="1"/>
  <c r="F292" i="1"/>
  <c r="K292" i="1" s="1"/>
  <c r="F288" i="1"/>
  <c r="K288" i="1" s="1"/>
  <c r="F284" i="1"/>
  <c r="K284" i="1" s="1"/>
  <c r="F276" i="1"/>
  <c r="K276" i="1" s="1"/>
  <c r="F272" i="1"/>
  <c r="K272" i="1" s="1"/>
  <c r="F268" i="1"/>
  <c r="K268" i="1" s="1"/>
  <c r="F264" i="1"/>
  <c r="K264" i="1" s="1"/>
  <c r="F260" i="1"/>
  <c r="K260" i="1" s="1"/>
  <c r="F256" i="1"/>
  <c r="K256" i="1" s="1"/>
  <c r="F248" i="1"/>
  <c r="K248" i="1" s="1"/>
  <c r="F244" i="1"/>
  <c r="K244" i="1" s="1"/>
  <c r="F240" i="1"/>
  <c r="K240" i="1" s="1"/>
  <c r="F236" i="1"/>
  <c r="K236" i="1" s="1"/>
  <c r="F232" i="1"/>
  <c r="K232" i="1" s="1"/>
  <c r="F228" i="1"/>
  <c r="K228" i="1" s="1"/>
  <c r="F224" i="1"/>
  <c r="K224" i="1" s="1"/>
  <c r="F206" i="1"/>
  <c r="K206" i="1" s="1"/>
  <c r="F202" i="1"/>
  <c r="K202" i="1" s="1"/>
  <c r="F198" i="1"/>
  <c r="K198" i="1" s="1"/>
  <c r="F194" i="1"/>
  <c r="K194" i="1" s="1"/>
  <c r="F190" i="1"/>
  <c r="K190" i="1" s="1"/>
  <c r="F186" i="1"/>
  <c r="K186" i="1" s="1"/>
  <c r="F182" i="1"/>
  <c r="K182" i="1" s="1"/>
  <c r="F178" i="1"/>
  <c r="K178" i="1" s="1"/>
  <c r="F175" i="1"/>
  <c r="K175" i="1" s="1"/>
  <c r="F171" i="1"/>
  <c r="K171" i="1" s="1"/>
  <c r="F165" i="1"/>
  <c r="K165" i="1" s="1"/>
  <c r="F159" i="1"/>
  <c r="K159" i="1" s="1"/>
  <c r="F155" i="1"/>
  <c r="K155" i="1" s="1"/>
  <c r="F151" i="1"/>
  <c r="K151" i="1" s="1"/>
  <c r="F147" i="1"/>
  <c r="K147" i="1" s="1"/>
  <c r="F143" i="1"/>
  <c r="K143" i="1" s="1"/>
  <c r="F139" i="1"/>
  <c r="K139" i="1" s="1"/>
  <c r="F135" i="1"/>
  <c r="K135" i="1" s="1"/>
  <c r="F131" i="1"/>
  <c r="K131" i="1" s="1"/>
  <c r="F127" i="1"/>
  <c r="K127" i="1" s="1"/>
  <c r="F123" i="1"/>
  <c r="K123" i="1" s="1"/>
  <c r="F119" i="1"/>
  <c r="K119" i="1" s="1"/>
  <c r="F115" i="1"/>
  <c r="K115" i="1" s="1"/>
  <c r="F111" i="1"/>
  <c r="K111" i="1" s="1"/>
  <c r="F107" i="1"/>
  <c r="K107" i="1" s="1"/>
  <c r="F103" i="1"/>
  <c r="K103" i="1" s="1"/>
  <c r="F99" i="1"/>
  <c r="K99" i="1" s="1"/>
  <c r="F95" i="1"/>
  <c r="K95" i="1" s="1"/>
  <c r="F91" i="1"/>
  <c r="K91" i="1" s="1"/>
  <c r="F87" i="1"/>
  <c r="K87" i="1" s="1"/>
  <c r="F83" i="1"/>
  <c r="K83" i="1" s="1"/>
  <c r="F79" i="1"/>
  <c r="K79" i="1" s="1"/>
  <c r="F75" i="1"/>
  <c r="K75" i="1" s="1"/>
  <c r="F71" i="1"/>
  <c r="K71" i="1" s="1"/>
  <c r="F67" i="1"/>
  <c r="K67" i="1" s="1"/>
  <c r="F63" i="1"/>
  <c r="K63" i="1" s="1"/>
  <c r="F59" i="1"/>
  <c r="K59" i="1" s="1"/>
  <c r="F55" i="1"/>
  <c r="K55" i="1" s="1"/>
  <c r="F51" i="1"/>
  <c r="K51" i="1" s="1"/>
  <c r="F47" i="1"/>
  <c r="K47" i="1" s="1"/>
  <c r="F43" i="1"/>
  <c r="K43" i="1" s="1"/>
  <c r="F39" i="1"/>
  <c r="K39" i="1" s="1"/>
  <c r="F35" i="1"/>
  <c r="K35" i="1" s="1"/>
  <c r="F31" i="1"/>
  <c r="K31" i="1" s="1"/>
  <c r="F27" i="1"/>
  <c r="K27" i="1" s="1"/>
  <c r="F23" i="1"/>
  <c r="K23" i="1" s="1"/>
  <c r="F19" i="1"/>
  <c r="K19" i="1" s="1"/>
  <c r="F15" i="1"/>
  <c r="K15" i="1" s="1"/>
  <c r="F11" i="1"/>
  <c r="K11" i="1" s="1"/>
  <c r="F7" i="1"/>
  <c r="K7" i="1" s="1"/>
  <c r="F3" i="1"/>
  <c r="K3" i="1" s="1"/>
  <c r="F446" i="1"/>
  <c r="K446" i="1" s="1"/>
  <c r="F1150" i="1"/>
  <c r="K1150" i="1" s="1"/>
  <c r="F1142" i="1"/>
  <c r="K1142" i="1" s="1"/>
  <c r="F1110" i="1"/>
  <c r="K1110" i="1" s="1"/>
  <c r="F1151" i="1"/>
  <c r="K1151" i="1" s="1"/>
  <c r="F1143" i="1"/>
  <c r="K1143" i="1" s="1"/>
  <c r="F1135" i="1"/>
  <c r="K1135" i="1" s="1"/>
  <c r="F1127" i="1"/>
  <c r="K1127" i="1" s="1"/>
  <c r="F1119" i="1"/>
  <c r="K1119" i="1" s="1"/>
  <c r="F1111" i="1"/>
  <c r="K1111" i="1" s="1"/>
  <c r="F1096" i="1"/>
  <c r="K1096" i="1" s="1"/>
  <c r="F1088" i="1"/>
  <c r="K1088" i="1" s="1"/>
  <c r="F1082" i="1"/>
  <c r="K1082" i="1" s="1"/>
  <c r="F1074" i="1"/>
  <c r="K1074" i="1" s="1"/>
  <c r="F1066" i="1"/>
  <c r="K1066" i="1" s="1"/>
  <c r="F1058" i="1"/>
  <c r="K1058" i="1" s="1"/>
  <c r="F1050" i="1"/>
  <c r="K1050" i="1" s="1"/>
  <c r="F1042" i="1"/>
  <c r="K1042" i="1" s="1"/>
  <c r="F1034" i="1"/>
  <c r="K1034" i="1" s="1"/>
  <c r="F1026" i="1"/>
  <c r="K1026" i="1" s="1"/>
  <c r="F1018" i="1"/>
  <c r="K1018" i="1" s="1"/>
  <c r="F1010" i="1"/>
  <c r="K1010" i="1" s="1"/>
  <c r="F1002" i="1"/>
  <c r="K1002" i="1" s="1"/>
  <c r="F994" i="1"/>
  <c r="K994" i="1" s="1"/>
  <c r="F986" i="1"/>
  <c r="K986" i="1" s="1"/>
  <c r="F978" i="1"/>
  <c r="K978" i="1" s="1"/>
  <c r="F970" i="1"/>
  <c r="K970" i="1" s="1"/>
  <c r="F962" i="1"/>
  <c r="K962" i="1" s="1"/>
  <c r="F954" i="1"/>
  <c r="K954" i="1" s="1"/>
  <c r="F946" i="1"/>
  <c r="K946" i="1" s="1"/>
  <c r="F938" i="1"/>
  <c r="K938" i="1" s="1"/>
  <c r="F929" i="1"/>
  <c r="K929" i="1" s="1"/>
  <c r="F921" i="1"/>
  <c r="K921" i="1" s="1"/>
  <c r="F917" i="1"/>
  <c r="K917" i="1" s="1"/>
  <c r="F913" i="1"/>
  <c r="K913" i="1" s="1"/>
  <c r="F905" i="1"/>
  <c r="K905" i="1" s="1"/>
  <c r="F901" i="1"/>
  <c r="K901" i="1" s="1"/>
  <c r="F897" i="1"/>
  <c r="K897" i="1" s="1"/>
  <c r="F889" i="1"/>
  <c r="K889" i="1" s="1"/>
  <c r="F882" i="1"/>
  <c r="K882" i="1" s="1"/>
  <c r="F874" i="1"/>
  <c r="K874" i="1" s="1"/>
  <c r="F870" i="1"/>
  <c r="K870" i="1" s="1"/>
  <c r="F866" i="1"/>
  <c r="K866" i="1" s="1"/>
  <c r="F854" i="1"/>
  <c r="K854" i="1" s="1"/>
  <c r="F851" i="1"/>
  <c r="K851" i="1" s="1"/>
  <c r="F841" i="1"/>
  <c r="K841" i="1" s="1"/>
  <c r="F837" i="1"/>
  <c r="K837" i="1" s="1"/>
  <c r="F825" i="1"/>
  <c r="K825" i="1" s="1"/>
  <c r="F821" i="1"/>
  <c r="K821" i="1" s="1"/>
  <c r="F809" i="1"/>
  <c r="K809" i="1" s="1"/>
  <c r="F805" i="1"/>
  <c r="K805" i="1" s="1"/>
  <c r="F794" i="1"/>
  <c r="K794" i="1" s="1"/>
  <c r="F790" i="1"/>
  <c r="K790" i="1" s="1"/>
  <c r="F778" i="1"/>
  <c r="K778" i="1" s="1"/>
  <c r="F774" i="1"/>
  <c r="K774" i="1" s="1"/>
  <c r="F762" i="1"/>
  <c r="K762" i="1" s="1"/>
  <c r="F758" i="1"/>
  <c r="K758" i="1" s="1"/>
  <c r="F746" i="1"/>
  <c r="K746" i="1" s="1"/>
  <c r="F742" i="1"/>
  <c r="K742" i="1" s="1"/>
  <c r="F730" i="1"/>
  <c r="K730" i="1" s="1"/>
  <c r="F726" i="1"/>
  <c r="K726" i="1" s="1"/>
  <c r="F714" i="1"/>
  <c r="K714" i="1" s="1"/>
  <c r="F710" i="1"/>
  <c r="K710" i="1" s="1"/>
  <c r="F698" i="1"/>
  <c r="K698" i="1" s="1"/>
  <c r="F694" i="1"/>
  <c r="K694" i="1" s="1"/>
  <c r="F682" i="1"/>
  <c r="K682" i="1" s="1"/>
  <c r="F678" i="1"/>
  <c r="K678" i="1" s="1"/>
  <c r="F666" i="1"/>
  <c r="K666" i="1" s="1"/>
  <c r="F662" i="1"/>
  <c r="K662" i="1" s="1"/>
  <c r="F650" i="1"/>
  <c r="K650" i="1" s="1"/>
  <c r="F646" i="1"/>
  <c r="K646" i="1" s="1"/>
  <c r="F634" i="1"/>
  <c r="K634" i="1" s="1"/>
  <c r="F629" i="1"/>
  <c r="K629" i="1" s="1"/>
  <c r="F617" i="1"/>
  <c r="K617" i="1" s="1"/>
  <c r="F613" i="1"/>
  <c r="K613" i="1" s="1"/>
  <c r="F601" i="1"/>
  <c r="K601" i="1" s="1"/>
  <c r="F597" i="1"/>
  <c r="K597" i="1" s="1"/>
  <c r="F585" i="1"/>
  <c r="K585" i="1" s="1"/>
  <c r="F581" i="1"/>
  <c r="K581" i="1" s="1"/>
  <c r="F569" i="1"/>
  <c r="K569" i="1" s="1"/>
  <c r="F565" i="1"/>
  <c r="K565" i="1" s="1"/>
  <c r="F553" i="1"/>
  <c r="K553" i="1" s="1"/>
  <c r="F549" i="1"/>
  <c r="K549" i="1" s="1"/>
  <c r="F537" i="1"/>
  <c r="K537" i="1" s="1"/>
  <c r="F533" i="1"/>
  <c r="K533" i="1" s="1"/>
  <c r="F521" i="1"/>
  <c r="K521" i="1" s="1"/>
  <c r="F517" i="1"/>
  <c r="K517" i="1" s="1"/>
  <c r="F505" i="1"/>
  <c r="K505" i="1" s="1"/>
  <c r="F501" i="1"/>
  <c r="K501" i="1" s="1"/>
  <c r="F489" i="1"/>
  <c r="K489" i="1" s="1"/>
  <c r="F485" i="1"/>
  <c r="K485" i="1" s="1"/>
  <c r="F477" i="1"/>
  <c r="K477" i="1" s="1"/>
  <c r="F473" i="1"/>
  <c r="K473" i="1" s="1"/>
  <c r="F469" i="1"/>
  <c r="K469" i="1" s="1"/>
  <c r="F461" i="1"/>
  <c r="K461" i="1" s="1"/>
  <c r="F457" i="1"/>
  <c r="K457" i="1" s="1"/>
  <c r="F453" i="1"/>
  <c r="K453" i="1" s="1"/>
  <c r="F449" i="1"/>
  <c r="K449" i="1" s="1"/>
  <c r="F445" i="1"/>
  <c r="K445" i="1" s="1"/>
  <c r="F441" i="1"/>
  <c r="K441" i="1" s="1"/>
  <c r="F437" i="1"/>
  <c r="K437" i="1" s="1"/>
  <c r="F433" i="1"/>
  <c r="K433" i="1" s="1"/>
  <c r="F429" i="1"/>
  <c r="K429" i="1" s="1"/>
  <c r="F425" i="1"/>
  <c r="K425" i="1" s="1"/>
  <c r="F421" i="1"/>
  <c r="K421" i="1" s="1"/>
  <c r="F417" i="1"/>
  <c r="K417" i="1" s="1"/>
  <c r="F414" i="1"/>
  <c r="K414" i="1" s="1"/>
  <c r="F410" i="1"/>
  <c r="K410" i="1" s="1"/>
  <c r="F406" i="1"/>
  <c r="K406" i="1" s="1"/>
  <c r="F404" i="1"/>
  <c r="K404" i="1" s="1"/>
  <c r="F400" i="1"/>
  <c r="K400" i="1" s="1"/>
  <c r="F396" i="1"/>
  <c r="K396" i="1" s="1"/>
  <c r="F392" i="1"/>
  <c r="K392" i="1" s="1"/>
  <c r="F388" i="1"/>
  <c r="K388" i="1" s="1"/>
  <c r="F384" i="1"/>
  <c r="K384" i="1" s="1"/>
  <c r="F380" i="1"/>
  <c r="K380" i="1" s="1"/>
  <c r="F376" i="1"/>
  <c r="K376" i="1" s="1"/>
  <c r="F372" i="1"/>
  <c r="K372" i="1" s="1"/>
  <c r="F368" i="1"/>
  <c r="K368" i="1" s="1"/>
  <c r="F364" i="1"/>
  <c r="K364" i="1" s="1"/>
  <c r="F360" i="1"/>
  <c r="K360" i="1" s="1"/>
  <c r="F356" i="1"/>
  <c r="K356" i="1" s="1"/>
  <c r="F352" i="1"/>
  <c r="K352" i="1" s="1"/>
  <c r="F348" i="1"/>
  <c r="K348" i="1" s="1"/>
  <c r="F344" i="1"/>
  <c r="K344" i="1" s="1"/>
  <c r="F338" i="1"/>
  <c r="K338" i="1" s="1"/>
  <c r="F335" i="1"/>
  <c r="K335" i="1" s="1"/>
  <c r="F331" i="1"/>
  <c r="K331" i="1" s="1"/>
  <c r="F327" i="1"/>
  <c r="K327" i="1" s="1"/>
  <c r="F323" i="1"/>
  <c r="K323" i="1" s="1"/>
  <c r="F319" i="1"/>
  <c r="K319" i="1" s="1"/>
  <c r="F315" i="1"/>
  <c r="K315" i="1" s="1"/>
  <c r="F311" i="1"/>
  <c r="K311" i="1" s="1"/>
  <c r="F307" i="1"/>
  <c r="K307" i="1" s="1"/>
  <c r="F303" i="1"/>
  <c r="K303" i="1" s="1"/>
  <c r="F299" i="1"/>
  <c r="K299" i="1" s="1"/>
  <c r="F295" i="1"/>
  <c r="K295" i="1" s="1"/>
  <c r="F291" i="1"/>
  <c r="K291" i="1" s="1"/>
  <c r="F287" i="1"/>
  <c r="K287" i="1" s="1"/>
  <c r="F283" i="1"/>
  <c r="K283" i="1" s="1"/>
  <c r="F279" i="1"/>
  <c r="K279" i="1" s="1"/>
  <c r="F275" i="1"/>
  <c r="K275" i="1" s="1"/>
  <c r="F271" i="1"/>
  <c r="K271" i="1" s="1"/>
  <c r="F267" i="1"/>
  <c r="K267" i="1" s="1"/>
  <c r="F263" i="1"/>
  <c r="K263" i="1" s="1"/>
  <c r="F259" i="1"/>
  <c r="K259" i="1" s="1"/>
  <c r="F255" i="1"/>
  <c r="K255" i="1" s="1"/>
  <c r="F247" i="1"/>
  <c r="K247" i="1" s="1"/>
  <c r="F243" i="1"/>
  <c r="K243" i="1" s="1"/>
  <c r="F239" i="1"/>
  <c r="K239" i="1" s="1"/>
  <c r="F235" i="1"/>
  <c r="K235" i="1" s="1"/>
  <c r="F231" i="1"/>
  <c r="K231" i="1" s="1"/>
  <c r="F227" i="1"/>
  <c r="K227" i="1" s="1"/>
  <c r="F223" i="1"/>
  <c r="K223" i="1" s="1"/>
  <c r="F216" i="1"/>
  <c r="K216" i="1" s="1"/>
  <c r="F212" i="1"/>
  <c r="K212" i="1" s="1"/>
  <c r="F1154" i="1"/>
  <c r="K1154" i="1" s="1"/>
  <c r="F1138" i="1"/>
  <c r="K1138" i="1" s="1"/>
  <c r="F1122" i="1"/>
  <c r="K1122" i="1" s="1"/>
  <c r="F1106" i="1"/>
  <c r="K1106" i="1" s="1"/>
  <c r="F1091" i="1"/>
  <c r="K1091" i="1" s="1"/>
  <c r="F1077" i="1"/>
  <c r="K1077" i="1" s="1"/>
  <c r="F1061" i="1"/>
  <c r="K1061" i="1" s="1"/>
  <c r="F1045" i="1"/>
  <c r="K1045" i="1" s="1"/>
  <c r="F1029" i="1"/>
  <c r="K1029" i="1" s="1"/>
  <c r="F1013" i="1"/>
  <c r="K1013" i="1" s="1"/>
  <c r="F997" i="1"/>
  <c r="K997" i="1" s="1"/>
  <c r="F981" i="1"/>
  <c r="K981" i="1" s="1"/>
  <c r="F965" i="1"/>
  <c r="K965" i="1" s="1"/>
  <c r="F949" i="1"/>
  <c r="K949" i="1" s="1"/>
  <c r="F933" i="1"/>
  <c r="K933" i="1" s="1"/>
  <c r="F908" i="1"/>
  <c r="K908" i="1" s="1"/>
  <c r="F407" i="1"/>
  <c r="K407" i="1" s="1"/>
  <c r="F280" i="1"/>
  <c r="K280" i="1" s="1"/>
  <c r="F896" i="1"/>
  <c r="K896" i="1" s="1"/>
  <c r="F888" i="1"/>
  <c r="K888" i="1" s="1"/>
  <c r="F881" i="1"/>
  <c r="K881" i="1" s="1"/>
  <c r="F873" i="1"/>
  <c r="K873" i="1" s="1"/>
  <c r="F865" i="1"/>
  <c r="K865" i="1" s="1"/>
  <c r="F857" i="1"/>
  <c r="K857" i="1" s="1"/>
  <c r="F850" i="1"/>
  <c r="K850" i="1" s="1"/>
  <c r="F844" i="1"/>
  <c r="K844" i="1" s="1"/>
  <c r="F836" i="1"/>
  <c r="K836" i="1" s="1"/>
  <c r="F828" i="1"/>
  <c r="K828" i="1" s="1"/>
  <c r="F820" i="1"/>
  <c r="K820" i="1" s="1"/>
  <c r="F812" i="1"/>
  <c r="K812" i="1" s="1"/>
  <c r="F804" i="1"/>
  <c r="K804" i="1" s="1"/>
  <c r="F797" i="1"/>
  <c r="K797" i="1" s="1"/>
  <c r="F789" i="1"/>
  <c r="K789" i="1" s="1"/>
  <c r="F781" i="1"/>
  <c r="K781" i="1" s="1"/>
  <c r="F773" i="1"/>
  <c r="K773" i="1" s="1"/>
  <c r="F765" i="1"/>
  <c r="K765" i="1" s="1"/>
  <c r="F757" i="1"/>
  <c r="K757" i="1" s="1"/>
  <c r="F749" i="1"/>
  <c r="K749" i="1" s="1"/>
  <c r="F741" i="1"/>
  <c r="K741" i="1" s="1"/>
  <c r="F733" i="1"/>
  <c r="K733" i="1" s="1"/>
  <c r="F725" i="1"/>
  <c r="K725" i="1" s="1"/>
  <c r="F717" i="1"/>
  <c r="K717" i="1" s="1"/>
  <c r="F709" i="1"/>
  <c r="K709" i="1" s="1"/>
  <c r="F701" i="1"/>
  <c r="K701" i="1" s="1"/>
  <c r="F693" i="1"/>
  <c r="K693" i="1" s="1"/>
  <c r="F685" i="1"/>
  <c r="K685" i="1" s="1"/>
  <c r="F677" i="1"/>
  <c r="K677" i="1" s="1"/>
  <c r="F669" i="1"/>
  <c r="K669" i="1" s="1"/>
  <c r="F661" i="1"/>
  <c r="K661" i="1" s="1"/>
  <c r="F653" i="1"/>
  <c r="K653" i="1" s="1"/>
  <c r="F645" i="1"/>
  <c r="K645" i="1" s="1"/>
  <c r="F637" i="1"/>
  <c r="K637" i="1" s="1"/>
  <c r="F628" i="1"/>
  <c r="K628" i="1" s="1"/>
  <c r="F620" i="1"/>
  <c r="K620" i="1" s="1"/>
  <c r="F612" i="1"/>
  <c r="K612" i="1" s="1"/>
  <c r="F604" i="1"/>
  <c r="K604" i="1" s="1"/>
  <c r="F596" i="1"/>
  <c r="K596" i="1" s="1"/>
  <c r="F588" i="1"/>
  <c r="K588" i="1" s="1"/>
  <c r="F580" i="1"/>
  <c r="K580" i="1" s="1"/>
  <c r="F572" i="1"/>
  <c r="K572" i="1" s="1"/>
  <c r="F564" i="1"/>
  <c r="K564" i="1" s="1"/>
  <c r="F556" i="1"/>
  <c r="K556" i="1" s="1"/>
  <c r="F548" i="1"/>
  <c r="K548" i="1" s="1"/>
  <c r="F540" i="1"/>
  <c r="K540" i="1" s="1"/>
  <c r="F532" i="1"/>
  <c r="K532" i="1" s="1"/>
  <c r="F524" i="1"/>
  <c r="K524" i="1" s="1"/>
  <c r="F516" i="1"/>
  <c r="K516" i="1" s="1"/>
  <c r="F508" i="1"/>
  <c r="K508" i="1" s="1"/>
  <c r="F500" i="1"/>
  <c r="K500" i="1" s="1"/>
  <c r="F492" i="1"/>
  <c r="K492" i="1" s="1"/>
  <c r="F484" i="1"/>
  <c r="K484" i="1" s="1"/>
  <c r="F476" i="1"/>
  <c r="K476" i="1" s="1"/>
  <c r="F468" i="1"/>
  <c r="K468" i="1" s="1"/>
  <c r="F460" i="1"/>
  <c r="K460" i="1" s="1"/>
  <c r="F452" i="1"/>
  <c r="K452" i="1" s="1"/>
  <c r="F448" i="1"/>
  <c r="K448" i="1" s="1"/>
  <c r="F440" i="1"/>
  <c r="K440" i="1" s="1"/>
  <c r="F436" i="1"/>
  <c r="K436" i="1" s="1"/>
  <c r="F432" i="1"/>
  <c r="K432" i="1" s="1"/>
  <c r="F424" i="1"/>
  <c r="K424" i="1" s="1"/>
  <c r="F420" i="1"/>
  <c r="K420" i="1" s="1"/>
  <c r="F413" i="1"/>
  <c r="K413" i="1" s="1"/>
  <c r="F409" i="1"/>
  <c r="K409" i="1" s="1"/>
  <c r="F403" i="1"/>
  <c r="K403" i="1" s="1"/>
  <c r="F395" i="1"/>
  <c r="K395" i="1" s="1"/>
  <c r="F391" i="1"/>
  <c r="K391" i="1" s="1"/>
  <c r="F387" i="1"/>
  <c r="K387" i="1" s="1"/>
  <c r="F379" i="1"/>
  <c r="K379" i="1" s="1"/>
  <c r="F375" i="1"/>
  <c r="K375" i="1" s="1"/>
  <c r="F371" i="1"/>
  <c r="K371" i="1" s="1"/>
  <c r="F363" i="1"/>
  <c r="K363" i="1" s="1"/>
  <c r="F359" i="1"/>
  <c r="K359" i="1" s="1"/>
  <c r="F355" i="1"/>
  <c r="K355" i="1" s="1"/>
  <c r="F347" i="1"/>
  <c r="K347" i="1" s="1"/>
  <c r="F343" i="1"/>
  <c r="K343" i="1" s="1"/>
  <c r="F341" i="1"/>
  <c r="K341" i="1" s="1"/>
  <c r="F334" i="1"/>
  <c r="K334" i="1" s="1"/>
  <c r="F330" i="1"/>
  <c r="K330" i="1" s="1"/>
  <c r="F326" i="1"/>
  <c r="K326" i="1" s="1"/>
  <c r="F318" i="1"/>
  <c r="K318" i="1" s="1"/>
  <c r="F314" i="1"/>
  <c r="K314" i="1" s="1"/>
  <c r="F310" i="1"/>
  <c r="K310" i="1" s="1"/>
  <c r="F306" i="1"/>
  <c r="K306" i="1" s="1"/>
  <c r="F302" i="1"/>
  <c r="K302" i="1" s="1"/>
  <c r="F298" i="1"/>
  <c r="K298" i="1" s="1"/>
  <c r="F294" i="1"/>
  <c r="K294" i="1" s="1"/>
  <c r="F290" i="1"/>
  <c r="K290" i="1" s="1"/>
  <c r="F286" i="1"/>
  <c r="K286" i="1" s="1"/>
  <c r="F282" i="1"/>
  <c r="K282" i="1" s="1"/>
  <c r="F278" i="1"/>
  <c r="K278" i="1" s="1"/>
  <c r="F274" i="1"/>
  <c r="K274" i="1" s="1"/>
  <c r="F270" i="1"/>
  <c r="K270" i="1" s="1"/>
  <c r="F266" i="1"/>
  <c r="K266" i="1" s="1"/>
  <c r="F262" i="1"/>
  <c r="K262" i="1" s="1"/>
  <c r="F258" i="1"/>
  <c r="K258" i="1" s="1"/>
  <c r="F254" i="1"/>
  <c r="K254" i="1" s="1"/>
  <c r="F250" i="1"/>
  <c r="K250" i="1" s="1"/>
  <c r="F246" i="1"/>
  <c r="K246" i="1" s="1"/>
  <c r="F242" i="1"/>
  <c r="K242" i="1" s="1"/>
  <c r="F238" i="1"/>
  <c r="K238" i="1" s="1"/>
  <c r="F234" i="1"/>
  <c r="K234" i="1" s="1"/>
  <c r="F230" i="1"/>
  <c r="K230" i="1" s="1"/>
  <c r="F226" i="1"/>
  <c r="K226" i="1" s="1"/>
  <c r="F222" i="1"/>
  <c r="K222" i="1" s="1"/>
  <c r="F215" i="1"/>
  <c r="K215" i="1" s="1"/>
  <c r="F211" i="1"/>
  <c r="K211" i="1" s="1"/>
  <c r="F208" i="1"/>
  <c r="K208" i="1" s="1"/>
  <c r="F204" i="1"/>
  <c r="K204" i="1" s="1"/>
  <c r="F200" i="1"/>
  <c r="K200" i="1" s="1"/>
  <c r="F196" i="1"/>
  <c r="K196" i="1" s="1"/>
  <c r="F192" i="1"/>
  <c r="K192" i="1" s="1"/>
  <c r="F184" i="1"/>
  <c r="K184" i="1" s="1"/>
  <c r="F180" i="1"/>
  <c r="K180" i="1" s="1"/>
  <c r="F176" i="1"/>
  <c r="K176" i="1" s="1"/>
  <c r="F173" i="1"/>
  <c r="K173" i="1" s="1"/>
  <c r="F169" i="1"/>
  <c r="K169" i="1" s="1"/>
  <c r="F167" i="1"/>
  <c r="K167" i="1" s="1"/>
  <c r="F163" i="1"/>
  <c r="K163" i="1" s="1"/>
  <c r="F157" i="1"/>
  <c r="K157" i="1" s="1"/>
  <c r="F153" i="1"/>
  <c r="K153" i="1" s="1"/>
  <c r="F149" i="1"/>
  <c r="K149" i="1" s="1"/>
  <c r="F145" i="1"/>
  <c r="K145" i="1" s="1"/>
  <c r="F141" i="1"/>
  <c r="K141" i="1" s="1"/>
  <c r="F137" i="1"/>
  <c r="K137" i="1" s="1"/>
  <c r="F133" i="1"/>
  <c r="K133" i="1" s="1"/>
  <c r="F125" i="1"/>
  <c r="K125" i="1" s="1"/>
  <c r="F121" i="1"/>
  <c r="K121" i="1" s="1"/>
  <c r="F117" i="1"/>
  <c r="K117" i="1" s="1"/>
  <c r="F113" i="1"/>
  <c r="K113" i="1" s="1"/>
  <c r="F109" i="1"/>
  <c r="K109" i="1" s="1"/>
  <c r="F105" i="1"/>
  <c r="K105" i="1" s="1"/>
  <c r="F101" i="1"/>
  <c r="K101" i="1" s="1"/>
  <c r="F93" i="1"/>
  <c r="K93" i="1" s="1"/>
  <c r="F89" i="1"/>
  <c r="K89" i="1" s="1"/>
  <c r="F85" i="1"/>
  <c r="K85" i="1" s="1"/>
  <c r="F81" i="1"/>
  <c r="K81" i="1" s="1"/>
  <c r="F77" i="1"/>
  <c r="K77" i="1" s="1"/>
  <c r="F73" i="1"/>
  <c r="K73" i="1" s="1"/>
  <c r="F69" i="1"/>
  <c r="K69" i="1" s="1"/>
  <c r="F61" i="1"/>
  <c r="K61" i="1" s="1"/>
  <c r="F57" i="1"/>
  <c r="K57" i="1" s="1"/>
  <c r="F53" i="1"/>
  <c r="K53" i="1" s="1"/>
  <c r="F49" i="1"/>
  <c r="K49" i="1" s="1"/>
  <c r="F45" i="1"/>
  <c r="K45" i="1" s="1"/>
  <c r="F41" i="1"/>
  <c r="K41" i="1" s="1"/>
  <c r="F37" i="1"/>
  <c r="K37" i="1" s="1"/>
  <c r="F29" i="1"/>
  <c r="K29" i="1" s="1"/>
  <c r="F25" i="1"/>
  <c r="K25" i="1" s="1"/>
  <c r="F21" i="1"/>
  <c r="K21" i="1" s="1"/>
  <c r="F17" i="1"/>
  <c r="K17" i="1" s="1"/>
  <c r="F13" i="1"/>
  <c r="K13" i="1" s="1"/>
  <c r="F9" i="1"/>
  <c r="K9" i="1" s="1"/>
  <c r="F5" i="1"/>
  <c r="K5" i="1" s="1"/>
  <c r="F456" i="1"/>
  <c r="K456" i="1" s="1"/>
  <c r="F399" i="1"/>
  <c r="K399" i="1" s="1"/>
  <c r="F367" i="1"/>
  <c r="K367" i="1" s="1"/>
  <c r="F161" i="1"/>
  <c r="K161" i="1" s="1"/>
  <c r="F97" i="1"/>
  <c r="K97" i="1" s="1"/>
  <c r="F33" i="1"/>
  <c r="K33" i="1" s="1"/>
  <c r="F1153" i="1"/>
  <c r="K1153" i="1" s="1"/>
  <c r="F1149" i="1"/>
  <c r="K1149" i="1" s="1"/>
  <c r="F1145" i="1"/>
  <c r="K1145" i="1" s="1"/>
  <c r="F1141" i="1"/>
  <c r="K1141" i="1" s="1"/>
  <c r="F1137" i="1"/>
  <c r="K1137" i="1" s="1"/>
  <c r="F1133" i="1"/>
  <c r="K1133" i="1" s="1"/>
  <c r="F1129" i="1"/>
  <c r="K1129" i="1" s="1"/>
  <c r="F1125" i="1"/>
  <c r="K1125" i="1" s="1"/>
  <c r="F1121" i="1"/>
  <c r="K1121" i="1" s="1"/>
  <c r="F1117" i="1"/>
  <c r="K1117" i="1" s="1"/>
  <c r="F1113" i="1"/>
  <c r="K1113" i="1" s="1"/>
  <c r="F1109" i="1"/>
  <c r="K1109" i="1" s="1"/>
  <c r="F1105" i="1"/>
  <c r="K1105" i="1" s="1"/>
  <c r="F1102" i="1"/>
  <c r="K1102" i="1" s="1"/>
  <c r="F1098" i="1"/>
  <c r="K1098" i="1" s="1"/>
  <c r="F1094" i="1"/>
  <c r="K1094" i="1" s="1"/>
  <c r="F1090" i="1"/>
  <c r="K1090" i="1" s="1"/>
  <c r="F1086" i="1"/>
  <c r="K1086" i="1" s="1"/>
  <c r="F1080" i="1"/>
  <c r="K1080" i="1" s="1"/>
  <c r="F1076" i="1"/>
  <c r="K1076" i="1" s="1"/>
  <c r="F1072" i="1"/>
  <c r="K1072" i="1" s="1"/>
  <c r="F1068" i="1"/>
  <c r="K1068" i="1" s="1"/>
  <c r="F1064" i="1"/>
  <c r="K1064" i="1" s="1"/>
  <c r="F1060" i="1"/>
  <c r="K1060" i="1" s="1"/>
  <c r="F1056" i="1"/>
  <c r="K1056" i="1" s="1"/>
  <c r="F1052" i="1"/>
  <c r="K1052" i="1" s="1"/>
  <c r="F1048" i="1"/>
  <c r="K1048" i="1" s="1"/>
  <c r="F1044" i="1"/>
  <c r="K1044" i="1" s="1"/>
  <c r="F1040" i="1"/>
  <c r="K1040" i="1" s="1"/>
  <c r="F1036" i="1"/>
  <c r="K1036" i="1" s="1"/>
  <c r="F1032" i="1"/>
  <c r="K1032" i="1" s="1"/>
  <c r="F1028" i="1"/>
  <c r="K1028" i="1" s="1"/>
  <c r="F1024" i="1"/>
  <c r="K1024" i="1" s="1"/>
  <c r="F1020" i="1"/>
  <c r="K1020" i="1" s="1"/>
  <c r="F1016" i="1"/>
  <c r="K1016" i="1" s="1"/>
  <c r="F1012" i="1"/>
  <c r="K1012" i="1" s="1"/>
  <c r="F1008" i="1"/>
  <c r="K1008" i="1" s="1"/>
  <c r="F1004" i="1"/>
  <c r="K1004" i="1" s="1"/>
  <c r="F1000" i="1"/>
  <c r="K1000" i="1" s="1"/>
  <c r="F996" i="1"/>
  <c r="K996" i="1" s="1"/>
  <c r="F992" i="1"/>
  <c r="K992" i="1" s="1"/>
  <c r="F988" i="1"/>
  <c r="K988" i="1" s="1"/>
  <c r="F984" i="1"/>
  <c r="K984" i="1" s="1"/>
  <c r="F980" i="1"/>
  <c r="K980" i="1" s="1"/>
  <c r="F976" i="1"/>
  <c r="K976" i="1" s="1"/>
  <c r="F972" i="1"/>
  <c r="K972" i="1" s="1"/>
  <c r="F968" i="1"/>
  <c r="K968" i="1" s="1"/>
  <c r="F964" i="1"/>
  <c r="K964" i="1" s="1"/>
  <c r="F960" i="1"/>
  <c r="K960" i="1" s="1"/>
  <c r="F956" i="1"/>
  <c r="K956" i="1" s="1"/>
  <c r="F952" i="1"/>
  <c r="K952" i="1" s="1"/>
  <c r="F948" i="1"/>
  <c r="K948" i="1" s="1"/>
  <c r="F944" i="1"/>
  <c r="K944" i="1" s="1"/>
  <c r="F940" i="1"/>
  <c r="K940" i="1" s="1"/>
  <c r="F936" i="1"/>
  <c r="K936" i="1" s="1"/>
  <c r="F932" i="1"/>
  <c r="K932" i="1" s="1"/>
  <c r="F927" i="1"/>
  <c r="K927" i="1" s="1"/>
  <c r="F923" i="1"/>
  <c r="K923" i="1" s="1"/>
  <c r="F919" i="1"/>
  <c r="K919" i="1" s="1"/>
  <c r="F915" i="1"/>
  <c r="K915" i="1" s="1"/>
  <c r="F911" i="1"/>
  <c r="K911" i="1" s="1"/>
  <c r="F907" i="1"/>
  <c r="K907" i="1" s="1"/>
  <c r="F903" i="1"/>
  <c r="K903" i="1" s="1"/>
  <c r="F899" i="1"/>
  <c r="K899" i="1" s="1"/>
  <c r="F895" i="1"/>
  <c r="K895" i="1" s="1"/>
  <c r="F891" i="1"/>
  <c r="K891" i="1" s="1"/>
  <c r="F887" i="1"/>
  <c r="K887" i="1" s="1"/>
  <c r="F884" i="1"/>
  <c r="K884" i="1" s="1"/>
  <c r="F880" i="1"/>
  <c r="K880" i="1" s="1"/>
  <c r="F876" i="1"/>
  <c r="K876" i="1" s="1"/>
  <c r="F872" i="1"/>
  <c r="K872" i="1" s="1"/>
  <c r="F868" i="1"/>
  <c r="K868" i="1" s="1"/>
  <c r="F864" i="1"/>
  <c r="K864" i="1" s="1"/>
  <c r="F860" i="1"/>
  <c r="K860" i="1" s="1"/>
  <c r="F856" i="1"/>
  <c r="K856" i="1" s="1"/>
  <c r="F852" i="1"/>
  <c r="K852" i="1" s="1"/>
  <c r="F849" i="1"/>
  <c r="K849" i="1" s="1"/>
  <c r="F847" i="1"/>
  <c r="K847" i="1" s="1"/>
  <c r="F843" i="1"/>
  <c r="K843" i="1" s="1"/>
  <c r="F839" i="1"/>
  <c r="K839" i="1" s="1"/>
  <c r="F835" i="1"/>
  <c r="K835" i="1" s="1"/>
  <c r="F831" i="1"/>
  <c r="K831" i="1" s="1"/>
  <c r="F827" i="1"/>
  <c r="K827" i="1" s="1"/>
  <c r="F823" i="1"/>
  <c r="K823" i="1" s="1"/>
  <c r="F819" i="1"/>
  <c r="K819" i="1" s="1"/>
  <c r="F815" i="1"/>
  <c r="K815" i="1" s="1"/>
  <c r="F811" i="1"/>
  <c r="K811" i="1" s="1"/>
  <c r="F807" i="1"/>
  <c r="K807" i="1" s="1"/>
  <c r="F803" i="1"/>
  <c r="K803" i="1" s="1"/>
  <c r="F800" i="1"/>
  <c r="K800" i="1" s="1"/>
  <c r="F796" i="1"/>
  <c r="K796" i="1" s="1"/>
  <c r="F792" i="1"/>
  <c r="K792" i="1" s="1"/>
  <c r="F788" i="1"/>
  <c r="K788" i="1" s="1"/>
  <c r="F784" i="1"/>
  <c r="K784" i="1" s="1"/>
  <c r="F780" i="1"/>
  <c r="K780" i="1" s="1"/>
  <c r="F776" i="1"/>
  <c r="K776" i="1" s="1"/>
  <c r="F772" i="1"/>
  <c r="K772" i="1" s="1"/>
  <c r="F768" i="1"/>
  <c r="K768" i="1" s="1"/>
  <c r="F764" i="1"/>
  <c r="K764" i="1" s="1"/>
  <c r="F760" i="1"/>
  <c r="K760" i="1" s="1"/>
  <c r="F756" i="1"/>
  <c r="K756" i="1" s="1"/>
  <c r="F752" i="1"/>
  <c r="K752" i="1" s="1"/>
  <c r="F748" i="1"/>
  <c r="K748" i="1" s="1"/>
  <c r="F744" i="1"/>
  <c r="K744" i="1" s="1"/>
  <c r="F740" i="1"/>
  <c r="K740" i="1" s="1"/>
  <c r="F736" i="1"/>
  <c r="K736" i="1" s="1"/>
  <c r="F732" i="1"/>
  <c r="K732" i="1" s="1"/>
  <c r="F728" i="1"/>
  <c r="K728" i="1" s="1"/>
  <c r="F724" i="1"/>
  <c r="K724" i="1" s="1"/>
  <c r="F720" i="1"/>
  <c r="K720" i="1" s="1"/>
  <c r="F716" i="1"/>
  <c r="K716" i="1" s="1"/>
  <c r="F712" i="1"/>
  <c r="K712" i="1" s="1"/>
  <c r="F708" i="1"/>
  <c r="K708" i="1" s="1"/>
  <c r="F704" i="1"/>
  <c r="K704" i="1" s="1"/>
  <c r="F700" i="1"/>
  <c r="K700" i="1" s="1"/>
  <c r="F696" i="1"/>
  <c r="K696" i="1" s="1"/>
  <c r="F692" i="1"/>
  <c r="K692" i="1" s="1"/>
  <c r="F688" i="1"/>
  <c r="K688" i="1" s="1"/>
  <c r="F684" i="1"/>
  <c r="K684" i="1" s="1"/>
  <c r="F680" i="1"/>
  <c r="K680" i="1" s="1"/>
  <c r="F676" i="1"/>
  <c r="K676" i="1" s="1"/>
  <c r="F672" i="1"/>
  <c r="K672" i="1" s="1"/>
  <c r="F668" i="1"/>
  <c r="K668" i="1" s="1"/>
  <c r="F664" i="1"/>
  <c r="K664" i="1" s="1"/>
  <c r="F660" i="1"/>
  <c r="K660" i="1" s="1"/>
  <c r="F656" i="1"/>
  <c r="K656" i="1" s="1"/>
  <c r="F652" i="1"/>
  <c r="K652" i="1" s="1"/>
  <c r="F648" i="1"/>
  <c r="K648" i="1" s="1"/>
  <c r="F644" i="1"/>
  <c r="K644" i="1" s="1"/>
  <c r="F640" i="1"/>
  <c r="K640" i="1" s="1"/>
  <c r="F636" i="1"/>
  <c r="K636" i="1" s="1"/>
  <c r="F632" i="1"/>
  <c r="K632" i="1" s="1"/>
  <c r="F631" i="1"/>
  <c r="K631" i="1" s="1"/>
  <c r="F627" i="1"/>
  <c r="K627" i="1" s="1"/>
  <c r="F623" i="1"/>
  <c r="K623" i="1" s="1"/>
  <c r="F619" i="1"/>
  <c r="K619" i="1" s="1"/>
  <c r="F615" i="1"/>
  <c r="K615" i="1" s="1"/>
  <c r="F611" i="1"/>
  <c r="K611" i="1" s="1"/>
  <c r="F607" i="1"/>
  <c r="K607" i="1" s="1"/>
  <c r="F603" i="1"/>
  <c r="K603" i="1" s="1"/>
  <c r="F599" i="1"/>
  <c r="K599" i="1" s="1"/>
  <c r="F595" i="1"/>
  <c r="K595" i="1" s="1"/>
  <c r="F591" i="1"/>
  <c r="K591" i="1" s="1"/>
  <c r="F587" i="1"/>
  <c r="K587" i="1" s="1"/>
  <c r="F583" i="1"/>
  <c r="K583" i="1" s="1"/>
  <c r="F579" i="1"/>
  <c r="K579" i="1" s="1"/>
  <c r="F575" i="1"/>
  <c r="K575" i="1" s="1"/>
  <c r="F571" i="1"/>
  <c r="K571" i="1" s="1"/>
  <c r="F567" i="1"/>
  <c r="K567" i="1" s="1"/>
  <c r="F563" i="1"/>
  <c r="K563" i="1" s="1"/>
  <c r="F559" i="1"/>
  <c r="K559" i="1" s="1"/>
  <c r="F555" i="1"/>
  <c r="K555" i="1" s="1"/>
  <c r="F551" i="1"/>
  <c r="K551" i="1" s="1"/>
  <c r="F547" i="1"/>
  <c r="K547" i="1" s="1"/>
  <c r="F543" i="1"/>
  <c r="K543" i="1" s="1"/>
  <c r="F539" i="1"/>
  <c r="K539" i="1" s="1"/>
  <c r="F218" i="1"/>
  <c r="K218" i="1" s="1"/>
  <c r="F214" i="1"/>
  <c r="K214" i="1" s="1"/>
  <c r="F210" i="1"/>
  <c r="K210" i="1" s="1"/>
  <c r="F207" i="1"/>
  <c r="K207" i="1" s="1"/>
  <c r="F203" i="1"/>
  <c r="K203" i="1" s="1"/>
  <c r="F199" i="1"/>
  <c r="K199" i="1" s="1"/>
  <c r="F195" i="1"/>
  <c r="K195" i="1" s="1"/>
  <c r="F191" i="1"/>
  <c r="K191" i="1" s="1"/>
  <c r="F183" i="1"/>
  <c r="K183" i="1" s="1"/>
  <c r="F179" i="1"/>
  <c r="K179" i="1" s="1"/>
  <c r="F172" i="1"/>
  <c r="K172" i="1" s="1"/>
  <c r="F166" i="1"/>
  <c r="K166" i="1" s="1"/>
  <c r="F156" i="1"/>
  <c r="K156" i="1" s="1"/>
  <c r="F152" i="1"/>
  <c r="K152" i="1" s="1"/>
  <c r="F148" i="1"/>
  <c r="K148" i="1" s="1"/>
  <c r="F144" i="1"/>
  <c r="K144" i="1" s="1"/>
  <c r="F140" i="1"/>
  <c r="K140" i="1" s="1"/>
  <c r="F136" i="1"/>
  <c r="K136" i="1" s="1"/>
  <c r="F132" i="1"/>
  <c r="K132" i="1" s="1"/>
  <c r="F124" i="1"/>
  <c r="K124" i="1" s="1"/>
  <c r="F120" i="1"/>
  <c r="K120" i="1" s="1"/>
  <c r="F116" i="1"/>
  <c r="K116" i="1" s="1"/>
  <c r="F112" i="1"/>
  <c r="K112" i="1" s="1"/>
  <c r="F108" i="1"/>
  <c r="K108" i="1" s="1"/>
  <c r="F104" i="1"/>
  <c r="K104" i="1" s="1"/>
  <c r="F100" i="1"/>
  <c r="K100" i="1" s="1"/>
  <c r="F92" i="1"/>
  <c r="K92" i="1" s="1"/>
  <c r="F88" i="1"/>
  <c r="K88" i="1" s="1"/>
  <c r="F84" i="1"/>
  <c r="K84" i="1" s="1"/>
  <c r="F80" i="1"/>
  <c r="K80" i="1" s="1"/>
  <c r="F76" i="1"/>
  <c r="K76" i="1" s="1"/>
  <c r="F72" i="1"/>
  <c r="K72" i="1" s="1"/>
  <c r="F68" i="1"/>
  <c r="K68" i="1" s="1"/>
  <c r="F60" i="1"/>
  <c r="K60" i="1" s="1"/>
  <c r="F56" i="1"/>
  <c r="K56" i="1" s="1"/>
  <c r="F52" i="1"/>
  <c r="K52" i="1" s="1"/>
  <c r="F48" i="1"/>
  <c r="K48" i="1" s="1"/>
  <c r="F44" i="1"/>
  <c r="K44" i="1" s="1"/>
  <c r="F40" i="1"/>
  <c r="K40" i="1" s="1"/>
  <c r="F36" i="1"/>
  <c r="K36" i="1" s="1"/>
  <c r="F28" i="1"/>
  <c r="K28" i="1" s="1"/>
  <c r="F24" i="1"/>
  <c r="K24" i="1" s="1"/>
  <c r="F20" i="1"/>
  <c r="K20" i="1" s="1"/>
  <c r="F16" i="1"/>
  <c r="K16" i="1" s="1"/>
  <c r="F12" i="1"/>
  <c r="K12" i="1" s="1"/>
  <c r="F8" i="1"/>
  <c r="K8" i="1" s="1"/>
  <c r="F4" i="1"/>
  <c r="K4" i="1" s="1"/>
  <c r="F900" i="1"/>
  <c r="K900" i="1" s="1"/>
  <c r="F885" i="1"/>
  <c r="K885" i="1" s="1"/>
  <c r="F869" i="1"/>
  <c r="K869" i="1" s="1"/>
  <c r="F853" i="1"/>
  <c r="K853" i="1" s="1"/>
  <c r="F840" i="1"/>
  <c r="K840" i="1" s="1"/>
  <c r="F824" i="1"/>
  <c r="K824" i="1" s="1"/>
  <c r="F808" i="1"/>
  <c r="K808" i="1" s="1"/>
  <c r="F793" i="1"/>
  <c r="K793" i="1" s="1"/>
  <c r="F777" i="1"/>
  <c r="K777" i="1" s="1"/>
  <c r="F761" i="1"/>
  <c r="K761" i="1" s="1"/>
  <c r="F745" i="1"/>
  <c r="K745" i="1" s="1"/>
  <c r="F729" i="1"/>
  <c r="K729" i="1" s="1"/>
  <c r="F713" i="1"/>
  <c r="K713" i="1" s="1"/>
  <c r="F697" i="1"/>
  <c r="K697" i="1" s="1"/>
  <c r="F681" i="1"/>
  <c r="K681" i="1" s="1"/>
  <c r="F665" i="1"/>
  <c r="K665" i="1" s="1"/>
  <c r="F649" i="1"/>
  <c r="K649" i="1" s="1"/>
  <c r="F633" i="1"/>
  <c r="K633" i="1" s="1"/>
  <c r="F616" i="1"/>
  <c r="K616" i="1" s="1"/>
  <c r="F600" i="1"/>
  <c r="K600" i="1" s="1"/>
  <c r="F584" i="1"/>
  <c r="K584" i="1" s="1"/>
  <c r="F568" i="1"/>
  <c r="K568" i="1" s="1"/>
  <c r="F552" i="1"/>
  <c r="K552" i="1" s="1"/>
  <c r="F536" i="1"/>
  <c r="K536" i="1" s="1"/>
  <c r="F520" i="1"/>
  <c r="K520" i="1" s="1"/>
  <c r="F504" i="1"/>
  <c r="K504" i="1" s="1"/>
  <c r="F488" i="1"/>
  <c r="K488" i="1" s="1"/>
  <c r="F472" i="1"/>
  <c r="K472" i="1" s="1"/>
  <c r="F219" i="1"/>
  <c r="K219" i="1" s="1"/>
  <c r="F160" i="1"/>
  <c r="K160" i="1" s="1"/>
  <c r="F96" i="1"/>
  <c r="K96" i="1" s="1"/>
  <c r="F32" i="1"/>
  <c r="K32" i="1" s="1"/>
  <c r="N1" i="1" l="1"/>
</calcChain>
</file>

<file path=xl/sharedStrings.xml><?xml version="1.0" encoding="utf-8"?>
<sst xmlns="http://schemas.openxmlformats.org/spreadsheetml/2006/main" count="28712" uniqueCount="6073">
  <si>
    <t>SFA_NAME</t>
  </si>
  <si>
    <t>GEOID</t>
  </si>
  <si>
    <t>CDE_AGREEMENT</t>
  </si>
  <si>
    <t>SITE_ID</t>
  </si>
  <si>
    <t>SITE_NAME</t>
  </si>
  <si>
    <t>PROFILE</t>
  </si>
  <si>
    <t>0010</t>
  </si>
  <si>
    <t>MAPLETON            1</t>
  </si>
  <si>
    <t>0187</t>
  </si>
  <si>
    <t>MAPLETON EXPEDITIONARY SCHOOL OF THE ARTS</t>
  </si>
  <si>
    <t>Public</t>
  </si>
  <si>
    <t>0212</t>
  </si>
  <si>
    <t>MAPLETON EARLY COLLEGE HIGH SCHOOL</t>
  </si>
  <si>
    <t>0263</t>
  </si>
  <si>
    <t>GLOBAL LEADERSHIP ACADEMY</t>
  </si>
  <si>
    <t>0309</t>
  </si>
  <si>
    <t>ACADEMY HIGH SCHOOL</t>
  </si>
  <si>
    <t>0501</t>
  </si>
  <si>
    <t>MONTEREY COMMUNITY SCHOOL</t>
  </si>
  <si>
    <t>0502</t>
  </si>
  <si>
    <t>MEADOW COMMUNITY SCHOOL</t>
  </si>
  <si>
    <t>0503</t>
  </si>
  <si>
    <t>YORK INTERNATIONAL</t>
  </si>
  <si>
    <t>0504</t>
  </si>
  <si>
    <t>WELBY COMMUNITY SCHOOL</t>
  </si>
  <si>
    <t>0505</t>
  </si>
  <si>
    <t>ACHIEVE ACADEMY</t>
  </si>
  <si>
    <t>0506</t>
  </si>
  <si>
    <t>EXPLORE ELEMENTARY</t>
  </si>
  <si>
    <t>0507</t>
  </si>
  <si>
    <t>ADVENTURE ELEMENTARY</t>
  </si>
  <si>
    <t>0509</t>
  </si>
  <si>
    <t>CLAYTON PARTNERSHIP SCHOOL</t>
  </si>
  <si>
    <t>0695</t>
  </si>
  <si>
    <t>Big Picture College and Career Academy</t>
  </si>
  <si>
    <t>3590</t>
  </si>
  <si>
    <t>Global Intermediate Academy</t>
  </si>
  <si>
    <t>3623</t>
  </si>
  <si>
    <t>Global Primary Academy</t>
  </si>
  <si>
    <t>6315</t>
  </si>
  <si>
    <t>NORTH VALLEY SCHOOL FOR YOUNG ADULTS</t>
  </si>
  <si>
    <t>9036</t>
  </si>
  <si>
    <t>VALLEY VIEW K-8</t>
  </si>
  <si>
    <t>0020</t>
  </si>
  <si>
    <t>ADAMS 12 FIVE STAR SCHOOLS</t>
  </si>
  <si>
    <t>0014</t>
  </si>
  <si>
    <t>GLACIER PEAK ELEMENTARY SCHOOL</t>
  </si>
  <si>
    <t>0057</t>
  </si>
  <si>
    <t>ROCKY TOP MIDDLE SCHOOL</t>
  </si>
  <si>
    <t>0059</t>
  </si>
  <si>
    <t>MERIDIAN ELEMENTARY</t>
  </si>
  <si>
    <t>0210</t>
  </si>
  <si>
    <t>VANTAGE POINT</t>
  </si>
  <si>
    <t>0301</t>
  </si>
  <si>
    <t>ARAPAHOE RIDGE ELEMENTARY SCHOOL</t>
  </si>
  <si>
    <t>1388</t>
  </si>
  <si>
    <t>CENTENNIAL ELEMENTARY SCHOOL</t>
  </si>
  <si>
    <t>1480</t>
  </si>
  <si>
    <t>CENTURY MIDDLE SCHOOL</t>
  </si>
  <si>
    <t>1878</t>
  </si>
  <si>
    <t>CORONADO HILLS ELEMENTARY SCHOOL</t>
  </si>
  <si>
    <t>1914</t>
  </si>
  <si>
    <t>COTTON CREEK ELEMENTARY SCHOOL</t>
  </si>
  <si>
    <t>1937</t>
  </si>
  <si>
    <t>COYOTE RIDGE ELEMENTARY SCHOOL</t>
  </si>
  <si>
    <t>2361</t>
  </si>
  <si>
    <t>EAGLEVIEW ELEMENTARY SCHOOL</t>
  </si>
  <si>
    <t>2410</t>
  </si>
  <si>
    <t>TARVER ELEMENTARY SCHOOL</t>
  </si>
  <si>
    <t>2576</t>
  </si>
  <si>
    <t>CHERRY DRIVE ELEMENTARY SCHOOL</t>
  </si>
  <si>
    <t>2578</t>
  </si>
  <si>
    <t>SKYVIEW ELEMENTARY SCHOOL</t>
  </si>
  <si>
    <t>2580</t>
  </si>
  <si>
    <t>HUNTERS GLEN ELEMENTARY SCHOOL</t>
  </si>
  <si>
    <t>2582</t>
  </si>
  <si>
    <t>ROCKY MOUNTAIN ELEMENTARY SCHOOL</t>
  </si>
  <si>
    <t>2584</t>
  </si>
  <si>
    <t>RIVERDALE ELEMENTARY SCHOOL</t>
  </si>
  <si>
    <t>2918</t>
  </si>
  <si>
    <t>FEDERAL HEIGHTS ELEMENTARY SCHOOL</t>
  </si>
  <si>
    <t>4000</t>
  </si>
  <si>
    <t>HILLCREST ELEMENTARY SCHOOL</t>
  </si>
  <si>
    <t>4108</t>
  </si>
  <si>
    <t>HORIZON HIGH SCHOOL</t>
  </si>
  <si>
    <t>4172</t>
  </si>
  <si>
    <t>HULSTROM OPTIONS K-8 SCHOOL</t>
  </si>
  <si>
    <t>4187</t>
  </si>
  <si>
    <t>SILVER HILLS MIDDLE SCHOOL</t>
  </si>
  <si>
    <t>5043</t>
  </si>
  <si>
    <t>LEGACY HIGH SCHOOL</t>
  </si>
  <si>
    <t>5058</t>
  </si>
  <si>
    <t>LEROY DRIVE ELEMENTARY SCHOOL</t>
  </si>
  <si>
    <t>5418</t>
  </si>
  <si>
    <t>MALLEY DRIVE ELEMENTARY SCHOOL</t>
  </si>
  <si>
    <t>5706</t>
  </si>
  <si>
    <t>MC ELWAIN ELEMENTARY SCHOOL</t>
  </si>
  <si>
    <t>5814</t>
  </si>
  <si>
    <t>THE INTERNATIONAL SCHOOL AT THORNTON MIDDLE</t>
  </si>
  <si>
    <t>6060</t>
  </si>
  <si>
    <t>MOUNTAIN RANGE HIGH SCHOOL</t>
  </si>
  <si>
    <t>6150</t>
  </si>
  <si>
    <t>MOUNTAIN VIEW ELEMENTARY SCHOOL</t>
  </si>
  <si>
    <t>6342</t>
  </si>
  <si>
    <t>SHADOW RIDGE MIDDLE SCHOOL</t>
  </si>
  <si>
    <t>6355</t>
  </si>
  <si>
    <t>NORTH MOR ELEMENTARY SCHOOL</t>
  </si>
  <si>
    <t>6376</t>
  </si>
  <si>
    <t>NORTH STAR ELEMENTARY SCHOOL</t>
  </si>
  <si>
    <t>6398</t>
  </si>
  <si>
    <t>NORTHGLENN MIDDLE SCHOOL</t>
  </si>
  <si>
    <t>6402</t>
  </si>
  <si>
    <t>NORTHGLENN HIGH SCHOOL</t>
  </si>
  <si>
    <t>6956</t>
  </si>
  <si>
    <t>PATHWAYS FUTURE CENTER</t>
  </si>
  <si>
    <t>7155</t>
  </si>
  <si>
    <t>PRAIRIE HILLS ELEMENTARY</t>
  </si>
  <si>
    <t>7795</t>
  </si>
  <si>
    <t>SILVER CREEK ELEMENTARY</t>
  </si>
  <si>
    <t>8211</t>
  </si>
  <si>
    <t>THE STUDIO SCHOOL</t>
  </si>
  <si>
    <t>8225</t>
  </si>
  <si>
    <t>STELLAR ELEMENTARY SCHOOL</t>
  </si>
  <si>
    <t>8275</t>
  </si>
  <si>
    <t>STEM LAB</t>
  </si>
  <si>
    <t>8310</t>
  </si>
  <si>
    <t>STEM LAUNCH</t>
  </si>
  <si>
    <t>8361</t>
  </si>
  <si>
    <t>STUKEY ELEMENTARY SCHOOL</t>
  </si>
  <si>
    <t>8842</t>
  </si>
  <si>
    <t>THORNTON ELEMENTARY SCHOOL</t>
  </si>
  <si>
    <t>9444</t>
  </si>
  <si>
    <t>WESTLAKE MIDDLE SCHOOL</t>
  </si>
  <si>
    <t>9494</t>
  </si>
  <si>
    <t>WESTVIEW ELEMENTARY SCHOOL</t>
  </si>
  <si>
    <t>9682</t>
  </si>
  <si>
    <t>WOODGLEN ELEMENTARY SCHOOL</t>
  </si>
  <si>
    <t>8814</t>
  </si>
  <si>
    <t>Thunder Vista P-8</t>
  </si>
  <si>
    <t>0030</t>
  </si>
  <si>
    <t>ADAMS COUNTY 14</t>
  </si>
  <si>
    <t>ADAMS CITY MIDDLE SCHOOL</t>
  </si>
  <si>
    <t>0022</t>
  </si>
  <si>
    <t>LESTER R ARNOLD HIGH SCHOOL</t>
  </si>
  <si>
    <t>0024</t>
  </si>
  <si>
    <t>ADAMS CITY HIGH SCHOOL</t>
  </si>
  <si>
    <t>0186</t>
  </si>
  <si>
    <t>ALSUP ELEMENTARY SCHOOL</t>
  </si>
  <si>
    <t>1426</t>
  </si>
  <si>
    <t>CENTRAL ELEMENTARY SCHOOL</t>
  </si>
  <si>
    <t>2308</t>
  </si>
  <si>
    <t>DUPONT ELEMENTARY SCHOOL</t>
  </si>
  <si>
    <t>4516</t>
  </si>
  <si>
    <t>KEARNEY MIDDLE SCHOOL</t>
  </si>
  <si>
    <t>4536</t>
  </si>
  <si>
    <t>KEMP ELEMENTARY SCHOOL</t>
  </si>
  <si>
    <t>5982</t>
  </si>
  <si>
    <t>MONACO ELEMENTARY SCHOOL</t>
  </si>
  <si>
    <t>6534</t>
  </si>
  <si>
    <t>HANSON ELEMENTARY SCHOOL</t>
  </si>
  <si>
    <t>7500</t>
  </si>
  <si>
    <t>ROSE HILL ELEMENTARY SCHOOL</t>
  </si>
  <si>
    <t>0040</t>
  </si>
  <si>
    <t>0700</t>
  </si>
  <si>
    <t>BELLE CREEK CHARTER SCHOOL</t>
  </si>
  <si>
    <t>1013</t>
  </si>
  <si>
    <t>BRANTNER ELEMENTARY SCHOOL</t>
  </si>
  <si>
    <t>1022</t>
  </si>
  <si>
    <t>BRIGHTON HIGH SCHOOL</t>
  </si>
  <si>
    <t>1052</t>
  </si>
  <si>
    <t>BROMLEY EAST CHARTER SCHOOL</t>
  </si>
  <si>
    <t>2399</t>
  </si>
  <si>
    <t>EAGLE RIDGE ACADEMY</t>
  </si>
  <si>
    <t>2945</t>
  </si>
  <si>
    <t>FOUNDATIONS ACADEMY</t>
  </si>
  <si>
    <t>3900</t>
  </si>
  <si>
    <t>HENDERSON ELEMENTARY SCHOOL</t>
  </si>
  <si>
    <t>4950</t>
  </si>
  <si>
    <t>LANDMARK ACADEMY AT REUNION</t>
  </si>
  <si>
    <t>5615</t>
  </si>
  <si>
    <t>MARY E PENNOCK ELEMENTARY  SCHOOL</t>
  </si>
  <si>
    <t>6294</t>
  </si>
  <si>
    <t>NORTH ELEMENTARY SCHOOL</t>
  </si>
  <si>
    <t>6395</t>
  </si>
  <si>
    <t>NORTHEAST ELEMENTARY SCHOOL</t>
  </si>
  <si>
    <t>6638</t>
  </si>
  <si>
    <t>OVERLAND TRAIL MIDDLE SCHOOL</t>
  </si>
  <si>
    <t>6702</t>
  </si>
  <si>
    <t>OTHO E STUART MIDDLE SCHOOL</t>
  </si>
  <si>
    <t>7129</t>
  </si>
  <si>
    <t>PRAIRIE VIEW HIGH SCHOOL</t>
  </si>
  <si>
    <t>7131</t>
  </si>
  <si>
    <t>PRAIRIE VIEW MIDDLE SCHOOL</t>
  </si>
  <si>
    <t>7318</t>
  </si>
  <si>
    <t>REUNION ELEMENTARY SCHOOL</t>
  </si>
  <si>
    <t>7340</t>
  </si>
  <si>
    <t>RIVERDALE RIDGE HIGH SCHOOL</t>
  </si>
  <si>
    <t>7351</t>
  </si>
  <si>
    <t>RODGER QUIST MIDDLE SCHOOL</t>
  </si>
  <si>
    <t>7714</t>
  </si>
  <si>
    <t>SECOND CREEK ELEMENTARY SCHOOL</t>
  </si>
  <si>
    <t>8032</t>
  </si>
  <si>
    <t>JOHN W THIMMIG ELEMENTARY SCHOOL</t>
  </si>
  <si>
    <t>8060</t>
  </si>
  <si>
    <t>SOUTH ELEMENTARY SCHOOL</t>
  </si>
  <si>
    <t>8130</t>
  </si>
  <si>
    <t>SOUTHEAST ELEMENTARY SCHOOL</t>
  </si>
  <si>
    <t>8820</t>
  </si>
  <si>
    <t>TURNBERRY ELEMENTARY</t>
  </si>
  <si>
    <t>9230</t>
  </si>
  <si>
    <t>VIKAN MIDDLE SCHOOL</t>
  </si>
  <si>
    <t>9426</t>
  </si>
  <si>
    <t>WEST RIDGE ELEMENTARY</t>
  </si>
  <si>
    <t>0050</t>
  </si>
  <si>
    <t>BENNETT             29J</t>
  </si>
  <si>
    <t>0770</t>
  </si>
  <si>
    <t>BENNETT ELEMENTARY SCHOOL</t>
  </si>
  <si>
    <t>0774</t>
  </si>
  <si>
    <t>BENNETT MIDDLE SCHOOL</t>
  </si>
  <si>
    <t>0775</t>
  </si>
  <si>
    <t>BENNETT HIGH SCHOOL</t>
  </si>
  <si>
    <t>0060</t>
  </si>
  <si>
    <t>STRASBURG           31J</t>
  </si>
  <si>
    <t>7133</t>
  </si>
  <si>
    <t>PRAIRIE CREEKS CHARTER SCHOOL</t>
  </si>
  <si>
    <t>8328</t>
  </si>
  <si>
    <t>STRASBURG ELEMENTARY SCHOOL</t>
  </si>
  <si>
    <t>8332</t>
  </si>
  <si>
    <t>Hemphill Middle School</t>
  </si>
  <si>
    <t>8334</t>
  </si>
  <si>
    <t>STRASBURG HIGH SCHOOL</t>
  </si>
  <si>
    <t>0070</t>
  </si>
  <si>
    <t>1622</t>
  </si>
  <si>
    <t>CLARA E. METZ ELEMENTARY SCHOOL</t>
  </si>
  <si>
    <t>2876</t>
  </si>
  <si>
    <t>FAIRVIEW ELEMENTARY SCHOOL</t>
  </si>
  <si>
    <t>3144</t>
  </si>
  <si>
    <t>FRANCIS M. DAY ELEMENTARY SCHOOL</t>
  </si>
  <si>
    <t>3649</t>
  </si>
  <si>
    <t>GREGORY HILL PRESCHOOL</t>
  </si>
  <si>
    <t>3792</t>
  </si>
  <si>
    <t>HARRIS PARK ELEMENTARY SCHOOL</t>
  </si>
  <si>
    <t>3931</t>
  </si>
  <si>
    <t>HIDDEN LAKE HIGH SCHOOL</t>
  </si>
  <si>
    <t>4334</t>
  </si>
  <si>
    <t>Colorado STEM Academy</t>
  </si>
  <si>
    <t>4465</t>
  </si>
  <si>
    <t>JOSEPHINE HODGKINS ELEMENTARY</t>
  </si>
  <si>
    <t>5388</t>
  </si>
  <si>
    <t>M. SCOTT CARPENTER MIDDLE SCHOOL</t>
  </si>
  <si>
    <t>5834</t>
  </si>
  <si>
    <t>MESA ELEMENTARY SCHOOL</t>
  </si>
  <si>
    <t>7305</t>
  </si>
  <si>
    <t>IVER C RANUM MIDDLE SCHOOL</t>
  </si>
  <si>
    <t>7810</t>
  </si>
  <si>
    <t>FLYNN ELEMENTARY SCHOOL</t>
  </si>
  <si>
    <t>7812</t>
  </si>
  <si>
    <t>SHAW HEIGHTS MIDDLE SCHOOL</t>
  </si>
  <si>
    <t>7860</t>
  </si>
  <si>
    <t>SHERRELWOOD ELEMENTARY SCHOOL</t>
  </si>
  <si>
    <t>7952</t>
  </si>
  <si>
    <t>SKYLINE VISTA ELEMENTARY SCHOOL</t>
  </si>
  <si>
    <t>8406</t>
  </si>
  <si>
    <t>SUNSET RIDGE ELEMENTARY SCHOOL</t>
  </si>
  <si>
    <t>8798</t>
  </si>
  <si>
    <t>TENNYSON KNOLLS ELEMENTARY SCHOOL</t>
  </si>
  <si>
    <t>9236</t>
  </si>
  <si>
    <t>Westminster Academy for International Studies</t>
  </si>
  <si>
    <t>9466</t>
  </si>
  <si>
    <t>WESTMINSTER HIGH SCHOOL</t>
  </si>
  <si>
    <t>9734</t>
  </si>
  <si>
    <t>Westminster Public Schools Early Learning Center</t>
  </si>
  <si>
    <t>0100</t>
  </si>
  <si>
    <t>ALAMOSA             RE-11J</t>
  </si>
  <si>
    <t>0114</t>
  </si>
  <si>
    <t>ORTEGA MIDDLE SCHOOL</t>
  </si>
  <si>
    <t>0115</t>
  </si>
  <si>
    <t>ALAMOSA ELEMENTARY SCHOOL</t>
  </si>
  <si>
    <t>0118</t>
  </si>
  <si>
    <t>ALAMOSA HIGH SCHOOL</t>
  </si>
  <si>
    <t>0110</t>
  </si>
  <si>
    <t>SANGRE DE CRISTO    RE-22J</t>
  </si>
  <si>
    <t>7626</t>
  </si>
  <si>
    <t>SANGRE DE CRISTO ELEMENTARY SCHOOL</t>
  </si>
  <si>
    <t>7630</t>
  </si>
  <si>
    <t>SANGRE DE CRISTO UNDIVIDED HIGH SCHOOL</t>
  </si>
  <si>
    <t>0120</t>
  </si>
  <si>
    <t>ENGLEWOOD           1</t>
  </si>
  <si>
    <t>0206</t>
  </si>
  <si>
    <t>COLORADO'S FINEST HIGH SCHOOL OF CHOICE</t>
  </si>
  <si>
    <t>1514</t>
  </si>
  <si>
    <t>CHARLES HAY WORLD SCHOOL</t>
  </si>
  <si>
    <t>1556</t>
  </si>
  <si>
    <t>CHERRELYN ELEMENTARY SCHOOL</t>
  </si>
  <si>
    <t>1652</t>
  </si>
  <si>
    <t>CLAYTON ELEMENTARY SCHOOL</t>
  </si>
  <si>
    <t>2746</t>
  </si>
  <si>
    <t>ENGLEWOOD HIGH SCHOOL</t>
  </si>
  <si>
    <t>2750</t>
  </si>
  <si>
    <t>ENGLEWOOD LEADERSHIP ACADEMY</t>
  </si>
  <si>
    <t>2752</t>
  </si>
  <si>
    <t>ENGLEWOOD MIDDLE SCHOOL</t>
  </si>
  <si>
    <t>9620</t>
  </si>
  <si>
    <t>WM E BISHOP ELEMENTARY SCHOOL</t>
  </si>
  <si>
    <t>0123</t>
  </si>
  <si>
    <t>SHERIDAN            2</t>
  </si>
  <si>
    <t>3054</t>
  </si>
  <si>
    <t>Alice Terry Elementary School</t>
  </si>
  <si>
    <t>7837</t>
  </si>
  <si>
    <t>FORT LOGAN NORTHGATE</t>
  </si>
  <si>
    <t>7842</t>
  </si>
  <si>
    <t>SHERIDAN HIGH SCHOOL</t>
  </si>
  <si>
    <t>7843</t>
  </si>
  <si>
    <t>EARLY CHILDHOOD EDUCATION CENTER</t>
  </si>
  <si>
    <t>8123</t>
  </si>
  <si>
    <t>SOAR Academy</t>
  </si>
  <si>
    <t>0130</t>
  </si>
  <si>
    <t>CHERRY CREEK        5</t>
  </si>
  <si>
    <t>0016</t>
  </si>
  <si>
    <t>FOX HOLLOW ELEMENTARY SCHOOL</t>
  </si>
  <si>
    <t>0018</t>
  </si>
  <si>
    <t>LIBERTY MIDDLE SCHOOL</t>
  </si>
  <si>
    <t>0102</t>
  </si>
  <si>
    <t>Altitude Elementary School</t>
  </si>
  <si>
    <t>0141</t>
  </si>
  <si>
    <t>SKY VISTA MIDDLE SCHOOL</t>
  </si>
  <si>
    <t>0242</t>
  </si>
  <si>
    <t>ANTELOPE RIDGE ELEMENTARY SCHOOL</t>
  </si>
  <si>
    <t>0243</t>
  </si>
  <si>
    <t>COYOTE HILLS ELEMENTARY SCHOOL</t>
  </si>
  <si>
    <t>0348</t>
  </si>
  <si>
    <t>ARROWHEAD ELEMENTARY SCHOOL</t>
  </si>
  <si>
    <t>0442</t>
  </si>
  <si>
    <t>ASPEN CROSSING ELEMENTARY SCHOOL</t>
  </si>
  <si>
    <t>0714</t>
  </si>
  <si>
    <t>BELLEVIEW ELEMENTARY SCHOOL</t>
  </si>
  <si>
    <t>1155</t>
  </si>
  <si>
    <t>BUFFALO TRAIL ELEMENTARY SCHOOL</t>
  </si>
  <si>
    <t>1273</t>
  </si>
  <si>
    <t>CANYON CREEK ELEMENTARY SCHOOL</t>
  </si>
  <si>
    <t>1510</t>
  </si>
  <si>
    <t>CHALLENGE SCHOOL</t>
  </si>
  <si>
    <t>1551</t>
  </si>
  <si>
    <t>CHEROKEE TRAIL HIGH SCHOOL</t>
  </si>
  <si>
    <t>1566</t>
  </si>
  <si>
    <t>CAMPUS MIDDLE SCHOOL</t>
  </si>
  <si>
    <t>1568</t>
  </si>
  <si>
    <t>WEST MIDDLE SCHOOL</t>
  </si>
  <si>
    <t>1570</t>
  </si>
  <si>
    <t>CHERRY CREEK HIGH SCHOOL</t>
  </si>
  <si>
    <t>1572</t>
  </si>
  <si>
    <t>HIGH PLAINS ELEMENTARY SCHOOL</t>
  </si>
  <si>
    <t>1574</t>
  </si>
  <si>
    <t>CHERRY HILLS VILLAGE ELEMENTARY SCHOOL</t>
  </si>
  <si>
    <t>1614</t>
  </si>
  <si>
    <t>CIMARRON ELEMENTARY SCHOOL</t>
  </si>
  <si>
    <t>1916</t>
  </si>
  <si>
    <t>COTTONWOOD CREEK ELEMENTARY SCHOOL</t>
  </si>
  <si>
    <t>1970</t>
  </si>
  <si>
    <t>CREEKSIDE ELEMENTARY SCHOOL</t>
  </si>
  <si>
    <t>2094</t>
  </si>
  <si>
    <t>DAKOTA VALLEY ELEMENTARY SCHOOL</t>
  </si>
  <si>
    <t>2292</t>
  </si>
  <si>
    <t>DRY CREEK ELEMENTARY SCHOOL</t>
  </si>
  <si>
    <t>2357</t>
  </si>
  <si>
    <t>EAGLECREST HIGH SCHOOL</t>
  </si>
  <si>
    <t>2428</t>
  </si>
  <si>
    <t>EASTRIDGE COMMUNITY ELEMENTARY SCHOOL</t>
  </si>
  <si>
    <t>2653</t>
  </si>
  <si>
    <t>ENDEAVOR ACADEMY</t>
  </si>
  <si>
    <t>2897</t>
  </si>
  <si>
    <t>FALCON CREEK MIDDLE SCHOOL</t>
  </si>
  <si>
    <t>3030</t>
  </si>
  <si>
    <t>FOX RIDGE MIDDLE SCHOOL</t>
  </si>
  <si>
    <t>3589</t>
  </si>
  <si>
    <t>GRANDVIEW HIGH SCHOOL</t>
  </si>
  <si>
    <t>3648</t>
  </si>
  <si>
    <t>GREENWOOD ELEMENTARY SCHOOL</t>
  </si>
  <si>
    <t>3926</t>
  </si>
  <si>
    <t>HERITAGE ELEMENTARY SCHOOL</t>
  </si>
  <si>
    <t>3988</t>
  </si>
  <si>
    <t>HIGHLINE COMMUNITY ELEMENTARY SCHOOL</t>
  </si>
  <si>
    <t>4062</t>
  </si>
  <si>
    <t>HOLLY HILLS ELEMENTARY SCHOOL</t>
  </si>
  <si>
    <t>4078</t>
  </si>
  <si>
    <t>HOMESTEAD ELEMENTARY SCHOOL</t>
  </si>
  <si>
    <t>4100</t>
  </si>
  <si>
    <t>HORIZON MIDDLE SCHOOL</t>
  </si>
  <si>
    <t>4276</t>
  </si>
  <si>
    <t>INDEPENDENCE ELEMENTARY SCHOOL</t>
  </si>
  <si>
    <t>4280</t>
  </si>
  <si>
    <t>INDIAN RIDGE ELEMENTARY SCHOOL</t>
  </si>
  <si>
    <t>4448</t>
  </si>
  <si>
    <t>BLACK FOREST HILLS ELEMENTARY SCHOOL</t>
  </si>
  <si>
    <t>4975</t>
  </si>
  <si>
    <t>LAREDO MIDDLE SCHOOL</t>
  </si>
  <si>
    <t>5744</t>
  </si>
  <si>
    <t>MEADOW POINT ELEMENTARY SCHOOL</t>
  </si>
  <si>
    <t>5934</t>
  </si>
  <si>
    <t>MISSION VIEJO ELEMENTARY SCHOOL</t>
  </si>
  <si>
    <t>6225</t>
  </si>
  <si>
    <t>MOUNTAIN VISTA ELEMENTARY SCHOOL</t>
  </si>
  <si>
    <t>6625</t>
  </si>
  <si>
    <t>OVERLAND HIGH SCHOOL</t>
  </si>
  <si>
    <t>6820</t>
  </si>
  <si>
    <t>PEAKVIEW ELEMENTARY SCHOOL</t>
  </si>
  <si>
    <t>6955</t>
  </si>
  <si>
    <t>PINE RIDGE ELEMENTARY</t>
  </si>
  <si>
    <t>7102</t>
  </si>
  <si>
    <t>POLTON COMMUNITY ELEMENTARY SCHOOL</t>
  </si>
  <si>
    <t>7116</t>
  </si>
  <si>
    <t>PONDEROSA ELEMENTARY SCHOOL</t>
  </si>
  <si>
    <t>7158</t>
  </si>
  <si>
    <t>PRAIRIE MIDDLE SCHOOL</t>
  </si>
  <si>
    <t>7277</t>
  </si>
  <si>
    <t>RED HAWK RIDGE ELEMENTARY SCHOOL</t>
  </si>
  <si>
    <t>7476</t>
  </si>
  <si>
    <t>ROLLING HILLS ELEMENTARY SCHOOL</t>
  </si>
  <si>
    <t>7514</t>
  </si>
  <si>
    <t>Infinity Middle School</t>
  </si>
  <si>
    <t>7559</t>
  </si>
  <si>
    <t>SAGEBRUSH ELEMENTARY SCHOOL</t>
  </si>
  <si>
    <t>8020</t>
  </si>
  <si>
    <t>SMOKY HILL HIGH SCHOOL</t>
  </si>
  <si>
    <t>8380</t>
  </si>
  <si>
    <t>SUMMIT ELEMENTARY SCHOOL</t>
  </si>
  <si>
    <t>8394</t>
  </si>
  <si>
    <t>SUNRISE ELEMENTARY SCHOOL</t>
  </si>
  <si>
    <t>8848</t>
  </si>
  <si>
    <t>THUNDER RIDGE MIDDLE SCHOOL</t>
  </si>
  <si>
    <t>8850</t>
  </si>
  <si>
    <t>TIMBERLINE ELEMENTARY SCHOOL</t>
  </si>
  <si>
    <t>8887</t>
  </si>
  <si>
    <t>TRAILS WEST ELEMENTARY SCHOOL</t>
  </si>
  <si>
    <t>9108</t>
  </si>
  <si>
    <t>VILLAGE EAST COMMUNITY ELEMENTARY SCHOOL</t>
  </si>
  <si>
    <t>9200</t>
  </si>
  <si>
    <t>WALNUT HILLS COMMUNITY ELEMENTARY SCHOOL</t>
  </si>
  <si>
    <t>9624</t>
  </si>
  <si>
    <t>WILLOW CREEK ELEMENTARY SCHOOL</t>
  </si>
  <si>
    <t>0140</t>
  </si>
  <si>
    <t>LITTLETON           6</t>
  </si>
  <si>
    <t>0298</t>
  </si>
  <si>
    <t>ARAPAHOE HIGH SCHOOL</t>
  </si>
  <si>
    <t>0752</t>
  </si>
  <si>
    <t>FRANKLIN ELEMENTARY SCHOOL</t>
  </si>
  <si>
    <t>1382</t>
  </si>
  <si>
    <t>CENTENNIAL ACADEMY OF FINE ARTS</t>
  </si>
  <si>
    <t>2382</t>
  </si>
  <si>
    <t>EAST ELEMENTARY SCHOOL</t>
  </si>
  <si>
    <t>2804</t>
  </si>
  <si>
    <t>EUCLID MIDDLE SCHOOL</t>
  </si>
  <si>
    <t>2926</t>
  </si>
  <si>
    <t>FIELD ELEMENTARY SCHOOL</t>
  </si>
  <si>
    <t>3472</t>
  </si>
  <si>
    <t>GODDARD MIDDLE SCHOOL</t>
  </si>
  <si>
    <t>3930</t>
  </si>
  <si>
    <t>HERITAGE HIGH SCHOOL</t>
  </si>
  <si>
    <t>3950</t>
  </si>
  <si>
    <t>HIGHLAND ELEMENTARY SCHOOL</t>
  </si>
  <si>
    <t>4316</t>
  </si>
  <si>
    <t>NEWTON MIDDLE SCHOOL</t>
  </si>
  <si>
    <t>4447</t>
  </si>
  <si>
    <t>JOHN WESLEY POWELL MIDDLE SCHOOL</t>
  </si>
  <si>
    <t>5224</t>
  </si>
  <si>
    <t>LITTLETON HIGH SCHOOL</t>
  </si>
  <si>
    <t>5229</t>
  </si>
  <si>
    <t>LITTLETON ACADEMY</t>
  </si>
  <si>
    <t>5233</t>
  </si>
  <si>
    <t>LITTLETON PREP CHARTER SCHOOL</t>
  </si>
  <si>
    <t>5236</t>
  </si>
  <si>
    <t>LOIS LENSKI ELEMENTARY SCHOOL</t>
  </si>
  <si>
    <t>5572</t>
  </si>
  <si>
    <t>HOPKINS ELEMENTARY SCHOOL</t>
  </si>
  <si>
    <t>5574</t>
  </si>
  <si>
    <t>TWAIN ELEMENTARY SCHOOL</t>
  </si>
  <si>
    <t>6292</t>
  </si>
  <si>
    <t>VILLAGE AT NORTH</t>
  </si>
  <si>
    <t>6814</t>
  </si>
  <si>
    <t>PEABODY ELEMENTARY SCHOOL</t>
  </si>
  <si>
    <t>7518</t>
  </si>
  <si>
    <t>RUNYON ELEMENTARY SCHOOL</t>
  </si>
  <si>
    <t>7606</t>
  </si>
  <si>
    <t>SANDBURG ELEMENTARY SCHOOL</t>
  </si>
  <si>
    <t>8064</t>
  </si>
  <si>
    <t>MOODY ELEMENTARY SCHOOL</t>
  </si>
  <si>
    <t>9600</t>
  </si>
  <si>
    <t>WILDER ELEMENTARY SCHOOL</t>
  </si>
  <si>
    <t>0170</t>
  </si>
  <si>
    <t>DEER TRAIL          26J</t>
  </si>
  <si>
    <t>2136</t>
  </si>
  <si>
    <t>DEER TRAIL ELEMENTARY SCHOOL</t>
  </si>
  <si>
    <t>2140</t>
  </si>
  <si>
    <t>DEER TRAIL JUNIOR-SENIOR HIGH SCHOOL</t>
  </si>
  <si>
    <t>0180</t>
  </si>
  <si>
    <t>ADAMS-ARAPAHOE      28J</t>
  </si>
  <si>
    <t>0126</t>
  </si>
  <si>
    <t>ACADEMY OF ADVANCED LEARNING</t>
  </si>
  <si>
    <t>0213</t>
  </si>
  <si>
    <t>AXL ACADEMY</t>
  </si>
  <si>
    <t>0214</t>
  </si>
  <si>
    <t>ALTURA ELEMENTARY SCHOOL</t>
  </si>
  <si>
    <t>0310</t>
  </si>
  <si>
    <t>ARKANSAS ELEMENTARY SCHOOL</t>
  </si>
  <si>
    <t>0458</t>
  </si>
  <si>
    <t>AURORA ACADEMY CHARTER SCHOOL</t>
  </si>
  <si>
    <t>0464</t>
  </si>
  <si>
    <t>AURORA HILLS MIDDLE SCHOOL</t>
  </si>
  <si>
    <t>0465</t>
  </si>
  <si>
    <t>AURORA FRONTIER K-8</t>
  </si>
  <si>
    <t>0914</t>
  </si>
  <si>
    <t>BOSTON K-8 SCHOOL</t>
  </si>
  <si>
    <t>1458</t>
  </si>
  <si>
    <t>AURORA CENTRAL HIGH SCHOOL</t>
  </si>
  <si>
    <t>1470</t>
  </si>
  <si>
    <t>CENTURY ELEMENTARY SCHOOL</t>
  </si>
  <si>
    <t>1633</t>
  </si>
  <si>
    <t>COLORADO EARLY COLLEGES AURORA</t>
  </si>
  <si>
    <t>1720</t>
  </si>
  <si>
    <t>CLYDE MILLER K-8</t>
  </si>
  <si>
    <t>1800</t>
  </si>
  <si>
    <t>COLUMBIA MIDDLE SCHOOL</t>
  </si>
  <si>
    <t>1948</t>
  </si>
  <si>
    <t>CRAWFORD ELEMENTARY SCHOOL</t>
  </si>
  <si>
    <t>2095</t>
  </si>
  <si>
    <t>DALTON ELEMENTARY SCHOOL</t>
  </si>
  <si>
    <t>2114</t>
  </si>
  <si>
    <t>DARTMOUTH ELEMENTARY SCHOOL</t>
  </si>
  <si>
    <t>2384</t>
  </si>
  <si>
    <t>EAST MIDDLE SCHOOL</t>
  </si>
  <si>
    <t>2618</t>
  </si>
  <si>
    <t>ELKHART ELEMENTARY SCHOOL</t>
  </si>
  <si>
    <t>2673</t>
  </si>
  <si>
    <t>EDNA AND JOHN W. MOSLEY P-8</t>
  </si>
  <si>
    <t>2951</t>
  </si>
  <si>
    <t>LAREDO CHILD DEVELOPMENT CENTER</t>
  </si>
  <si>
    <t>2998</t>
  </si>
  <si>
    <t>FLETCHER COMMUNITY SCHOOL</t>
  </si>
  <si>
    <t>3272</t>
  </si>
  <si>
    <t>FULTON ACADEMY OF EXCELLENCE</t>
  </si>
  <si>
    <t>3354</t>
  </si>
  <si>
    <t>GATEWAY HIGH SCHOOL</t>
  </si>
  <si>
    <t>3471</t>
  </si>
  <si>
    <t>GLOBAL VILLAGE ACADEMY AURORA</t>
  </si>
  <si>
    <t>4024</t>
  </si>
  <si>
    <t>HINKLEY HIGH SCHOOL</t>
  </si>
  <si>
    <t>4270</t>
  </si>
  <si>
    <t>IOWA ELEMENTARY SCHOOL</t>
  </si>
  <si>
    <t>4426</t>
  </si>
  <si>
    <t>JEWELL ELEMENTARY SCHOOL</t>
  </si>
  <si>
    <t>4646</t>
  </si>
  <si>
    <t>KENTON ELEMENTARY SCHOOL</t>
  </si>
  <si>
    <t>4970</t>
  </si>
  <si>
    <t>LANSING ELEMENTARY COMMUNITY SCHOOL</t>
  </si>
  <si>
    <t>4973</t>
  </si>
  <si>
    <t>LAREDO ELEMENTARY SCHOOL</t>
  </si>
  <si>
    <t>5298</t>
  </si>
  <si>
    <t>Lotus School for Excellence</t>
  </si>
  <si>
    <t>5361</t>
  </si>
  <si>
    <t>LYN KNOLL ELEMENTARY SCHOOL</t>
  </si>
  <si>
    <t>5751</t>
  </si>
  <si>
    <t>MEADOWOOD CHILD DEVELOPMENT CENTER</t>
  </si>
  <si>
    <t>5957</t>
  </si>
  <si>
    <t>MONTESSORI DEL MUNDO CHARTER SCHOOL</t>
  </si>
  <si>
    <t>6068</t>
  </si>
  <si>
    <t>MONTVIEW MATH &amp; HEALTH SCIENCES ELEMENTARY SCHOOL</t>
  </si>
  <si>
    <t>6160</t>
  </si>
  <si>
    <t>MRACHEK MIDDLE SCHOOL</t>
  </si>
  <si>
    <t>6189</t>
  </si>
  <si>
    <t>MURPHY CREEK K-8 SCHOOL</t>
  </si>
  <si>
    <t>6266</t>
  </si>
  <si>
    <t>New Legacy</t>
  </si>
  <si>
    <t>6310</t>
  </si>
  <si>
    <t>NORTH MIDDLE SCHOOL HEALTH SCIENCES AND TECHNOLOGY CAMPUS</t>
  </si>
  <si>
    <t>6728</t>
  </si>
  <si>
    <t>PARIS ELEMENTARY SCHOOL</t>
  </si>
  <si>
    <t>6758</t>
  </si>
  <si>
    <t>PARK LANE ELEMENTARY SCHOOL</t>
  </si>
  <si>
    <t>6869</t>
  </si>
  <si>
    <t>PEORIA ELEMENTARY SCHOOL</t>
  </si>
  <si>
    <t>7232</t>
  </si>
  <si>
    <t>AURORA QUEST K-8</t>
  </si>
  <si>
    <t>7233</t>
  </si>
  <si>
    <t>Rocky Mountain Prep- Fletcher Campus</t>
  </si>
  <si>
    <t>7250</t>
  </si>
  <si>
    <t>RANGEVIEW HIGH SCHOOL</t>
  </si>
  <si>
    <t>7558</t>
  </si>
  <si>
    <t>SABLE ELEMENTARY SCHOOL</t>
  </si>
  <si>
    <t>7865</t>
  </si>
  <si>
    <t>SIDE CREEK ELEMENTARY SCHOOL</t>
  </si>
  <si>
    <t>7932</t>
  </si>
  <si>
    <t>SIXTH AVENUE ELEMENTARY SCHOOL</t>
  </si>
  <si>
    <t>8078</t>
  </si>
  <si>
    <t>SOUTH MIDDLE SCHOOL</t>
  </si>
  <si>
    <t>8356</t>
  </si>
  <si>
    <t>WILLIAM SMITH HIGH SCHOOL</t>
  </si>
  <si>
    <t>8858</t>
  </si>
  <si>
    <t>TOLLGATE ELEMENTARY SCHOOL OF EXPEDITIONARY LEARNING</t>
  </si>
  <si>
    <t>9053</t>
  </si>
  <si>
    <t>Vega Collegiate Academy</t>
  </si>
  <si>
    <t>9056</t>
  </si>
  <si>
    <t>VANGUARD CLASSICAL SCHOOL - WEST</t>
  </si>
  <si>
    <t>9059</t>
  </si>
  <si>
    <t>VASSAR ELEMENTARY SCHOOL</t>
  </si>
  <si>
    <t>9060</t>
  </si>
  <si>
    <t>VAUGHN ELEMENTARY SCHOOL</t>
  </si>
  <si>
    <t>9083</t>
  </si>
  <si>
    <t>VISTA PEAK P-8 EXPLORATORY</t>
  </si>
  <si>
    <t>9125</t>
  </si>
  <si>
    <t>VISTA PEAK 9-12 PREPARATORY</t>
  </si>
  <si>
    <t>9140</t>
  </si>
  <si>
    <t>VIRGINIA COURT ELEMENTARY SCHOOL</t>
  </si>
  <si>
    <t>9189</t>
  </si>
  <si>
    <t>VANGUARD CLASSICAL SCHOOL - EAST</t>
  </si>
  <si>
    <t>9396</t>
  </si>
  <si>
    <t>AURORA WEST COLLEGE PREPARATORY ACADEMY</t>
  </si>
  <si>
    <t>9514</t>
  </si>
  <si>
    <t>WHEELING ELEMENTARY SCHOOL</t>
  </si>
  <si>
    <t>9756</t>
  </si>
  <si>
    <t>YALE ELEMENTARY SCHOOL</t>
  </si>
  <si>
    <t>0190</t>
  </si>
  <si>
    <t>BYERS               32J</t>
  </si>
  <si>
    <t>1168</t>
  </si>
  <si>
    <t>BYERS ELEMENTARY SCHOOL</t>
  </si>
  <si>
    <t>1176</t>
  </si>
  <si>
    <t>BYERS JUNIOR-SENIOR HIGH SCHOOL</t>
  </si>
  <si>
    <t>0220</t>
  </si>
  <si>
    <t>ARCHULETA COUNTY    50 JT</t>
  </si>
  <si>
    <t>6652</t>
  </si>
  <si>
    <t>PAGOSA SPRINGS ELEMENTARY SCHOOL</t>
  </si>
  <si>
    <t>6657</t>
  </si>
  <si>
    <t>PAGOSA SPRINGS MIDDLE SCHOOL</t>
  </si>
  <si>
    <t>6658</t>
  </si>
  <si>
    <t>PAGOSA SPRINGS HIGH SCHOOL</t>
  </si>
  <si>
    <t>0230</t>
  </si>
  <si>
    <t>WALSH               RE-1</t>
  </si>
  <si>
    <t>9222</t>
  </si>
  <si>
    <t>WALSH ELEMENTARY SCHOOL</t>
  </si>
  <si>
    <t>9226</t>
  </si>
  <si>
    <t>WALSH HIGH SCHOOL</t>
  </si>
  <si>
    <t>0240</t>
  </si>
  <si>
    <t>PRITCHETT           RE-3</t>
  </si>
  <si>
    <t>7174</t>
  </si>
  <si>
    <t>PRITCHETT ELEMENTARY SCHOOL</t>
  </si>
  <si>
    <t>7176</t>
  </si>
  <si>
    <t>PRITCHETT MIDDLE SCHOOL</t>
  </si>
  <si>
    <t>7180</t>
  </si>
  <si>
    <t>PRITCHETT UNDIVIDED HIGH SCHOOL</t>
  </si>
  <si>
    <t>0250</t>
  </si>
  <si>
    <t>SPRINGFIELD         RE-4</t>
  </si>
  <si>
    <t>8160</t>
  </si>
  <si>
    <t>SPRINGFIELD ELEMENTARY SCHOOL</t>
  </si>
  <si>
    <t>8168</t>
  </si>
  <si>
    <t>SPRINGFIELD JUNIOR/SENIOR HIGH SCHOOL</t>
  </si>
  <si>
    <t>0260</t>
  </si>
  <si>
    <t>VILAS               RE-5</t>
  </si>
  <si>
    <t>9090</t>
  </si>
  <si>
    <t>VILAS ELEMENTARY SCHOOL</t>
  </si>
  <si>
    <t>9100</t>
  </si>
  <si>
    <t>VILAS UNDIVIDED HIGH SCHOOL</t>
  </si>
  <si>
    <t>0270</t>
  </si>
  <si>
    <t>CAMPO               RE-6</t>
  </si>
  <si>
    <t>1248</t>
  </si>
  <si>
    <t>CAMPO ELEMENTARY SCHOOL</t>
  </si>
  <si>
    <t>1252</t>
  </si>
  <si>
    <t>CAMPO UNDIVIDED HIGH SCHOOL</t>
  </si>
  <si>
    <t>0290</t>
  </si>
  <si>
    <t>LAS ANIMAS          RE-1</t>
  </si>
  <si>
    <t>1812</t>
  </si>
  <si>
    <t>LAS ANIMAS ELEMENTARY SCHOOL</t>
  </si>
  <si>
    <t>4986</t>
  </si>
  <si>
    <t>LAS ANIMAS JUNIOR HIGH SCHOOL</t>
  </si>
  <si>
    <t>4990</t>
  </si>
  <si>
    <t>LAS ANIMAS HIGH SCHOOL</t>
  </si>
  <si>
    <t>McCLAVE            RE-2</t>
  </si>
  <si>
    <t>5666</t>
  </si>
  <si>
    <t>MC CLAVE ELEMENTARY SCHOOL</t>
  </si>
  <si>
    <t>5670</t>
  </si>
  <si>
    <t>MC CLAVE UNDIVIDED HIGH SCHOOL</t>
  </si>
  <si>
    <t>0470</t>
  </si>
  <si>
    <t>ST VRAIN VALLEY     RE 1J</t>
  </si>
  <si>
    <t>LEGACY ELEMENTARY</t>
  </si>
  <si>
    <t>0061</t>
  </si>
  <si>
    <t>ALPINE ELEMENTARY</t>
  </si>
  <si>
    <t>0071</t>
  </si>
  <si>
    <t>Aspen Ridge Preparatory School</t>
  </si>
  <si>
    <t>0226</t>
  </si>
  <si>
    <t>ALTONA MIDDLE SCHOOL</t>
  </si>
  <si>
    <t>0875</t>
  </si>
  <si>
    <t>BLACK ROCK ELEMENTARY</t>
  </si>
  <si>
    <t>0878</t>
  </si>
  <si>
    <t>BLUE MOUNTAIN ELEMENTARY</t>
  </si>
  <si>
    <t>1148</t>
  </si>
  <si>
    <t>BURLINGTON ELEMENTARY SCHOOL</t>
  </si>
  <si>
    <t>1245</t>
  </si>
  <si>
    <t>CENTENNIAL ELEMENTARY</t>
  </si>
  <si>
    <t>1434</t>
  </si>
  <si>
    <t>1844</t>
  </si>
  <si>
    <t>COLUMBINE ELEMENTARY SCHOOL</t>
  </si>
  <si>
    <t>2343</t>
  </si>
  <si>
    <t>EAGLE CREST ELEMENTARY SCHOOL</t>
  </si>
  <si>
    <t>2758</t>
  </si>
  <si>
    <t>ERIE ELEMENTARY SCHOOL</t>
  </si>
  <si>
    <t>2760</t>
  </si>
  <si>
    <t>ERIE MIDDLE SCHOOL</t>
  </si>
  <si>
    <t>2761</t>
  </si>
  <si>
    <t>ERIE HIGH SCHOOL</t>
  </si>
  <si>
    <t>2912</t>
  </si>
  <si>
    <t>FALL RIVER ELEMENTARY SCHOOL</t>
  </si>
  <si>
    <t>2964</t>
  </si>
  <si>
    <t>FLAGSTAFF CHARTER SCHOOL</t>
  </si>
  <si>
    <t>3192</t>
  </si>
  <si>
    <t>Thunder Valley PK-8</t>
  </si>
  <si>
    <t>3194</t>
  </si>
  <si>
    <t>COAL RIDGE MIDDLE SCHOOL</t>
  </si>
  <si>
    <t>3196</t>
  </si>
  <si>
    <t>FREDERICK SENIOR HIGH SCHOOL</t>
  </si>
  <si>
    <t>3473</t>
  </si>
  <si>
    <t>GRAND VIEW ELEMENTARY</t>
  </si>
  <si>
    <t>4202</t>
  </si>
  <si>
    <t>HYGIENE ELEMENTARY SCHOOL</t>
  </si>
  <si>
    <t>4278</t>
  </si>
  <si>
    <t>INDIAN PEAKS ELEMENTARY SCHOOL</t>
  </si>
  <si>
    <t>5181</t>
  </si>
  <si>
    <t>Red Hawk Elementary</t>
  </si>
  <si>
    <t>5282</t>
  </si>
  <si>
    <t>LONGMONT HIGH SCHOOL</t>
  </si>
  <si>
    <t>5284</t>
  </si>
  <si>
    <t>LONGMONT ESTATES ELEMENTARY SCHOOL</t>
  </si>
  <si>
    <t>5286</t>
  </si>
  <si>
    <t>SUNSET MIDDLE SCHOOL</t>
  </si>
  <si>
    <t>5288</t>
  </si>
  <si>
    <t>LONGS PEAK MIDDLE SCHOOL</t>
  </si>
  <si>
    <t>5364</t>
  </si>
  <si>
    <t>LYONS ELEMENTARY SCHOOL</t>
  </si>
  <si>
    <t>5368</t>
  </si>
  <si>
    <t>LYONS MIDDLE/SENIOR HIGH SCHOOL</t>
  </si>
  <si>
    <t>5722</t>
  </si>
  <si>
    <t>MEAD HIGH SCHOOL</t>
  </si>
  <si>
    <t>5726</t>
  </si>
  <si>
    <t>MEAD ELEMENTARY SCHOOL</t>
  </si>
  <si>
    <t>5730</t>
  </si>
  <si>
    <t>MEAD MIDDLE SCHOOL</t>
  </si>
  <si>
    <t>6010</t>
  </si>
  <si>
    <t>Timberline PK-8</t>
  </si>
  <si>
    <t>6156</t>
  </si>
  <si>
    <t>6274</t>
  </si>
  <si>
    <t>NIWOT ELEMENTARY SCHOOL</t>
  </si>
  <si>
    <t>6276</t>
  </si>
  <si>
    <t>NIWOT HIGH SCHOOL</t>
  </si>
  <si>
    <t>6404</t>
  </si>
  <si>
    <t>NORTHRIDGE ELEMENTARY SCHOOL</t>
  </si>
  <si>
    <t>6498</t>
  </si>
  <si>
    <t>OLDE COLUMBINE HIGH SCHOOL</t>
  </si>
  <si>
    <t>7157</t>
  </si>
  <si>
    <t>PRAIRIE RIDGE ELEMENTARY SCHOOL</t>
  </si>
  <si>
    <t>7464</t>
  </si>
  <si>
    <t>7561</t>
  </si>
  <si>
    <t>SPARK! Discovery Preschool</t>
  </si>
  <si>
    <t>7565</t>
  </si>
  <si>
    <t>ST. VRAIN COMMUNITY MONTESSORI SCHOOL</t>
  </si>
  <si>
    <t>7584</t>
  </si>
  <si>
    <t>SANBORN ELEMENTARY SCHOOL</t>
  </si>
  <si>
    <t>7789</t>
  </si>
  <si>
    <t>SILVER CREEK HIGH SCHOOL</t>
  </si>
  <si>
    <t>7954</t>
  </si>
  <si>
    <t>SKYLINE HIGH SCHOOL</t>
  </si>
  <si>
    <t>8055</t>
  </si>
  <si>
    <t>Soaring Heights</t>
  </si>
  <si>
    <t>8903</t>
  </si>
  <si>
    <t>TRAIL RIDGE MIDDLE SCHOOL</t>
  </si>
  <si>
    <t>8927</t>
  </si>
  <si>
    <t>TWIN PEAKS CHARTER ACADEMY</t>
  </si>
  <si>
    <t>9430</t>
  </si>
  <si>
    <t>WESTVIEW MIDDLE SCHOOL</t>
  </si>
  <si>
    <t>0480</t>
  </si>
  <si>
    <t>BOULDER VALLEY      RE 2</t>
  </si>
  <si>
    <t>0125</t>
  </si>
  <si>
    <t>ARAPAHOE RIDGE HIGH SCHOOL</t>
  </si>
  <si>
    <t>0441</t>
  </si>
  <si>
    <t>ASPEN CREEK K-8 SCHOOL</t>
  </si>
  <si>
    <t>0652</t>
  </si>
  <si>
    <t>BEAR CREEK ELEMENTARY SCHOOL</t>
  </si>
  <si>
    <t>0872</t>
  </si>
  <si>
    <t>BIRCH ELEMENTARY SCHOOL</t>
  </si>
  <si>
    <t>0924</t>
  </si>
  <si>
    <t>BOULDER HIGH SCHOOL</t>
  </si>
  <si>
    <t>1066</t>
  </si>
  <si>
    <t>BROOMFIELD HEIGHTS MIDDLE SCHOOL</t>
  </si>
  <si>
    <t>1070</t>
  </si>
  <si>
    <t>BROOMFIELD HIGH SCHOOL</t>
  </si>
  <si>
    <t>1136</t>
  </si>
  <si>
    <t>MANHATTAN MIDDLE SCHOOL OF THE ARTS AND ACADEMICS</t>
  </si>
  <si>
    <t>1352</t>
  </si>
  <si>
    <t>CASEY MIDDLE SCHOOL</t>
  </si>
  <si>
    <t>1380</t>
  </si>
  <si>
    <t>CENTAURUS HIGH SCHOOL</t>
  </si>
  <si>
    <t>1390</t>
  </si>
  <si>
    <t>CENTENNIAL MIDDLE SCHOOL</t>
  </si>
  <si>
    <t>1725</t>
  </si>
  <si>
    <t>COAL CREEK ELEMENTARY SCHOOL</t>
  </si>
  <si>
    <t>1842</t>
  </si>
  <si>
    <t>1883</t>
  </si>
  <si>
    <t>COMMUNITY MONTESSORI SCHOOL</t>
  </si>
  <si>
    <t>1996</t>
  </si>
  <si>
    <t>CREST VIEW ELEMENTARY SCHOOL</t>
  </si>
  <si>
    <t>2240</t>
  </si>
  <si>
    <t>DOUGLASS ELEMENTARY SCHOOL</t>
  </si>
  <si>
    <t>2552</t>
  </si>
  <si>
    <t>EISENHOWER ELEMENTARY SCHOOL</t>
  </si>
  <si>
    <t>2589</t>
  </si>
  <si>
    <t>ELDORADO K-8 ELEMENTARY SCHOOL</t>
  </si>
  <si>
    <t>2639</t>
  </si>
  <si>
    <t>MEADOWLARK SCHOOL</t>
  </si>
  <si>
    <t>2702</t>
  </si>
  <si>
    <t>EMERALD ELEMENTARY SCHOOL</t>
  </si>
  <si>
    <t>2892</t>
  </si>
  <si>
    <t>FAIRVIEW HIGH SCHOOL</t>
  </si>
  <si>
    <t>2940</t>
  </si>
  <si>
    <t>FIRESIDE ELEMENTARY SCHOOL</t>
  </si>
  <si>
    <t>2970</t>
  </si>
  <si>
    <t>FLATIRONS ELEMENTARY SCHOOL</t>
  </si>
  <si>
    <t>3022</t>
  </si>
  <si>
    <t>FOOTHILL ELEMENTARY SCHOOL</t>
  </si>
  <si>
    <t>3882</t>
  </si>
  <si>
    <t>HEATHERWOOD ELEMENTARY SCHOOL</t>
  </si>
  <si>
    <t>3940</t>
  </si>
  <si>
    <t>HIGH PEAKS ELEMENTARY SCHOOL</t>
  </si>
  <si>
    <t>4496</t>
  </si>
  <si>
    <t>JUSTICE HIGH CHARTER SCHOOL</t>
  </si>
  <si>
    <t>4792</t>
  </si>
  <si>
    <t>KOHL ELEMENTARY SCHOOL</t>
  </si>
  <si>
    <t>4874</t>
  </si>
  <si>
    <t>LAFAYETTE ELEMENTARY SCHOOL</t>
  </si>
  <si>
    <t>4878</t>
  </si>
  <si>
    <t>ANGEVINE MIDDLE SCHOOL</t>
  </si>
  <si>
    <t>5302</t>
  </si>
  <si>
    <t>LOUISVILLE ELEMENTARY SCHOOL</t>
  </si>
  <si>
    <t>5306</t>
  </si>
  <si>
    <t>LOUISVILLE MIDDLE SCHOOL</t>
  </si>
  <si>
    <t>5606</t>
  </si>
  <si>
    <t>CREEKSIDE ELEMENTARY SCHOOL AT MARTIN PARK</t>
  </si>
  <si>
    <t>5617</t>
  </si>
  <si>
    <t>Mapleton Early Childhood Center</t>
  </si>
  <si>
    <t>5838</t>
  </si>
  <si>
    <t>5999</t>
  </si>
  <si>
    <t>MONARCH HIGH SCHOOL</t>
  </si>
  <si>
    <t>6000</t>
  </si>
  <si>
    <t>MONARCH K-8 SCHOOL</t>
  </si>
  <si>
    <t>6195</t>
  </si>
  <si>
    <t>NEW VISTA HIGH SCHOOL</t>
  </si>
  <si>
    <t>6208</t>
  </si>
  <si>
    <t>NEDERLAND ELEMENTARY SCHOOL</t>
  </si>
  <si>
    <t>6212</t>
  </si>
  <si>
    <t>NEDERLAND MIDDLE-SENIOR HIGH SCHOOL</t>
  </si>
  <si>
    <t>6224</t>
  </si>
  <si>
    <t>NEVIN PLATT MIDDLE SCHOOL</t>
  </si>
  <si>
    <t>6642</t>
  </si>
  <si>
    <t>HORIZONS K-8 SCHOOL</t>
  </si>
  <si>
    <t>6962</t>
  </si>
  <si>
    <t>PIONEER BILINGUAL ELEMENTARY SCHOOL</t>
  </si>
  <si>
    <t>7528</t>
  </si>
  <si>
    <t>RYAN ELEMENTARY SCHOOL</t>
  </si>
  <si>
    <t>7592</t>
  </si>
  <si>
    <t>SANCHEZ ELEMENTARY SCHOOL</t>
  </si>
  <si>
    <t>8135</t>
  </si>
  <si>
    <t>SOUTHERN HILLS MIDDLE SCHOOL</t>
  </si>
  <si>
    <t>8387</t>
  </si>
  <si>
    <t>SUMMIT MIDDLE CHARTER SCHOOL</t>
  </si>
  <si>
    <t>8418</t>
  </si>
  <si>
    <t>SUPERIOR ELEMENTARY SCHOOL</t>
  </si>
  <si>
    <t>8978</t>
  </si>
  <si>
    <t>UNIVERSITY HILL ELEMENTARY SCHOOL</t>
  </si>
  <si>
    <t>9544</t>
  </si>
  <si>
    <t>WHITTIER ELEMENTARY SCHOOL</t>
  </si>
  <si>
    <t>0490</t>
  </si>
  <si>
    <t>BUENA VISTA         R-31</t>
  </si>
  <si>
    <t>1130</t>
  </si>
  <si>
    <t>BUENA VISTA HIGH SCHOOL</t>
  </si>
  <si>
    <t>1132</t>
  </si>
  <si>
    <t>HARRY L MC GINNIS MIDDLE SCHOOL</t>
  </si>
  <si>
    <t>1508</t>
  </si>
  <si>
    <t>CHAFFEE COUNTY HIGH SCHOOL</t>
  </si>
  <si>
    <t>4306</t>
  </si>
  <si>
    <t>AVERY/PARSONS ELEMENTARY SCHOOL</t>
  </si>
  <si>
    <t>0500</t>
  </si>
  <si>
    <t>SALIDA              R-32</t>
  </si>
  <si>
    <t>1554</t>
  </si>
  <si>
    <t>Crest Academy</t>
  </si>
  <si>
    <t>4085</t>
  </si>
  <si>
    <t>HORIZONS EXPLORATORY ACADEMY</t>
  </si>
  <si>
    <t>4680</t>
  </si>
  <si>
    <t>SALIDA MIDDLE SCHOOL</t>
  </si>
  <si>
    <t>5268</t>
  </si>
  <si>
    <t>LONGFELLOW ELEMENTARY SCHOOL</t>
  </si>
  <si>
    <t>7568</t>
  </si>
  <si>
    <t>SALIDA HIGH SCHOOL</t>
  </si>
  <si>
    <t>0510</t>
  </si>
  <si>
    <t>KIT CARSON          R-1</t>
  </si>
  <si>
    <t>4738</t>
  </si>
  <si>
    <t>KIT CARSON ELEMENTARY SCHOOL</t>
  </si>
  <si>
    <t>4742</t>
  </si>
  <si>
    <t>KIT CARSON JUNIOR-SENIOR HIGH SCHOOL</t>
  </si>
  <si>
    <t>0520</t>
  </si>
  <si>
    <t>CHEYENNE COUNTY     RE-5</t>
  </si>
  <si>
    <t>1608</t>
  </si>
  <si>
    <t>CHEYENNE WELLS ELEMENTARY SCHOOL</t>
  </si>
  <si>
    <t>1612</t>
  </si>
  <si>
    <t>CHEYENNE WELLS JUNIOR/HIGH SCHOOL</t>
  </si>
  <si>
    <t>0540</t>
  </si>
  <si>
    <t>CLEAR CREEK         RE-1</t>
  </si>
  <si>
    <t>1660</t>
  </si>
  <si>
    <t>CLEAR CREEK MIDDLE SCHOOL</t>
  </si>
  <si>
    <t>4212</t>
  </si>
  <si>
    <t>CARLSON ELEMENTARY SCHOOL</t>
  </si>
  <si>
    <t>4216</t>
  </si>
  <si>
    <t>CLEAR CREEK HIGH SCHOOL</t>
  </si>
  <si>
    <t>4700</t>
  </si>
  <si>
    <t>KING-MURPHY ELEMENTARY SCHOOL</t>
  </si>
  <si>
    <t>0550</t>
  </si>
  <si>
    <t>NORTH CONEJOS       RE-1J</t>
  </si>
  <si>
    <t>1276</t>
  </si>
  <si>
    <t>CENTAURI MIDDLE SCHOOL</t>
  </si>
  <si>
    <t>1378</t>
  </si>
  <si>
    <t>CENTAURI HIGH SCHOOL</t>
  </si>
  <si>
    <t>4836</t>
  </si>
  <si>
    <t>LA JARA ELEMENTARY SCHOOL</t>
  </si>
  <si>
    <t>5422</t>
  </si>
  <si>
    <t>MANASSA ELEMENTARY SCHOOL</t>
  </si>
  <si>
    <t>6339</t>
  </si>
  <si>
    <t>NORTH CONEJOS ALTERNATIVE PROGRAM</t>
  </si>
  <si>
    <t>0560</t>
  </si>
  <si>
    <t>SANFORD             6J</t>
  </si>
  <si>
    <t>7612</t>
  </si>
  <si>
    <t>SANFORD ELEMENTARY SCHOOL</t>
  </si>
  <si>
    <t>7616</t>
  </si>
  <si>
    <t>SANFORD JUNIOR/SENIOR HIGH SCHOOL</t>
  </si>
  <si>
    <t>0580</t>
  </si>
  <si>
    <t>SOUTH CONEJOS       RE-10</t>
  </si>
  <si>
    <t>0248</t>
  </si>
  <si>
    <t>GUADALUPE ELEMENTARY SCHOOL</t>
  </si>
  <si>
    <t>ANTONITO JUNIOR HIGH SCHOOL</t>
  </si>
  <si>
    <t>0252</t>
  </si>
  <si>
    <t>ANTONITO HIGH SCHOOL</t>
  </si>
  <si>
    <t>0640</t>
  </si>
  <si>
    <t>CENTENNIAL          R-1</t>
  </si>
  <si>
    <t>1398</t>
  </si>
  <si>
    <t>CENTENNIAL SCHOOL</t>
  </si>
  <si>
    <t>0740</t>
  </si>
  <si>
    <t>SIERRA GRANDE       R-30</t>
  </si>
  <si>
    <t>7880</t>
  </si>
  <si>
    <t>SIERRA GRANDE K-12 SCHOOL</t>
  </si>
  <si>
    <t>CROWLEY COUNTY      RE-1-J</t>
  </si>
  <si>
    <t>2054</t>
  </si>
  <si>
    <t>CROWLEY COUNTY ELEMENTARY K-6</t>
  </si>
  <si>
    <t>2058</t>
  </si>
  <si>
    <t>CROWLEY COUNTY HIGH SCHOOL</t>
  </si>
  <si>
    <t>0860</t>
  </si>
  <si>
    <t>CUSTER COUNTY       C-1</t>
  </si>
  <si>
    <t>2088</t>
  </si>
  <si>
    <t>CUSTER COUNTY ELEMENTARY SCHOOL</t>
  </si>
  <si>
    <t>2091</t>
  </si>
  <si>
    <t>CUSTER MIDDLE SCHOOL</t>
  </si>
  <si>
    <t>2092</t>
  </si>
  <si>
    <t>CUSTER COUNTY HIGH SCHOOL</t>
  </si>
  <si>
    <t>0870</t>
  </si>
  <si>
    <t>DELTA COUNTY        50(J)</t>
  </si>
  <si>
    <t>0489</t>
  </si>
  <si>
    <t>BACKPACK EARLY LEARNING ACADEMY</t>
  </si>
  <si>
    <t>1372</t>
  </si>
  <si>
    <t>CEDAREDGE HIGH SCHOOL</t>
  </si>
  <si>
    <t>1375</t>
  </si>
  <si>
    <t>CEDAREDGE MIDDLE SCHOOL</t>
  </si>
  <si>
    <t>1952</t>
  </si>
  <si>
    <t>NORTH FORK MONTESSORI @ CRAWFORD</t>
  </si>
  <si>
    <t>2155</t>
  </si>
  <si>
    <t>Grand Mesa Choice Academy</t>
  </si>
  <si>
    <t>2160</t>
  </si>
  <si>
    <t>DELTA MIDDLE SCHOOL</t>
  </si>
  <si>
    <t>2164</t>
  </si>
  <si>
    <t>DELTA HIGH SCHOOL</t>
  </si>
  <si>
    <t>3330</t>
  </si>
  <si>
    <t>GARNET MESA ELEMENTARY SCHOOL</t>
  </si>
  <si>
    <t>4124</t>
  </si>
  <si>
    <t>HOTCHKISS ELEMENTARY SCHOOL</t>
  </si>
  <si>
    <t>4128</t>
  </si>
  <si>
    <t>HOTCHKISS HIGH SCHOOL</t>
  </si>
  <si>
    <t>4182</t>
  </si>
  <si>
    <t>CEDAREDGE ELEMENTARY SCHOOL</t>
  </si>
  <si>
    <t>5154</t>
  </si>
  <si>
    <t>LINCOLN ELEMENTARY SCHOOL</t>
  </si>
  <si>
    <t>6295</t>
  </si>
  <si>
    <t>North Fork School for Integrated Studies</t>
  </si>
  <si>
    <t>6700</t>
  </si>
  <si>
    <t>PAONIA ELEMENTARY SCHOOL</t>
  </si>
  <si>
    <t>6708</t>
  </si>
  <si>
    <t>PAONIA HIGH SCHOOL</t>
  </si>
  <si>
    <t>0880</t>
  </si>
  <si>
    <t>DENVER COUNTY       1</t>
  </si>
  <si>
    <t>ABRAHAM LINCOLN HIGH SCHOOL</t>
  </si>
  <si>
    <t>0067</t>
  </si>
  <si>
    <t>ACADEMY OF URBAN LEARNING</t>
  </si>
  <si>
    <t>0099</t>
  </si>
  <si>
    <t>Academy 360</t>
  </si>
  <si>
    <t>AMESSE ELEMENTARY SCHOOL</t>
  </si>
  <si>
    <t>0388</t>
  </si>
  <si>
    <t>ASBURY ELEMENTARY SCHOOL</t>
  </si>
  <si>
    <t>0408</t>
  </si>
  <si>
    <t>VALDEZ ELEMENTARY SCHOOL</t>
  </si>
  <si>
    <t>0418</t>
  </si>
  <si>
    <t>ASHLEY ELEMENTARY SCHOOL</t>
  </si>
  <si>
    <t>BARNUM ELEMENTARY SCHOOL</t>
  </si>
  <si>
    <t>0650</t>
  </si>
  <si>
    <t>BEACH COURT ELEMENTARY SCHOOL</t>
  </si>
  <si>
    <t>0655</t>
  </si>
  <si>
    <t>High Point Academy</t>
  </si>
  <si>
    <t>0964</t>
  </si>
  <si>
    <t>BRADLEY INTERNATIONAL SCHOOL</t>
  </si>
  <si>
    <t>1056</t>
  </si>
  <si>
    <t>BROMWELL ELEMENTARY SCHOOL</t>
  </si>
  <si>
    <t>1076</t>
  </si>
  <si>
    <t>BROWN INTERNATIONAL ACADEMY</t>
  </si>
  <si>
    <t>1077</t>
  </si>
  <si>
    <t>Bear Valley International School</t>
  </si>
  <si>
    <t>1106</t>
  </si>
  <si>
    <t>BRYANT WEBSTER DUAL LANGUAGE ECE-8 SCHOOL</t>
  </si>
  <si>
    <t>1295</t>
  </si>
  <si>
    <t>Collegiate Prep Academy</t>
  </si>
  <si>
    <t>1319</t>
  </si>
  <si>
    <t>CEC MIDDLE COLLEGE OF DENVER</t>
  </si>
  <si>
    <t>1324</t>
  </si>
  <si>
    <t>CARSON ELEMENTARY SCHOOL</t>
  </si>
  <si>
    <t>1400</t>
  </si>
  <si>
    <t>CENTENNIAL A SCHOOL FOR EXPEDITIONARY LEARNING</t>
  </si>
  <si>
    <t>1489</t>
  </si>
  <si>
    <t>Compassion Road Academy</t>
  </si>
  <si>
    <t>1528</t>
  </si>
  <si>
    <t>CHELTENHAM ELEMENTARY SCHOOL</t>
  </si>
  <si>
    <t>1529</t>
  </si>
  <si>
    <t>DSST Conservatory Green HS                  </t>
  </si>
  <si>
    <t>1774</t>
  </si>
  <si>
    <t>COLFAX ELEMENTARY SCHOOL</t>
  </si>
  <si>
    <t>1785</t>
  </si>
  <si>
    <t>COLE ARTS AND SCIENCE ACADEMY</t>
  </si>
  <si>
    <t>1788</t>
  </si>
  <si>
    <t>COLLEGE VIEW ELEMENTARY SCHOOL</t>
  </si>
  <si>
    <t>1816</t>
  </si>
  <si>
    <t>COLUMBIAN ELEMENTARY SCHOOL</t>
  </si>
  <si>
    <t>1846</t>
  </si>
  <si>
    <t>1908</t>
  </si>
  <si>
    <t>CORY ELEMENTARY SCHOOL</t>
  </si>
  <si>
    <t>1928</t>
  </si>
  <si>
    <t>COWELL ELEMENTARY SCHOOL</t>
  </si>
  <si>
    <t>1939</t>
  </si>
  <si>
    <t>COMPASS ACADEMY</t>
  </si>
  <si>
    <t>2027</t>
  </si>
  <si>
    <t>POLARIS AT EBERT ELEMENTARY SCHOOL</t>
  </si>
  <si>
    <t>2115</t>
  </si>
  <si>
    <t>DSST:  Stapleton Middle School</t>
  </si>
  <si>
    <t>2116</t>
  </si>
  <si>
    <t>DSST Henry Middle School</t>
  </si>
  <si>
    <t>2125</t>
  </si>
  <si>
    <t>DENVER GREEN</t>
  </si>
  <si>
    <t>2127</t>
  </si>
  <si>
    <t>DENVER LANGUAGE</t>
  </si>
  <si>
    <t>2129</t>
  </si>
  <si>
    <t>DENVER CENTER FOR INTERNATIONAL STUDIES AT FAIRMONT</t>
  </si>
  <si>
    <t>2145</t>
  </si>
  <si>
    <t>DSST: GREEN VALLEY RANCH HIGH SCHOOL</t>
  </si>
  <si>
    <t>2167</t>
  </si>
  <si>
    <t>Denver Public Montessori Junior/Senior High School</t>
  </si>
  <si>
    <t>2174</t>
  </si>
  <si>
    <t>DENISON MONTESSORI SCHOOL</t>
  </si>
  <si>
    <t>2175</t>
  </si>
  <si>
    <t>DSST: COLE HIGH SCHOOL</t>
  </si>
  <si>
    <t>2181</t>
  </si>
  <si>
    <t>DSST:  Green Valley Ranch Middle School</t>
  </si>
  <si>
    <t>2183</t>
  </si>
  <si>
    <t>DENVER CENTER FOR INTERNATIONAL STUDIES</t>
  </si>
  <si>
    <t>2184</t>
  </si>
  <si>
    <t>DENVER SCHOOL OF THE ARTS</t>
  </si>
  <si>
    <t>2185</t>
  </si>
  <si>
    <t>DSST: STAPLETON HIGH SCHOOL</t>
  </si>
  <si>
    <t>2186</t>
  </si>
  <si>
    <t>DSST BYERS MIDDLE SCHOOL</t>
  </si>
  <si>
    <t>2188</t>
  </si>
  <si>
    <t>Denver Center for 21st Century Learning At Wyman</t>
  </si>
  <si>
    <t>2190</t>
  </si>
  <si>
    <t>DSST Middle School @Noel Campus</t>
  </si>
  <si>
    <t>2205</t>
  </si>
  <si>
    <t>DCIS at Ford</t>
  </si>
  <si>
    <t>2209</t>
  </si>
  <si>
    <t>DCIS at Montbello</t>
  </si>
  <si>
    <t>2218</t>
  </si>
  <si>
    <t>DSST: CONSERVATORY GREEN MIDDLE SCHOOL</t>
  </si>
  <si>
    <t>2223</t>
  </si>
  <si>
    <t>DSST: COLE MIDDLE SCHOOL</t>
  </si>
  <si>
    <t>2227</t>
  </si>
  <si>
    <t>DENVER DISCOVERY SCHOOL</t>
  </si>
  <si>
    <t>2228</t>
  </si>
  <si>
    <t>DSST Byers High School</t>
  </si>
  <si>
    <t>2241</t>
  </si>
  <si>
    <t>DENVER SCHOOL OF INNOVATION AND SUSTAINABLE DESIGN</t>
  </si>
  <si>
    <t>2244</t>
  </si>
  <si>
    <t>DSST COLLEGE VIEW HIGH SCHOOL</t>
  </si>
  <si>
    <t>2258</t>
  </si>
  <si>
    <t>DOULL ELEMENTARY SCHOOL</t>
  </si>
  <si>
    <t>2349</t>
  </si>
  <si>
    <t>Escalante-Biggs Academy</t>
  </si>
  <si>
    <t>2364</t>
  </si>
  <si>
    <t>EAGLETON ELEMENTARY SCHOOL</t>
  </si>
  <si>
    <t>2398</t>
  </si>
  <si>
    <t>EAST HIGH SCHOOL</t>
  </si>
  <si>
    <t>2506</t>
  </si>
  <si>
    <t>EDISON ELEMENTARY SCHOOL</t>
  </si>
  <si>
    <t>2641</t>
  </si>
  <si>
    <t>Excel Academy</t>
  </si>
  <si>
    <t>2652</t>
  </si>
  <si>
    <t>ELLIS ELEMENTARY SCHOOL</t>
  </si>
  <si>
    <t>2726</t>
  </si>
  <si>
    <t>Emily Griffith High School</t>
  </si>
  <si>
    <t>2757</t>
  </si>
  <si>
    <t>High Tech Early College</t>
  </si>
  <si>
    <t>2840</t>
  </si>
  <si>
    <t>ROCKY MOUNTAIN SCHOOL OF EXPEDITIONARY LEARNING</t>
  </si>
  <si>
    <t>2880</t>
  </si>
  <si>
    <t>2919</t>
  </si>
  <si>
    <t>Sandra Todd-Williams Academy</t>
  </si>
  <si>
    <t>2994</t>
  </si>
  <si>
    <t>5280 High School</t>
  </si>
  <si>
    <t>3000</t>
  </si>
  <si>
    <t>FLORENCE CRITTENTON HIGH SCHOOL</t>
  </si>
  <si>
    <t>3032</t>
  </si>
  <si>
    <t>FORCE ELEMENTARY SCHOOL</t>
  </si>
  <si>
    <t>3296</t>
  </si>
  <si>
    <t>GARDEN PLACE ELEMENTARY SCHOOL</t>
  </si>
  <si>
    <t>3340</t>
  </si>
  <si>
    <t>LENA ARCHULETA ELEMENTARY SCHOOL</t>
  </si>
  <si>
    <t>3378</t>
  </si>
  <si>
    <t>GEORGE WASHINGTON HIGH SCHOOL</t>
  </si>
  <si>
    <t>3478</t>
  </si>
  <si>
    <t>GODSMAN ELEMENTARY SCHOOL</t>
  </si>
  <si>
    <t>3512</t>
  </si>
  <si>
    <t>GOLDRICK ELEMENTARY SCHOOL</t>
  </si>
  <si>
    <t>3540</t>
  </si>
  <si>
    <t>Girls Athletic Leadership School High School</t>
  </si>
  <si>
    <t>3600</t>
  </si>
  <si>
    <t>GRANT BEACON MIDDLE SCHOOL</t>
  </si>
  <si>
    <t>3605</t>
  </si>
  <si>
    <t>GRANT RANCH ECE-8 SCHOOL</t>
  </si>
  <si>
    <t>3639</t>
  </si>
  <si>
    <t>GIRLS ATHLETIC LEADERSHIP SCHOOL MIDDLE SCHOOL</t>
  </si>
  <si>
    <t>3641</t>
  </si>
  <si>
    <t>GREEN VALLEY ELEMENTARY SCHOOL</t>
  </si>
  <si>
    <t>3647</t>
  </si>
  <si>
    <t>MARIE L. GREENWOOD ACADEMY</t>
  </si>
  <si>
    <t>3655</t>
  </si>
  <si>
    <t>GREENLEE ELEMENTARY SCHOOL</t>
  </si>
  <si>
    <t>3698</t>
  </si>
  <si>
    <t>Creative Challenge Community</t>
  </si>
  <si>
    <t>3699</t>
  </si>
  <si>
    <t>GW Career Academy                              </t>
  </si>
  <si>
    <t>3704</t>
  </si>
  <si>
    <t>GUST ELEMENTARY SCHOOL</t>
  </si>
  <si>
    <t>3746</t>
  </si>
  <si>
    <t>HAMILTON MIDDLE SCHOOL</t>
  </si>
  <si>
    <t>3778</t>
  </si>
  <si>
    <t>HARRINGTON ELEMENTARY SCHOOL</t>
  </si>
  <si>
    <t>3987</t>
  </si>
  <si>
    <t>HIGHLINE ACADEMY CHARTER SCHOOL</t>
  </si>
  <si>
    <t>3990</t>
  </si>
  <si>
    <t>HILL CAMPUS OF ARTS AND SCIENCES</t>
  </si>
  <si>
    <t>3991</t>
  </si>
  <si>
    <t>HIGH TECH ELEMENTARY SCHOOL</t>
  </si>
  <si>
    <t>4049</t>
  </si>
  <si>
    <t>HIGHLINE ACADEMY NORTHEAST</t>
  </si>
  <si>
    <t>4074</t>
  </si>
  <si>
    <t>HOLM ELEMENTARY SCHOOL</t>
  </si>
  <si>
    <t>4140</t>
  </si>
  <si>
    <t>FARRELL B. HOWELL ECE-8 SCHOOL</t>
  </si>
  <si>
    <t>4213</t>
  </si>
  <si>
    <t>Isabella Bird Community School</t>
  </si>
  <si>
    <t>4253</t>
  </si>
  <si>
    <t>Inspire Elementary                                  </t>
  </si>
  <si>
    <t>4381</t>
  </si>
  <si>
    <t>DSST: COLLEGE VIEW MIDDLE SCHOOL</t>
  </si>
  <si>
    <t>4383</t>
  </si>
  <si>
    <t>JOE SHOEMAKER SCHOOL</t>
  </si>
  <si>
    <t>4444</t>
  </si>
  <si>
    <t>JOHN F KENNEDY HIGH SCHOOL</t>
  </si>
  <si>
    <t>4450</t>
  </si>
  <si>
    <t>JOHNSON ELEMENTARY SCHOOL</t>
  </si>
  <si>
    <t>4494</t>
  </si>
  <si>
    <t>JUSTICE HIGH SCHOOL DENVER</t>
  </si>
  <si>
    <t>4498</t>
  </si>
  <si>
    <t>KAISER ELEMENTARY SCHOOL</t>
  </si>
  <si>
    <t>4500</t>
  </si>
  <si>
    <t>KIPP MONTBELLO ELEMENTARY SCHOOL</t>
  </si>
  <si>
    <t>4507</t>
  </si>
  <si>
    <t>KIPP Montbello College Prep</t>
  </si>
  <si>
    <t>4509</t>
  </si>
  <si>
    <t>Kipp Northeast Denver Leadership Academy</t>
  </si>
  <si>
    <t>4513</t>
  </si>
  <si>
    <t>Kepner Beacon Middle School</t>
  </si>
  <si>
    <t>4730</t>
  </si>
  <si>
    <t>KIPP DENVER COLLEGIATE HIGH SCHOOL</t>
  </si>
  <si>
    <t>4762</t>
  </si>
  <si>
    <t>KNAPP ELEMENTARY SCHOOL</t>
  </si>
  <si>
    <t>4782</t>
  </si>
  <si>
    <t>HALLETT FUNDAMENTAL ACADEMY</t>
  </si>
  <si>
    <t>4795</t>
  </si>
  <si>
    <t>KUNSMILLER CREATIVE ARTS ACADEMY</t>
  </si>
  <si>
    <t>4850</t>
  </si>
  <si>
    <t>KIPP Sunshine Peak Elementary</t>
  </si>
  <si>
    <t>5044</t>
  </si>
  <si>
    <t>LEGACY OPTIONS HIGH SCHOOL</t>
  </si>
  <si>
    <t>5158</t>
  </si>
  <si>
    <t>5255</t>
  </si>
  <si>
    <t>LAKE INTERNATIONAL SCHOOL</t>
  </si>
  <si>
    <t>5342</t>
  </si>
  <si>
    <t>LOWRY ELEMENTARY SCHOOL</t>
  </si>
  <si>
    <t>5448</t>
  </si>
  <si>
    <t>MANUAL HIGH SCHOOL</t>
  </si>
  <si>
    <t>5578</t>
  </si>
  <si>
    <t>MARRAMA ELEMENTARY SCHOOL</t>
  </si>
  <si>
    <t>5605</t>
  </si>
  <si>
    <t>MARTIN LUTHER KING JR. EARLY COLLEGE</t>
  </si>
  <si>
    <t>5608</t>
  </si>
  <si>
    <t>MATHEMATICS AND SCIENCE LEADERSHIP ACADEMY</t>
  </si>
  <si>
    <t>5621</t>
  </si>
  <si>
    <t>Monarch Montessori</t>
  </si>
  <si>
    <t>5644</t>
  </si>
  <si>
    <t>MAXWELL ELEMENTARY SCHOOL</t>
  </si>
  <si>
    <t>5685</t>
  </si>
  <si>
    <t>MCGLONE ELEMENTARY SCHOOL</t>
  </si>
  <si>
    <t>5702</t>
  </si>
  <si>
    <t>MC KINLEY-THATCHER ELEMENTARY SCHOOL</t>
  </si>
  <si>
    <t>5716</t>
  </si>
  <si>
    <t>MC MEEN ELEMENTARY SCHOOL</t>
  </si>
  <si>
    <t>5826</t>
  </si>
  <si>
    <t>MERRILL MIDDLE SCHOOL</t>
  </si>
  <si>
    <t>5844</t>
  </si>
  <si>
    <t>CONTEMPORARY LEARNING ACADEMY</t>
  </si>
  <si>
    <t>5897</t>
  </si>
  <si>
    <t>McAuliffe Elementary School</t>
  </si>
  <si>
    <t>5973</t>
  </si>
  <si>
    <t>McAuliffe Manual Middle School</t>
  </si>
  <si>
    <t>6002</t>
  </si>
  <si>
    <t>MONTCLAIR ELEMENTARY SCHOOL</t>
  </si>
  <si>
    <t>6088</t>
  </si>
  <si>
    <t>DORA MOORE ECE-8 SCHOOL</t>
  </si>
  <si>
    <t>6098</t>
  </si>
  <si>
    <t>MOREY MIDDLE SCHOOL</t>
  </si>
  <si>
    <t>6188</t>
  </si>
  <si>
    <t>MUNROE ELEMENTARY SCHOOL</t>
  </si>
  <si>
    <t>6239</t>
  </si>
  <si>
    <t>Noel Community Arts School</t>
  </si>
  <si>
    <t>6254</t>
  </si>
  <si>
    <t>NEWLON ELEMENTARY SCHOOL</t>
  </si>
  <si>
    <t>6308</t>
  </si>
  <si>
    <t>NORTH HIGH SCHOOL ENGAGEMENT CENTER</t>
  </si>
  <si>
    <t>6314</t>
  </si>
  <si>
    <t>NORTH HIGH SCHOOL</t>
  </si>
  <si>
    <t>6350</t>
  </si>
  <si>
    <t>BRUCE RANDOLPH SCHOOL</t>
  </si>
  <si>
    <t>6368</t>
  </si>
  <si>
    <t>NORTHFIELD HIGH SCHOOL</t>
  </si>
  <si>
    <t>6397</t>
  </si>
  <si>
    <t>ACADEMIA ANA MARIE SANDOVAL</t>
  </si>
  <si>
    <t>6479</t>
  </si>
  <si>
    <t>THE ODYSSEY SCHOOL</t>
  </si>
  <si>
    <t>6508</t>
  </si>
  <si>
    <t>OMAR D BLAIR CHARTER SCHOOL</t>
  </si>
  <si>
    <t>6509</t>
  </si>
  <si>
    <t>DENVER ONLINE HIGH SCHOOL</t>
  </si>
  <si>
    <t>6676</t>
  </si>
  <si>
    <t>PALMER ELEMENTARY SCHOOL</t>
  </si>
  <si>
    <t>6754</t>
  </si>
  <si>
    <t>PARK HILL SCHOOL</t>
  </si>
  <si>
    <t>6957</t>
  </si>
  <si>
    <t>University Prep Steel Street</t>
  </si>
  <si>
    <t>6970</t>
  </si>
  <si>
    <t>FLORIDA PITT-WALLER ECE-8 SCHOOL</t>
  </si>
  <si>
    <t>7045</t>
  </si>
  <si>
    <t>PLACE BRIDGE ACADEMY</t>
  </si>
  <si>
    <t>7163</t>
  </si>
  <si>
    <t>P.R.E.P. (POSITIVE REFOCUS EDUCATION PROGRAM)</t>
  </si>
  <si>
    <t>7188</t>
  </si>
  <si>
    <t>P.U.S.H Academy</t>
  </si>
  <si>
    <t>7192</t>
  </si>
  <si>
    <t>Pascual LeDoux Academy</t>
  </si>
  <si>
    <t>7243</t>
  </si>
  <si>
    <t>REACH CHARTER SCHOOL</t>
  </si>
  <si>
    <t>7246</t>
  </si>
  <si>
    <t>Respect Academy At Lincoln</t>
  </si>
  <si>
    <t>7554</t>
  </si>
  <si>
    <t>SABIN WORLD SCHOOL</t>
  </si>
  <si>
    <t>7578</t>
  </si>
  <si>
    <t>SAMUELS ELEMENTARY SCHOOL</t>
  </si>
  <si>
    <t>7694</t>
  </si>
  <si>
    <t>CHARLES M. SCHENCK (CMS) COMMUNITY SCHOOL</t>
  </si>
  <si>
    <t>7698</t>
  </si>
  <si>
    <t>SCHMITT ELEMENTARY SCHOOL</t>
  </si>
  <si>
    <t>7926</t>
  </si>
  <si>
    <t>Strive Prep - Kepner</t>
  </si>
  <si>
    <t>7942</t>
  </si>
  <si>
    <t>SKINNER MIDDLE SCHOOL</t>
  </si>
  <si>
    <t>7972</t>
  </si>
  <si>
    <t>SLAVENS K-8 SCHOOL</t>
  </si>
  <si>
    <t>7973</t>
  </si>
  <si>
    <t>Strive Prep-RISE</t>
  </si>
  <si>
    <t>8006</t>
  </si>
  <si>
    <t>SMITH RENAISSANCE SCHOOL</t>
  </si>
  <si>
    <t>8053</t>
  </si>
  <si>
    <t>SOAR AT GREEN VALLEY RANCH</t>
  </si>
  <si>
    <t>8085</t>
  </si>
  <si>
    <t>STRIVE PREP - FEDERAL</t>
  </si>
  <si>
    <t>8086</t>
  </si>
  <si>
    <t>SOUTH HIGH SCHOOL</t>
  </si>
  <si>
    <t>8131</t>
  </si>
  <si>
    <t>OAKLAND ELEMENTARY</t>
  </si>
  <si>
    <t>8132</t>
  </si>
  <si>
    <t>SOUTHWEST EARLY COLLEGE</t>
  </si>
  <si>
    <t>8138</t>
  </si>
  <si>
    <t>SOUTHMOOR ELEMENTARY SCHOOL</t>
  </si>
  <si>
    <t>8145</t>
  </si>
  <si>
    <t>SUMMIT ACADEMY</t>
  </si>
  <si>
    <t>8149</t>
  </si>
  <si>
    <t>Stephen Knight Center for Early Education</t>
  </si>
  <si>
    <t>8222</t>
  </si>
  <si>
    <t>STECK ELEMENTARY SCHOOL</t>
  </si>
  <si>
    <t>8232</t>
  </si>
  <si>
    <t>STEDMAN ELEMENTARY SCHOOL</t>
  </si>
  <si>
    <t>8242</t>
  </si>
  <si>
    <t>STEELE ELEMENTARY SCHOOL</t>
  </si>
  <si>
    <t>8347</t>
  </si>
  <si>
    <t>STRIVE PREP - EXCEL</t>
  </si>
  <si>
    <t>8401</t>
  </si>
  <si>
    <t>STRIVE - RUBY HILL</t>
  </si>
  <si>
    <t>8422</t>
  </si>
  <si>
    <t>SWANSEA ELEMENTARY SCHOOL</t>
  </si>
  <si>
    <t>8453</t>
  </si>
  <si>
    <t>Swigert International School</t>
  </si>
  <si>
    <t>8776</t>
  </si>
  <si>
    <t>TELLER ELEMENTARY SCHOOL</t>
  </si>
  <si>
    <t>8787</t>
  </si>
  <si>
    <t>The Boys School of Denver                    </t>
  </si>
  <si>
    <t>8822</t>
  </si>
  <si>
    <t>THOMAS JEFFERSON HIGH SCHOOL</t>
  </si>
  <si>
    <t>8888</t>
  </si>
  <si>
    <t>TRAYLOR ACADEMY</t>
  </si>
  <si>
    <t>8909</t>
  </si>
  <si>
    <t>TREVISTA ECE-8 AT HORACE MANN</t>
  </si>
  <si>
    <t>8945</t>
  </si>
  <si>
    <t>UNIVERSITY PREPARATORY SCHOOL</t>
  </si>
  <si>
    <t>8970</t>
  </si>
  <si>
    <t>UNIVERSITY PARK ELEMENTARY SCHOOL</t>
  </si>
  <si>
    <t>8995</t>
  </si>
  <si>
    <t>Vista Academy</t>
  </si>
  <si>
    <t>9050</t>
  </si>
  <si>
    <t>VALVERDE ELEMENTARY SCHOOL</t>
  </si>
  <si>
    <t>9336</t>
  </si>
  <si>
    <t>STRIVE PREP - SUNNYSIDE</t>
  </si>
  <si>
    <t>9389</t>
  </si>
  <si>
    <t>STRIVE PREP - WESTWOOD</t>
  </si>
  <si>
    <t>9390</t>
  </si>
  <si>
    <t>STRIVE PREP - LAKE</t>
  </si>
  <si>
    <t>9425</t>
  </si>
  <si>
    <t>WESTERLY CREEK ELEMENTARY</t>
  </si>
  <si>
    <t>9496</t>
  </si>
  <si>
    <t>CASTRO ELEMENTARY SCHOOL</t>
  </si>
  <si>
    <t>9548</t>
  </si>
  <si>
    <t>WHITTIER K-8 SCHOOL</t>
  </si>
  <si>
    <t>9623</t>
  </si>
  <si>
    <t>WILLIAM (BILL) ROBERTS K-8 SCHOOL</t>
  </si>
  <si>
    <t>9639</t>
  </si>
  <si>
    <t>STRIVE PREP - SMART ACADEMY</t>
  </si>
  <si>
    <t>9693</t>
  </si>
  <si>
    <t>West Generations Academy</t>
  </si>
  <si>
    <t>9702</t>
  </si>
  <si>
    <t>West Leadership Academy</t>
  </si>
  <si>
    <t>9730</t>
  </si>
  <si>
    <t>STRIVE PREP - GVR</t>
  </si>
  <si>
    <t>9735</t>
  </si>
  <si>
    <t>STRIVE PREP - MONTBELLO</t>
  </si>
  <si>
    <t>9739</t>
  </si>
  <si>
    <t>WYATT ACADEMY</t>
  </si>
  <si>
    <t>0890</t>
  </si>
  <si>
    <t>DOLORES COUNTY      RE NO.2</t>
  </si>
  <si>
    <t>2216</t>
  </si>
  <si>
    <t>DOVE CREEK HIGH SCHOOL</t>
  </si>
  <si>
    <t>7764</t>
  </si>
  <si>
    <t>SEVENTH STREET ELEMENTARY SCHOOL</t>
  </si>
  <si>
    <t>0900</t>
  </si>
  <si>
    <t>DOUGLAS COUNTY      RE 1</t>
  </si>
  <si>
    <t>0011</t>
  </si>
  <si>
    <t>ACADEMY CHARTER SCHOOL</t>
  </si>
  <si>
    <t>0012</t>
  </si>
  <si>
    <t>ACRES GREEN ELEMENTARY SCHOOL</t>
  </si>
  <si>
    <t>0135</t>
  </si>
  <si>
    <t>Ben Franklin Academy</t>
  </si>
  <si>
    <t>0215</t>
  </si>
  <si>
    <t>AMERICAN ACADEMY</t>
  </si>
  <si>
    <t>0264</t>
  </si>
  <si>
    <t>CIMARRON MIDDLE</t>
  </si>
  <si>
    <t>0265</t>
  </si>
  <si>
    <t>CLEAR SKY ELEMENTARY</t>
  </si>
  <si>
    <t>0266</t>
  </si>
  <si>
    <t>GOLD RUSH ELEMENTARY</t>
  </si>
  <si>
    <t>0267</t>
  </si>
  <si>
    <t>MESA MIDDLE SCHOOL</t>
  </si>
  <si>
    <t>0354</t>
  </si>
  <si>
    <t>ARROWWOOD ELEMENTARY SCHOOL</t>
  </si>
  <si>
    <t>0651</t>
  </si>
  <si>
    <t>BEAR CANYON ELEMENTARY SCHOOL</t>
  </si>
  <si>
    <t>1131</t>
  </si>
  <si>
    <t>BUFFALO RIDGE ELEMENTARY SCHOOL</t>
  </si>
  <si>
    <t>1362</t>
  </si>
  <si>
    <t>CASTLE ROCK ELEMENTARY SCHOOL</t>
  </si>
  <si>
    <t>1367</t>
  </si>
  <si>
    <t>CASTLE VIEW HIGH SCHOOL</t>
  </si>
  <si>
    <t>1503</t>
  </si>
  <si>
    <t>CHAPARRAL HIGH SCHOOL</t>
  </si>
  <si>
    <t>1512</t>
  </si>
  <si>
    <t>CHALLENGE TO EXCELLENCE CHARTER SCHOOL</t>
  </si>
  <si>
    <t>1578</t>
  </si>
  <si>
    <t>CHERRY VALLEY ELEMENTARY SCHOOL</t>
  </si>
  <si>
    <t>1579</t>
  </si>
  <si>
    <t>NORTH STAR ACADEMY</t>
  </si>
  <si>
    <t>1899</t>
  </si>
  <si>
    <t>COPPER MESA ELEMENTARY</t>
  </si>
  <si>
    <t>1925</t>
  </si>
  <si>
    <t>COUGAR RUN ELEMENTARY SCHOOL</t>
  </si>
  <si>
    <t>1934</t>
  </si>
  <si>
    <t>COYOTE CREEK ELEMENTARY SCHOOL</t>
  </si>
  <si>
    <t>2012</t>
  </si>
  <si>
    <t>CRESTHILL MIDDLE SCHOOL</t>
  </si>
  <si>
    <t>2226</t>
  </si>
  <si>
    <t>CASTLE ROCK MIDDLE SCHOOL</t>
  </si>
  <si>
    <t>2230</t>
  </si>
  <si>
    <t>DOUGLAS COUNTY HIGH SCHOOL</t>
  </si>
  <si>
    <t>2232</t>
  </si>
  <si>
    <t>ROCK RIDGE ELEMENTARY SCHOOL</t>
  </si>
  <si>
    <t>2233</t>
  </si>
  <si>
    <t>CHEROKEE TRAIL ELEMENTARY SCHOOL</t>
  </si>
  <si>
    <t>2234</t>
  </si>
  <si>
    <t>EAGLE RIDGE ELEMENTARY SCHOOL</t>
  </si>
  <si>
    <t>2656</t>
  </si>
  <si>
    <t>ELDORADO ELEMENTARY SCHOOL</t>
  </si>
  <si>
    <t>2952</t>
  </si>
  <si>
    <t>MAMMOTH HEIGHTS ELEMENTARY</t>
  </si>
  <si>
    <t>2953</t>
  </si>
  <si>
    <t>STONE MOUNTAIN ELEMENTARY</t>
  </si>
  <si>
    <t>2954</t>
  </si>
  <si>
    <t>ROXBOROUGH INTERMEDIATE</t>
  </si>
  <si>
    <t>2965</t>
  </si>
  <si>
    <t>FLAGSTONE ELEMENTARY</t>
  </si>
  <si>
    <t>3138</t>
  </si>
  <si>
    <t>FOX CREEK ELEMENTARY SCHOOL</t>
  </si>
  <si>
    <t>3172</t>
  </si>
  <si>
    <t>FRANKTOWN ELEMENTARY SCHOOL</t>
  </si>
  <si>
    <t>3241</t>
  </si>
  <si>
    <t>FRONTIER VALLEY ELEMENTARY SCHOOL</t>
  </si>
  <si>
    <t>3327</t>
  </si>
  <si>
    <t>GLOBAL VILLAGE ACADMEY - DOUGLAS</t>
  </si>
  <si>
    <t>3928</t>
  </si>
  <si>
    <t>3980</t>
  </si>
  <si>
    <t>HIGHLANDS RANCH HIGH SCHOOL</t>
  </si>
  <si>
    <t>4271</t>
  </si>
  <si>
    <t>LEGEND HIGH SCHOOL</t>
  </si>
  <si>
    <t>4292</t>
  </si>
  <si>
    <t>IRON HORSE ELEMENTARY SCHOOL</t>
  </si>
  <si>
    <t>4980</t>
  </si>
  <si>
    <t>LARKSPUR ELEMENTARY SCHOOL</t>
  </si>
  <si>
    <t>5045</t>
  </si>
  <si>
    <t>LEGACY POINT ELEMENTARY</t>
  </si>
  <si>
    <t>5259</t>
  </si>
  <si>
    <t>STEM</t>
  </si>
  <si>
    <t>5607</t>
  </si>
  <si>
    <t>SAGE CANYON</t>
  </si>
  <si>
    <t>5745</t>
  </si>
  <si>
    <t>MEADOW VIEW ELEMENTARY SCHOOL</t>
  </si>
  <si>
    <t>5843</t>
  </si>
  <si>
    <t>LONE TREE ELEMENTARY</t>
  </si>
  <si>
    <t>5997</t>
  </si>
  <si>
    <t>D C S MONTESSORI CHARTER SCHOOL</t>
  </si>
  <si>
    <t>6019</t>
  </si>
  <si>
    <t>Aspen View Academy</t>
  </si>
  <si>
    <t>6152</t>
  </si>
  <si>
    <t>6164</t>
  </si>
  <si>
    <t>MOUNTAIN RIDGE MIDDLE SCHOOL</t>
  </si>
  <si>
    <t>6165</t>
  </si>
  <si>
    <t>MOUNTAIN VISTA HIGH SCHOOL</t>
  </si>
  <si>
    <t>6365</t>
  </si>
  <si>
    <t>SkyView Academy</t>
  </si>
  <si>
    <t>6396</t>
  </si>
  <si>
    <t>6406</t>
  </si>
  <si>
    <t>6719</t>
  </si>
  <si>
    <t>Parker Performing Arts</t>
  </si>
  <si>
    <t>6772</t>
  </si>
  <si>
    <t>SAGEWOOD MIDDLE SCHOOL</t>
  </si>
  <si>
    <t>6773</t>
  </si>
  <si>
    <t>SIERRA MIDDLE SCHOOL</t>
  </si>
  <si>
    <t>6938</t>
  </si>
  <si>
    <t>PINE GROVE ELEMENTARY SCHOOL</t>
  </si>
  <si>
    <t>6940</t>
  </si>
  <si>
    <t>PINE LANE ELEMENTARY</t>
  </si>
  <si>
    <t>6961</t>
  </si>
  <si>
    <t>PIONEER ELEMENTARY SCHOOL</t>
  </si>
  <si>
    <t>7096</t>
  </si>
  <si>
    <t>ROXBOROUGH ELEMENTARY SCHOOL</t>
  </si>
  <si>
    <t>7118</t>
  </si>
  <si>
    <t>PONDEROSA HIGH SCHOOL</t>
  </si>
  <si>
    <t>7134</t>
  </si>
  <si>
    <t>PRAIRIE CROSSING ELEMENTARY SCHOOL</t>
  </si>
  <si>
    <t>7245</t>
  </si>
  <si>
    <t>RANCH VIEW MIDDLE SCHOOL</t>
  </si>
  <si>
    <t>7297</t>
  </si>
  <si>
    <t>REDSTONE ELEMENTARY</t>
  </si>
  <si>
    <t>7319</t>
  </si>
  <si>
    <t>RENAISSANCE EXPEDITION LEARN OUTWARD BOUND SCHOOL</t>
  </si>
  <si>
    <t>7435</t>
  </si>
  <si>
    <t>ROCK CANYON HIGH SCHOOL</t>
  </si>
  <si>
    <t>7448</t>
  </si>
  <si>
    <t>ROCKY HEIGHTS MIDDLE SCHOOL</t>
  </si>
  <si>
    <t>7562</t>
  </si>
  <si>
    <t>SADDLE RANCH ELEMENTARY SCHOOL</t>
  </si>
  <si>
    <t>7610</t>
  </si>
  <si>
    <t>SAND CREEK ELEMENTARY SCHOOL</t>
  </si>
  <si>
    <t>7718</t>
  </si>
  <si>
    <t>SEDALIA ELEMENTARY SCHOOL</t>
  </si>
  <si>
    <t>8106</t>
  </si>
  <si>
    <t>SOARING HAWK ELEMENTARY</t>
  </si>
  <si>
    <t>8126</t>
  </si>
  <si>
    <t>SOUTH RIDGE ELEMENTARY SCHOOL</t>
  </si>
  <si>
    <t>8382</t>
  </si>
  <si>
    <t>SUMMIT VIEW ELEMENTARY SCHOOL</t>
  </si>
  <si>
    <t>8847</t>
  </si>
  <si>
    <t>THUNDERRIDGE HIGH SCHOOL</t>
  </si>
  <si>
    <t>8853</t>
  </si>
  <si>
    <t>TIMBER TRAIL ELEMENTARY</t>
  </si>
  <si>
    <t>8897</t>
  </si>
  <si>
    <t>TRAILBLAZER ELEMENTARY SCHOOL</t>
  </si>
  <si>
    <t>9592</t>
  </si>
  <si>
    <t>WILDCAT MOUNTAIN ELEMENTARY SCHOOL</t>
  </si>
  <si>
    <t>0910</t>
  </si>
  <si>
    <t>EAGLE COUNTY        RE 50</t>
  </si>
  <si>
    <t>0037</t>
  </si>
  <si>
    <t>RED HILL ELEMENTARY SCHOOL</t>
  </si>
  <si>
    <t>0038</t>
  </si>
  <si>
    <t>BRUSH CREEK ELEMENTARY SCHOOL</t>
  </si>
  <si>
    <t>0039</t>
  </si>
  <si>
    <t>GYPSUM CREEK MIDDLE SCHOOL</t>
  </si>
  <si>
    <t>0471</t>
  </si>
  <si>
    <t>AVON ELEMENTARY SCHOOL</t>
  </si>
  <si>
    <t>0604</t>
  </si>
  <si>
    <t>BATTLE MOUNTAIN HIGH SCHOOL</t>
  </si>
  <si>
    <t>0793</t>
  </si>
  <si>
    <t>BERRY CREEK MIDDLE SCHOOL</t>
  </si>
  <si>
    <t>2346</t>
  </si>
  <si>
    <t>EAGLE VALLEY ELEMENTARY SCHOOL</t>
  </si>
  <si>
    <t>2350</t>
  </si>
  <si>
    <t>EAGLE VALLEY HIGH SCHOOL</t>
  </si>
  <si>
    <t>2355</t>
  </si>
  <si>
    <t>EAGLE VALLEY MIDDLE SCHOOL</t>
  </si>
  <si>
    <t>2530</t>
  </si>
  <si>
    <t>EDWARDS ELEMENTARY SCHOOL</t>
  </si>
  <si>
    <t>3710</t>
  </si>
  <si>
    <t>GYPSUM ELEMENTARY SCHOOL</t>
  </si>
  <si>
    <t>4838</t>
  </si>
  <si>
    <t>JUNE CREEK ELEMENTARY SCHOOL</t>
  </si>
  <si>
    <t>5742</t>
  </si>
  <si>
    <t>HOMESTAKE PEAK SCHOOL</t>
  </si>
  <si>
    <t>7296</t>
  </si>
  <si>
    <t>RED SANDSTONE ELEMENTARY SCHOOL</t>
  </si>
  <si>
    <t>0920</t>
  </si>
  <si>
    <t>ELIZABETH SCHOOL DISTRICT</t>
  </si>
  <si>
    <t>2572</t>
  </si>
  <si>
    <t>LEGACY ACADEMY</t>
  </si>
  <si>
    <t>2604</t>
  </si>
  <si>
    <t>ELIZABETH MIDDLE SCHOOL</t>
  </si>
  <si>
    <t>2608</t>
  </si>
  <si>
    <t>ELIZABETH HIGH SCHOOL</t>
  </si>
  <si>
    <t>3236</t>
  </si>
  <si>
    <t>FRONTIER HIGH SCHOOL</t>
  </si>
  <si>
    <t>7517</t>
  </si>
  <si>
    <t>RUNNING CREEK ELEMENTARY SCHOOL</t>
  </si>
  <si>
    <t>7925</t>
  </si>
  <si>
    <t>SINGING HILLS ELEMENTARY SCHOOL</t>
  </si>
  <si>
    <t>0930</t>
  </si>
  <si>
    <t>KIOWA               C-2</t>
  </si>
  <si>
    <t>4724</t>
  </si>
  <si>
    <t>KIOWA ELEMENTARY SCHOOL</t>
  </si>
  <si>
    <t>4726</t>
  </si>
  <si>
    <t>KIOWA MIDDLE SCHOOL</t>
  </si>
  <si>
    <t>4728</t>
  </si>
  <si>
    <t>KIOWA HIGH SCHOOL</t>
  </si>
  <si>
    <t>0940</t>
  </si>
  <si>
    <t>BIG SANDY           100J</t>
  </si>
  <si>
    <t>7914</t>
  </si>
  <si>
    <t>SIMLA ELEMENTARY SCHOOL</t>
  </si>
  <si>
    <t>7918</t>
  </si>
  <si>
    <t>SIMLA JUNIOR HIGH SCHOOL</t>
  </si>
  <si>
    <t>7922</t>
  </si>
  <si>
    <t>SIMLA HIGH SCHOOL</t>
  </si>
  <si>
    <t>0950</t>
  </si>
  <si>
    <t>ELBERT              200</t>
  </si>
  <si>
    <t>2570</t>
  </si>
  <si>
    <t>ELBERT ELEMENTARY SCHOOL</t>
  </si>
  <si>
    <t>2574</t>
  </si>
  <si>
    <t>ELBERT JUNIOR-SENIOR HIGH SCHOOL</t>
  </si>
  <si>
    <t>0960</t>
  </si>
  <si>
    <t>AGATE               300</t>
  </si>
  <si>
    <t>0044</t>
  </si>
  <si>
    <t>AGATE ELEMENTARY SCHOOL</t>
  </si>
  <si>
    <t>0048</t>
  </si>
  <si>
    <t>AGATE JUNIOR-SENIOR HIGH SCHOOL</t>
  </si>
  <si>
    <t>0970</t>
  </si>
  <si>
    <t>CALHAN RJ-1</t>
  </si>
  <si>
    <t>1210</t>
  </si>
  <si>
    <t>CALHAN ELEMENTARY SCHOOL</t>
  </si>
  <si>
    <t>1215</t>
  </si>
  <si>
    <t>CALHAN MIDDLE SCHOOL</t>
  </si>
  <si>
    <t>1218</t>
  </si>
  <si>
    <t>CALHAN HIGH SCHOOL</t>
  </si>
  <si>
    <t>0980</t>
  </si>
  <si>
    <t>HARRISON            2</t>
  </si>
  <si>
    <t>1000</t>
  </si>
  <si>
    <t>BRICKER ELEMENTARY SCHOOL</t>
  </si>
  <si>
    <t>1306</t>
  </si>
  <si>
    <t>CARMEL MIDDLE SCHOOL</t>
  </si>
  <si>
    <t>1383</t>
  </si>
  <si>
    <t>3392</t>
  </si>
  <si>
    <t>GIBERSON ELEMENTARY SCHOOL</t>
  </si>
  <si>
    <t>3522</t>
  </si>
  <si>
    <t>FOX MEADOW MIDDLE SCHOOL</t>
  </si>
  <si>
    <t>3806</t>
  </si>
  <si>
    <t>HARRISON HIGH SCHOOL</t>
  </si>
  <si>
    <t>3870</t>
  </si>
  <si>
    <t>CAREER READINESS ACADEMY</t>
  </si>
  <si>
    <t>4378</t>
  </si>
  <si>
    <t>JAMES IRWIN CHARTER HIGH SCHOOL</t>
  </si>
  <si>
    <t>4379</t>
  </si>
  <si>
    <t>JAMES IRWIN CHARTER MIDDLE SCHOOL</t>
  </si>
  <si>
    <t>4380</t>
  </si>
  <si>
    <t>JAMES IRWIN CHARTER ELEMENTARY SCHOOL</t>
  </si>
  <si>
    <t>5763</t>
  </si>
  <si>
    <t>MOUNTAIN VISTA HOMESCHOOL ACADEMY</t>
  </si>
  <si>
    <t>6018</t>
  </si>
  <si>
    <t>MONTEREY ELEMENTARY SCHOOL</t>
  </si>
  <si>
    <t>6162</t>
  </si>
  <si>
    <t>MOUNTAIN VISTA COMMUNITY SCHOOL</t>
  </si>
  <si>
    <t>6218</t>
  </si>
  <si>
    <t>PIKES PEAK BOCES NEEDS PROGRAM</t>
  </si>
  <si>
    <t>6460</t>
  </si>
  <si>
    <t>OAK CREEK ELEMENTARY SCHOOL</t>
  </si>
  <si>
    <t>6578</t>
  </si>
  <si>
    <t>OTERO ELEMENTARY SCHOOL</t>
  </si>
  <si>
    <t>6686</t>
  </si>
  <si>
    <t>PANORAMA MIDDLE SCHOOL</t>
  </si>
  <si>
    <t>6936</t>
  </si>
  <si>
    <t>PIKES PEAK ELEMENTARY SCHOOL</t>
  </si>
  <si>
    <t>7611</t>
  </si>
  <si>
    <t>7882</t>
  </si>
  <si>
    <t>SIERRA HIGH SCHOOL</t>
  </si>
  <si>
    <t>8034</t>
  </si>
  <si>
    <t>SOARING EAGLES ELEMENTARY SCHOOL</t>
  </si>
  <si>
    <t>8337</t>
  </si>
  <si>
    <t>STRATMOOR HILLS ELEMENTARY SCHOOL</t>
  </si>
  <si>
    <t>8350</t>
  </si>
  <si>
    <t>STRATTON MEADOWS ELEMENTARY SCHOOL</t>
  </si>
  <si>
    <t>8923</t>
  </si>
  <si>
    <t>TURMAN ELEMENTARY SCHOOL</t>
  </si>
  <si>
    <t>9602</t>
  </si>
  <si>
    <t>WILDFLOWER ELEMENTARY SCHOOL</t>
  </si>
  <si>
    <t>0990</t>
  </si>
  <si>
    <t>WIDEFIELD           3</t>
  </si>
  <si>
    <t>3234</t>
  </si>
  <si>
    <t>FRENCH ELEMENTARY SCHOOL</t>
  </si>
  <si>
    <t>4346</t>
  </si>
  <si>
    <t>TALBOTT ELEMENTARY SCHOOL</t>
  </si>
  <si>
    <t>4394</t>
  </si>
  <si>
    <t>JANITELL JUNIOR HIGH SCHOOL</t>
  </si>
  <si>
    <t>5602</t>
  </si>
  <si>
    <t>MARTIN LUTHER KING JR ELEMENTARY SCHOOL</t>
  </si>
  <si>
    <t>5841</t>
  </si>
  <si>
    <t>MESA RIDGE HIGH SCHOOL</t>
  </si>
  <si>
    <t>6952</t>
  </si>
  <si>
    <t>PINELLO ELEMENTARY SCHOOL</t>
  </si>
  <si>
    <t>8122</t>
  </si>
  <si>
    <t>VENETUCCI ELEMENTARY SCHOOL</t>
  </si>
  <si>
    <t>8178</t>
  </si>
  <si>
    <t>SPROUL JUNIOR HIGH SCHOOL</t>
  </si>
  <si>
    <t>8392</t>
  </si>
  <si>
    <t>9294</t>
  </si>
  <si>
    <t>WATSON JUNIOR HIGH SCHOOL</t>
  </si>
  <si>
    <t>9334</t>
  </si>
  <si>
    <t>WEBSTER ELEMENTARY SCHOOL</t>
  </si>
  <si>
    <t>9560</t>
  </si>
  <si>
    <t>DISCOVERY HIGH SCHOOL</t>
  </si>
  <si>
    <t>9562</t>
  </si>
  <si>
    <t>WIDEFIELD ELEMENTARY SCHOOL</t>
  </si>
  <si>
    <t>9566</t>
  </si>
  <si>
    <t>WIDEFIELD HIGH SCHOOL</t>
  </si>
  <si>
    <t>FOUNTAIN            8</t>
  </si>
  <si>
    <t>0203</t>
  </si>
  <si>
    <t>Welte Education Center</t>
  </si>
  <si>
    <t>1332</t>
  </si>
  <si>
    <t>CARSON MIDDLE SCHOOL</t>
  </si>
  <si>
    <t>1334</t>
  </si>
  <si>
    <t>ABRAMS ELEMENTARY SCHOOL</t>
  </si>
  <si>
    <t>2037</t>
  </si>
  <si>
    <t>Conrad Early Learning Center</t>
  </si>
  <si>
    <t>3027</t>
  </si>
  <si>
    <t>EAGLESIDE ELEMENTARY SCHOOL</t>
  </si>
  <si>
    <t>3102</t>
  </si>
  <si>
    <t>ARAGON ELEMENTARY SCHOOL</t>
  </si>
  <si>
    <t>3106</t>
  </si>
  <si>
    <t>FOUNTAIN MIDDLE SCHOOL</t>
  </si>
  <si>
    <t>3108</t>
  </si>
  <si>
    <t>3110</t>
  </si>
  <si>
    <t>FOUNTAIN-FORT CARSON HIGH SCHOOL</t>
  </si>
  <si>
    <t>4474</t>
  </si>
  <si>
    <t>JORDAHL ELEMENTARY SCHOOL</t>
  </si>
  <si>
    <t>6138</t>
  </si>
  <si>
    <t>MOUNTAINSIDE ELEMENTARY SCHOOL</t>
  </si>
  <si>
    <t>6338</t>
  </si>
  <si>
    <t>PATRIOT ELEMENTARY SCHOOL</t>
  </si>
  <si>
    <t>9610</t>
  </si>
  <si>
    <t>WEIKEL ELEMENTARY</t>
  </si>
  <si>
    <t>1010</t>
  </si>
  <si>
    <t>COLORADO SPRINGS    11</t>
  </si>
  <si>
    <t>0269</t>
  </si>
  <si>
    <t>Achieve Online School</t>
  </si>
  <si>
    <t>0452</t>
  </si>
  <si>
    <t>AUDUBON ELEMENTARY SCHOOL</t>
  </si>
  <si>
    <t>0517</t>
  </si>
  <si>
    <t>ACADEMY FOR ADVANCED AND CREATIVE LEARNING</t>
  </si>
  <si>
    <t>0871</t>
  </si>
  <si>
    <t>THE BIJOU SCHOOL</t>
  </si>
  <si>
    <t>1032</t>
  </si>
  <si>
    <t>BRISTOL ELEMENTARY SCHOOL</t>
  </si>
  <si>
    <t>1126</t>
  </si>
  <si>
    <t>BUENA VISTA ELEMENTARY SCHOOL</t>
  </si>
  <si>
    <t>1340</t>
  </si>
  <si>
    <t>CARVER ELEMENTARY SCHOOL</t>
  </si>
  <si>
    <t>1505</t>
  </si>
  <si>
    <t>COLORADO MILITARY ACADEMY</t>
  </si>
  <si>
    <t>1582</t>
  </si>
  <si>
    <t>Vanguard Elementary</t>
  </si>
  <si>
    <t>1613</t>
  </si>
  <si>
    <t>CHIPETA ELEMENTARY SCHOOL</t>
  </si>
  <si>
    <t>1616</t>
  </si>
  <si>
    <t>CIVA CHARTER SCHOOL</t>
  </si>
  <si>
    <t>1625</t>
  </si>
  <si>
    <t>MCAULIFFE ELEMENTARY</t>
  </si>
  <si>
    <t>1791</t>
  </si>
  <si>
    <t>Colorado Springs Charter Academy</t>
  </si>
  <si>
    <t>1795</t>
  </si>
  <si>
    <t>Colorado Springs Early Colleges</t>
  </si>
  <si>
    <t>1798</t>
  </si>
  <si>
    <t>COLUMBIA ELEMENTARY SCHOOL</t>
  </si>
  <si>
    <t>1870</t>
  </si>
  <si>
    <t>CORONADO HIGH SCHOOL</t>
  </si>
  <si>
    <t>2202</t>
  </si>
  <si>
    <t>DOHERTY HIGH SCHOOL</t>
  </si>
  <si>
    <t>2400</t>
  </si>
  <si>
    <t>ODYSSEY EARLY COLLEGE AND CAREER OPTIONS</t>
  </si>
  <si>
    <t>2510</t>
  </si>
  <si>
    <t>2528</t>
  </si>
  <si>
    <t>NIKOLA TESLA EDUCATION OPPORTUNITY CENTER</t>
  </si>
  <si>
    <t>3175</t>
  </si>
  <si>
    <t>FREEDOM ELEMENTARY SCHOOL</t>
  </si>
  <si>
    <t>3218</t>
  </si>
  <si>
    <t>FREMONT ELEMENTARY SCHOOL</t>
  </si>
  <si>
    <t>3326</t>
  </si>
  <si>
    <t>Global Village Academy Colorado Springs</t>
  </si>
  <si>
    <t>3360</t>
  </si>
  <si>
    <t>GALILEO SCHOOL OF MATH AND SCIENCE</t>
  </si>
  <si>
    <t>3470</t>
  </si>
  <si>
    <t>GLOBE CHARTER SCHOOL</t>
  </si>
  <si>
    <t>3592</t>
  </si>
  <si>
    <t>GRANT ELEMENTARY SCHOOL</t>
  </si>
  <si>
    <t>3890</t>
  </si>
  <si>
    <t>Adams Elementary School</t>
  </si>
  <si>
    <t>3920</t>
  </si>
  <si>
    <t>HENRY ELEMENTARY SCHOOL</t>
  </si>
  <si>
    <t>4070</t>
  </si>
  <si>
    <t>HOLMES MIDDLE SCHOOL</t>
  </si>
  <si>
    <t>4090</t>
  </si>
  <si>
    <t>MANN MIDDLE SCHOOL</t>
  </si>
  <si>
    <t>4138</t>
  </si>
  <si>
    <t>HOWBERT ELEMENTARY SCHOOL</t>
  </si>
  <si>
    <t>4358</t>
  </si>
  <si>
    <t>JACKSON ELEMENTARY SCHOOL</t>
  </si>
  <si>
    <t>4403</t>
  </si>
  <si>
    <t>James Irwin Charter Academy</t>
  </si>
  <si>
    <t>4424</t>
  </si>
  <si>
    <t>JENKINS MIDDLE SCHOOL</t>
  </si>
  <si>
    <t>4530</t>
  </si>
  <si>
    <t>KELLER ELEMENTARY SCHOOL</t>
  </si>
  <si>
    <t>5146</t>
  </si>
  <si>
    <t>EASTLAKE HIGH SCHOOL</t>
  </si>
  <si>
    <t>5404</t>
  </si>
  <si>
    <t>MADISON ELEMENTARY SCHOOL</t>
  </si>
  <si>
    <t>5576</t>
  </si>
  <si>
    <t>5604</t>
  </si>
  <si>
    <t>KING ELEMENTARY SCHOOL</t>
  </si>
  <si>
    <t>5610</t>
  </si>
  <si>
    <t>MARTINEZ ELEMENTARY SCHOOL</t>
  </si>
  <si>
    <t>5878</t>
  </si>
  <si>
    <t>MIDLAND ELEMENTARY SCHOOL</t>
  </si>
  <si>
    <t>5948</t>
  </si>
  <si>
    <t>MITCHELL HIGH SCHOOL</t>
  </si>
  <si>
    <t>5988</t>
  </si>
  <si>
    <t>MONROE ELEMENTARY SCHOOL</t>
  </si>
  <si>
    <t>6306</t>
  </si>
  <si>
    <t>NORTH MIDDLE SCHOOL</t>
  </si>
  <si>
    <t>6680</t>
  </si>
  <si>
    <t>PALMER HIGH SCHOOL</t>
  </si>
  <si>
    <t>6856</t>
  </si>
  <si>
    <t>PENROSE ELEMENTARY SCHOOL</t>
  </si>
  <si>
    <t>7228</t>
  </si>
  <si>
    <t>QUEEN PALMER ELEMENTARY SCHOOL</t>
  </si>
  <si>
    <t>7482</t>
  </si>
  <si>
    <t>ROOSEVELT EDISON CHARTER SCHOOL</t>
  </si>
  <si>
    <t>7513</t>
  </si>
  <si>
    <t>RUDY ELEMENTARY SCHOOL</t>
  </si>
  <si>
    <t>7523</t>
  </si>
  <si>
    <t>RUSSELL MIDDLE SCHOOL</t>
  </si>
  <si>
    <t>7556</t>
  </si>
  <si>
    <t>SABIN MIDDLE SCHOOL</t>
  </si>
  <si>
    <t>7705</t>
  </si>
  <si>
    <t>SCOTT ELEMENTARY SCHOOL</t>
  </si>
  <si>
    <t>8246</t>
  </si>
  <si>
    <t>8346</t>
  </si>
  <si>
    <t>STRATTON ELEMENTARY SCHOOL</t>
  </si>
  <si>
    <t>8457</t>
  </si>
  <si>
    <t>JACK SWIGERT AEROSPACE ACADEMY</t>
  </si>
  <si>
    <t>8466</t>
  </si>
  <si>
    <t>TAYLOR ELEMENTARY SCHOOL</t>
  </si>
  <si>
    <t>8825</t>
  </si>
  <si>
    <t>Thomas MacLaren State Charter School</t>
  </si>
  <si>
    <t>8902</t>
  </si>
  <si>
    <t>9051</t>
  </si>
  <si>
    <t>THE VANGUARD SCHOOL (MIDDLE)</t>
  </si>
  <si>
    <t>9057</t>
  </si>
  <si>
    <t>THE VANGUARD SCHOOL (HIGH)</t>
  </si>
  <si>
    <t>9404</t>
  </si>
  <si>
    <t>9445</t>
  </si>
  <si>
    <t>WEST ELEMENTARY</t>
  </si>
  <si>
    <t>9618</t>
  </si>
  <si>
    <t>ROGERS ELEMENTARY SCHOOL</t>
  </si>
  <si>
    <t>9660</t>
  </si>
  <si>
    <t>WILSON ELEMENTARY SCHOOL</t>
  </si>
  <si>
    <t>1020</t>
  </si>
  <si>
    <t>CHEYENNE MOUNTAIN   12</t>
  </si>
  <si>
    <t>1586</t>
  </si>
  <si>
    <t>CHEYENNE MOUNTAIN ELEMENTARY SCHOOL</t>
  </si>
  <si>
    <t>1588</t>
  </si>
  <si>
    <t>CHEYENNE MOUNTAIN JUNIOR HIGH SCHOOL</t>
  </si>
  <si>
    <t>1590</t>
  </si>
  <si>
    <t>CHEYENNE MOUNTAIN HIGH SCHOOL</t>
  </si>
  <si>
    <t>1592</t>
  </si>
  <si>
    <t>BROADMOOR ELEMENTARY SCHOOL</t>
  </si>
  <si>
    <t>1604</t>
  </si>
  <si>
    <t>SKYWAY PARK ELEMENTARY SCHOOL</t>
  </si>
  <si>
    <t>3482</t>
  </si>
  <si>
    <t>GOLD CAMP ELEMENTARY SCHOOL</t>
  </si>
  <si>
    <t>6953</t>
  </si>
  <si>
    <t>PINON VALLEY ELEMENTARY SCHOOL</t>
  </si>
  <si>
    <t>1030</t>
  </si>
  <si>
    <t>MANITOU SPRINGS     14</t>
  </si>
  <si>
    <t>5460</t>
  </si>
  <si>
    <t>MANITOU SPRINGS ELEMENTARY SCHOOL</t>
  </si>
  <si>
    <t>5464</t>
  </si>
  <si>
    <t>MANITOU SPRINGS MIDDLE SCHOOL</t>
  </si>
  <si>
    <t>5468</t>
  </si>
  <si>
    <t>MANITOU SPRINGS HIGH SCHOOL</t>
  </si>
  <si>
    <t>9010</t>
  </si>
  <si>
    <t>UTE PASS ELEMENTARY SCHOOL</t>
  </si>
  <si>
    <t>1040</t>
  </si>
  <si>
    <t>ACADEMY             20</t>
  </si>
  <si>
    <t>0017</t>
  </si>
  <si>
    <t>ACADEMY ENDEAVOUR ELEMENTARY SCHOOL</t>
  </si>
  <si>
    <t>0019</t>
  </si>
  <si>
    <t>ACADEMY INTERNATIONAL ELEMENTARY SCHOOL</t>
  </si>
  <si>
    <t>0074</t>
  </si>
  <si>
    <t>CHALLENGER MIDDLE SCHOOL</t>
  </si>
  <si>
    <t>0076</t>
  </si>
  <si>
    <t>AIR ACADEMY HIGH SCHOOL</t>
  </si>
  <si>
    <t>0209</t>
  </si>
  <si>
    <t>ASPEN VALLEY CAMPUS</t>
  </si>
  <si>
    <t>0249</t>
  </si>
  <si>
    <t>ANTELOPE TRAILS ELEMENTARY SCHOOL</t>
  </si>
  <si>
    <t>1615</t>
  </si>
  <si>
    <t>CHINOOK TRAIL ELEMENTARY SCHOOL</t>
  </si>
  <si>
    <t>1627</t>
  </si>
  <si>
    <t>THE CLASSICAL ACADEMY CHARTER</t>
  </si>
  <si>
    <t>1629</t>
  </si>
  <si>
    <t>The Classical Academy Middle School</t>
  </si>
  <si>
    <t>1630</t>
  </si>
  <si>
    <t>The Classical Academy High School</t>
  </si>
  <si>
    <t>1921</t>
  </si>
  <si>
    <t>Discovery Canyon Campus Middle School</t>
  </si>
  <si>
    <t>1929</t>
  </si>
  <si>
    <t>Discovery Canyon Campus Elementary School</t>
  </si>
  <si>
    <t>2195</t>
  </si>
  <si>
    <t>DISCOVERY CANYON CAMPUS HIGH SCHOOL</t>
  </si>
  <si>
    <t>2248</t>
  </si>
  <si>
    <t>DOUGLASS VALLEY ELEMENTARY SCHOOL</t>
  </si>
  <si>
    <t>2358</t>
  </si>
  <si>
    <t>EAGLEVIEW MIDDLE SCHOOL</t>
  </si>
  <si>
    <t>2524</t>
  </si>
  <si>
    <t>EDITH WOLFORD ELEMENTARY SCHOOL</t>
  </si>
  <si>
    <t>2800</t>
  </si>
  <si>
    <t>EXPLORER ELEMENTARY SCHOOL</t>
  </si>
  <si>
    <t>3104</t>
  </si>
  <si>
    <t>FOOTHILLS ELEMENTARY SCHOOL</t>
  </si>
  <si>
    <t>3238</t>
  </si>
  <si>
    <t>FRONTIER ELEMENTARY SCHOOL</t>
  </si>
  <si>
    <t>3985</t>
  </si>
  <si>
    <t>5126</t>
  </si>
  <si>
    <t>LIBERTY HIGH SCHOOL</t>
  </si>
  <si>
    <t>6140</t>
  </si>
  <si>
    <t>6158</t>
  </si>
  <si>
    <t>6247</t>
  </si>
  <si>
    <t>Legacy Peak Elementary</t>
  </si>
  <si>
    <t>6960</t>
  </si>
  <si>
    <t>7159</t>
  </si>
  <si>
    <t>PRAIRIE HILLS ELEMENTARY SCHOOL</t>
  </si>
  <si>
    <t>7240</t>
  </si>
  <si>
    <t>RAMPART HIGH SCHOOL</t>
  </si>
  <si>
    <t>7247</t>
  </si>
  <si>
    <t>RANCH CREEK ELEMENTARY</t>
  </si>
  <si>
    <t>7460</t>
  </si>
  <si>
    <t>ROCKRIMMON ELEMENTARY SCHOOL</t>
  </si>
  <si>
    <t>8813</t>
  </si>
  <si>
    <t>THE DA VINCI ACADEMY</t>
  </si>
  <si>
    <t>8851</t>
  </si>
  <si>
    <t>TIMBERVIEW MIDDLE SCHOOL</t>
  </si>
  <si>
    <t>9714</t>
  </si>
  <si>
    <t>WOODMEN-ROBERTS ELEMENTARY SCHOOL</t>
  </si>
  <si>
    <t>1050</t>
  </si>
  <si>
    <t>ELLICOTT            22</t>
  </si>
  <si>
    <t>2638</t>
  </si>
  <si>
    <t>ELLICOTT ELEMENTARY SCHOOL</t>
  </si>
  <si>
    <t>2640</t>
  </si>
  <si>
    <t>ELLICOTT MIDDLE SCHOOL</t>
  </si>
  <si>
    <t>2642</t>
  </si>
  <si>
    <t>ELLICOTT SENIOR HIGH SCHOOL</t>
  </si>
  <si>
    <t>1060</t>
  </si>
  <si>
    <t>PEYTON              23 JT</t>
  </si>
  <si>
    <t>6898</t>
  </si>
  <si>
    <t>PEYTON ELEMENTARY SCHOOL</t>
  </si>
  <si>
    <t>6900</t>
  </si>
  <si>
    <t>PEYTON MIDDLE SCHOOL</t>
  </si>
  <si>
    <t>6902</t>
  </si>
  <si>
    <t>PEYTON HIGH SCHOOL</t>
  </si>
  <si>
    <t>HANOVER             28</t>
  </si>
  <si>
    <t>3758</t>
  </si>
  <si>
    <t>HANOVER JUNIOR-SENIOR HIGH SCHOOL</t>
  </si>
  <si>
    <t>6701</t>
  </si>
  <si>
    <t>PRAIRIE HEIGHTS ELEMENTARY</t>
  </si>
  <si>
    <t>1080</t>
  </si>
  <si>
    <t>LEWIS-PALMER        38</t>
  </si>
  <si>
    <t>3539</t>
  </si>
  <si>
    <t>4686</t>
  </si>
  <si>
    <t>RAY E KILMER ELEMENTARY SCHOOL</t>
  </si>
  <si>
    <t>5093</t>
  </si>
  <si>
    <t>MONUMENT CHARTER ACADEMY</t>
  </si>
  <si>
    <t>5096</t>
  </si>
  <si>
    <t>LEWIS-PALMER ELEMENTARY SCHOOL</t>
  </si>
  <si>
    <t>5098</t>
  </si>
  <si>
    <t>LEWIS-PALMER MIDDLE SCHOOL</t>
  </si>
  <si>
    <t>5100</t>
  </si>
  <si>
    <t>LEWIS-PALMER HIGH SCHOOL</t>
  </si>
  <si>
    <t>6678</t>
  </si>
  <si>
    <t>PALMER RIDGE HIGH SCHOOL</t>
  </si>
  <si>
    <t>6682</t>
  </si>
  <si>
    <t>PALMER LAKE ELEMENTARY SCHOOL</t>
  </si>
  <si>
    <t>7165</t>
  </si>
  <si>
    <t>PRAIRIE WINDS ELEMENTARY SCHOOL</t>
  </si>
  <si>
    <t>1110</t>
  </si>
  <si>
    <t>El Paso County Colorado School District 49</t>
  </si>
  <si>
    <t>0101</t>
  </si>
  <si>
    <t>Allies</t>
  </si>
  <si>
    <t>0555</t>
  </si>
  <si>
    <t>BANNING LEWIS RANCH ACADEMY</t>
  </si>
  <si>
    <t>0696</t>
  </si>
  <si>
    <t>Bennett Ranch Elementary</t>
  </si>
  <si>
    <t>1618</t>
  </si>
  <si>
    <t>EVANS INTERNATIONAL ELEMENTARY SCHOOL</t>
  </si>
  <si>
    <t>2902</t>
  </si>
  <si>
    <t>FALCON ELEMENTARY SCHOOL</t>
  </si>
  <si>
    <t>2906</t>
  </si>
  <si>
    <t>FALCON MIDDLE SCHOOL</t>
  </si>
  <si>
    <t>2908</t>
  </si>
  <si>
    <t>FALCON HIGH SCHOOL</t>
  </si>
  <si>
    <t>4102</t>
  </si>
  <si>
    <t>4251</t>
  </si>
  <si>
    <t>IMAGINE INDIGO RANCH</t>
  </si>
  <si>
    <t>5779</t>
  </si>
  <si>
    <t>MERIDIAN RANCH INTERNATIONAL SCHOOL</t>
  </si>
  <si>
    <t>6483</t>
  </si>
  <si>
    <t>ODYSSEY ELEMENTARY SCHOOL</t>
  </si>
  <si>
    <t>6653</t>
  </si>
  <si>
    <t>Power Technical Early College</t>
  </si>
  <si>
    <t>6810</t>
  </si>
  <si>
    <t>PATRIOT LEARNING CENTER</t>
  </si>
  <si>
    <t>6935</t>
  </si>
  <si>
    <t>PIKES PEAK SCHOOL EXPEDITIONARY LEARNING</t>
  </si>
  <si>
    <t>7317</t>
  </si>
  <si>
    <t>REMINGTON ELEMENTARY SCHOOL</t>
  </si>
  <si>
    <t>7339</t>
  </si>
  <si>
    <t>RIDGEVIEW ELEMENTARY SCHOOL</t>
  </si>
  <si>
    <t>7613</t>
  </si>
  <si>
    <t>SAND CREEK HIGH SCHOOL</t>
  </si>
  <si>
    <t>7960</t>
  </si>
  <si>
    <t>SKYVIEW MIDDLE SCHOOL</t>
  </si>
  <si>
    <t>8010</t>
  </si>
  <si>
    <t>SPRINGS RANCH ELEMENTARY SCHOOL</t>
  </si>
  <si>
    <t>8266</t>
  </si>
  <si>
    <t>STETSON ELEMENTARY SCHOOL</t>
  </si>
  <si>
    <t>8791</t>
  </si>
  <si>
    <t>VISTA RIDGE HIGH SCHOOL</t>
  </si>
  <si>
    <t>9706</t>
  </si>
  <si>
    <t>WOODMEN HILLS ELEMENTARY SCHOOL</t>
  </si>
  <si>
    <t>1120</t>
  </si>
  <si>
    <t>EDISON              54 JT</t>
  </si>
  <si>
    <t>2514</t>
  </si>
  <si>
    <t>2526</t>
  </si>
  <si>
    <t>EDISON JUNIOR-SENIOR HIGH SCHOOL</t>
  </si>
  <si>
    <t>5850</t>
  </si>
  <si>
    <t>MIAMI/YODER ELEMENTARY SCHOOL</t>
  </si>
  <si>
    <t>5854</t>
  </si>
  <si>
    <t>MIAMI/YODER MIDDLE/HIGH SCHOOL</t>
  </si>
  <si>
    <t>1140</t>
  </si>
  <si>
    <t>CANON CITY          RE-1</t>
  </si>
  <si>
    <t>1262</t>
  </si>
  <si>
    <t>CANON CITY MIDDLE SCHOOL</t>
  </si>
  <si>
    <t>1266</t>
  </si>
  <si>
    <t>CANON CITY HIGH SCHOOL</t>
  </si>
  <si>
    <t>3802</t>
  </si>
  <si>
    <t>HARRISON SCHOOL</t>
  </si>
  <si>
    <t>5166</t>
  </si>
  <si>
    <t>Lincoln School of Science and Technology</t>
  </si>
  <si>
    <t>5704</t>
  </si>
  <si>
    <t>MC KINLEY ELEMENTARY SCHOOL</t>
  </si>
  <si>
    <t>6752</t>
  </si>
  <si>
    <t>MOUNT VIEW CORE KNOWLEDGE CHARTER SCHOOL</t>
  </si>
  <si>
    <t>7950</t>
  </si>
  <si>
    <t>Canon Exploratory School</t>
  </si>
  <si>
    <t>9248</t>
  </si>
  <si>
    <t>WASHINGTON ELEMENTARY SCHOOL</t>
  </si>
  <si>
    <t>1150</t>
  </si>
  <si>
    <t>FREMONT            RE-2</t>
  </si>
  <si>
    <t>3002</t>
  </si>
  <si>
    <t>FLORENCE HIGH SCHOOL</t>
  </si>
  <si>
    <t>3224</t>
  </si>
  <si>
    <t>3226</t>
  </si>
  <si>
    <t>FREMONT MIDDLE SCHOOL</t>
  </si>
  <si>
    <t>6858</t>
  </si>
  <si>
    <t>1160</t>
  </si>
  <si>
    <t>COTOPAXI            RE-3</t>
  </si>
  <si>
    <t>3220</t>
  </si>
  <si>
    <t>COTOPAXI ELEMENTARY SCHOOL</t>
  </si>
  <si>
    <t>3228</t>
  </si>
  <si>
    <t>COTOPAXI JUNIOR-SENIOR HIGH SCHOOL</t>
  </si>
  <si>
    <t>4783</t>
  </si>
  <si>
    <t>THE COTOPAXI EARLY LEARNING CENTER</t>
  </si>
  <si>
    <t>1180</t>
  </si>
  <si>
    <t>ROARING FORK        RE-1</t>
  </si>
  <si>
    <t>0429</t>
  </si>
  <si>
    <t>CARBONDALE COMMUNITY CHARTER SCHOOL</t>
  </si>
  <si>
    <t>BASALT ELEMENTARY SCHOOL</t>
  </si>
  <si>
    <t>0561</t>
  </si>
  <si>
    <t>BASALT MIDDLE SCHOOL</t>
  </si>
  <si>
    <t>0570</t>
  </si>
  <si>
    <t>BASALT HIGH SCHOOL</t>
  </si>
  <si>
    <t>1006</t>
  </si>
  <si>
    <t>BRIDGES</t>
  </si>
  <si>
    <t>1296</t>
  </si>
  <si>
    <t>CARBONDALE MIDDLE SCHOOL</t>
  </si>
  <si>
    <t>2063</t>
  </si>
  <si>
    <t>CRYSTAL RIVER ELEMENTARY SCHOOL</t>
  </si>
  <si>
    <t>3460</t>
  </si>
  <si>
    <t>GLENWOOD SPRINGS ELEMENTARY SCHOOL</t>
  </si>
  <si>
    <t>3464</t>
  </si>
  <si>
    <t>GLENWOOD SPRINGS MIDDLE SCHOOL</t>
  </si>
  <si>
    <t>3468</t>
  </si>
  <si>
    <t>GLENWOOD SPRINGS HIGH SCHOOL</t>
  </si>
  <si>
    <t>6134</t>
  </si>
  <si>
    <t>Yampah Mountain High School</t>
  </si>
  <si>
    <t>7298</t>
  </si>
  <si>
    <t>RIVERVIEW SCHOOL</t>
  </si>
  <si>
    <t>7422</t>
  </si>
  <si>
    <t>ROARING FORK HIGH SCHOOL</t>
  </si>
  <si>
    <t>8038</t>
  </si>
  <si>
    <t>SOPRIS ELEMENTARY SCHOOL</t>
  </si>
  <si>
    <t>1195</t>
  </si>
  <si>
    <t>GARFIELD RE-2</t>
  </si>
  <si>
    <t>0065</t>
  </si>
  <si>
    <t>COAL RIDGE HIGH SCHOOL</t>
  </si>
  <si>
    <t>2573</t>
  </si>
  <si>
    <t>ELK CREEK ELEMENTARY</t>
  </si>
  <si>
    <t>3281</t>
  </si>
  <si>
    <t>GRAHAM MESA ELEMENTARY</t>
  </si>
  <si>
    <t>3967</t>
  </si>
  <si>
    <t>4510</t>
  </si>
  <si>
    <t>KATHRYN SENOR ELEMENTARY SCHOOL</t>
  </si>
  <si>
    <t>7356</t>
  </si>
  <si>
    <t>RIFLE MIDDLE SCHOOL</t>
  </si>
  <si>
    <t>7360</t>
  </si>
  <si>
    <t>RIFLE HIGH SCHOOL</t>
  </si>
  <si>
    <t>7388</t>
  </si>
  <si>
    <t>RIVERSIDE SCHOOL</t>
  </si>
  <si>
    <t>7890</t>
  </si>
  <si>
    <t>CACTUS VALLEY ELEMENTARY SCHOOL</t>
  </si>
  <si>
    <t>9231</t>
  </si>
  <si>
    <t>WAMSLEY ELEMENTARY SCHOOL</t>
  </si>
  <si>
    <t>1220</t>
  </si>
  <si>
    <t>GARFIELD            16</t>
  </si>
  <si>
    <t>3578</t>
  </si>
  <si>
    <t>BEA UNDERWOOD ELEMENTARY SCHOOL</t>
  </si>
  <si>
    <t>3585</t>
  </si>
  <si>
    <t>GRAND VALLEY CENTER FOR FAMILY LEARNING</t>
  </si>
  <si>
    <t>3586</t>
  </si>
  <si>
    <t>GRAND VALLEY HIGH SCHOOL</t>
  </si>
  <si>
    <t>8274</t>
  </si>
  <si>
    <t>GRAND VALLEY MIDDLE SCHOOL</t>
  </si>
  <si>
    <t>1325</t>
  </si>
  <si>
    <t>ANNUNCIATION CATHOLIC SCHOOL</t>
  </si>
  <si>
    <t>8718</t>
  </si>
  <si>
    <t>Annunciation Parish School</t>
  </si>
  <si>
    <t>Nonpublic</t>
  </si>
  <si>
    <t>1330</t>
  </si>
  <si>
    <t>GILPIN COUNTY       RE-1</t>
  </si>
  <si>
    <t>1632</t>
  </si>
  <si>
    <t>GILPIN COUNTY ELEMENTARY SCHOOL</t>
  </si>
  <si>
    <t>1634</t>
  </si>
  <si>
    <t>GILPIN COUNTY UNDIVIDED HIGH SCHOOL</t>
  </si>
  <si>
    <t>WEST GRAND          1-JT.</t>
  </si>
  <si>
    <t>9420</t>
  </si>
  <si>
    <t>WEST GRAND HIGH SCHOOL</t>
  </si>
  <si>
    <t>9422</t>
  </si>
  <si>
    <t>WEST GRAND ELEMENTARY AND MIDDLE SCHOOL</t>
  </si>
  <si>
    <t>1350</t>
  </si>
  <si>
    <t>EAST GRAND          2</t>
  </si>
  <si>
    <t>2376</t>
  </si>
  <si>
    <t>EAST GRAND MIDDLE SCHOOL</t>
  </si>
  <si>
    <t>3182</t>
  </si>
  <si>
    <t>FRASER VALLEY ELEMENTARY SCHOOL</t>
  </si>
  <si>
    <t>3556</t>
  </si>
  <si>
    <t>GRANBY ELEMENTARY SCHOOL</t>
  </si>
  <si>
    <t>5864</t>
  </si>
  <si>
    <t>MIDDLE PARK HIGH SCHOOL</t>
  </si>
  <si>
    <t>1360</t>
  </si>
  <si>
    <t>GUNNISON WATERSHED  RE1J</t>
  </si>
  <si>
    <t>1447</t>
  </si>
  <si>
    <t>CRESTED BUTTE ELEMENTARY SCHOOL</t>
  </si>
  <si>
    <t>2006</t>
  </si>
  <si>
    <t>CRESTED BUTTE SECONDARY SCHOOL</t>
  </si>
  <si>
    <t>3690</t>
  </si>
  <si>
    <t>GUNNISON ELEMENTARY SCHOOL</t>
  </si>
  <si>
    <t>3694</t>
  </si>
  <si>
    <t>GUNNISON HIGH SCHOOL</t>
  </si>
  <si>
    <t>3697</t>
  </si>
  <si>
    <t>GUNNISON MIDDLE SCHOOL</t>
  </si>
  <si>
    <t>3702</t>
  </si>
  <si>
    <t>LAKE PRESCHOOL</t>
  </si>
  <si>
    <t>HUERFANO            RE-1</t>
  </si>
  <si>
    <t>0063</t>
  </si>
  <si>
    <t>PEAKVIEW SCHOOL</t>
  </si>
  <si>
    <t>3306</t>
  </si>
  <si>
    <t>GARDNER ELEMENTARY SCHOOL</t>
  </si>
  <si>
    <t>9212</t>
  </si>
  <si>
    <t>JOHN MALL JR/HIGH SCHOOL</t>
  </si>
  <si>
    <t>LA VETA RE-2</t>
  </si>
  <si>
    <t>4860</t>
  </si>
  <si>
    <t>LA VETA ELEMENTARY SCHOOL</t>
  </si>
  <si>
    <t>4864</t>
  </si>
  <si>
    <t>LA VETA JUNIOR-SENIOR HIGH SCHOOL</t>
  </si>
  <si>
    <t>1410</t>
  </si>
  <si>
    <t>NORTH PARK          R-1</t>
  </si>
  <si>
    <t>6358</t>
  </si>
  <si>
    <t>NORTH PARK SCHOOL</t>
  </si>
  <si>
    <t>1420</t>
  </si>
  <si>
    <t>JEFFERSON COUNTY    R-1</t>
  </si>
  <si>
    <t>0033</t>
  </si>
  <si>
    <t>MC LAIN COMMUNITY HIGH SCHOOL</t>
  </si>
  <si>
    <t>0108</t>
  </si>
  <si>
    <t>ALAMEDA INTERNATIONAL HIGH SCHOOL</t>
  </si>
  <si>
    <t>0109</t>
  </si>
  <si>
    <t>ARVADA K-8</t>
  </si>
  <si>
    <t>0148</t>
  </si>
  <si>
    <t>ALLENDALE ELEMENTARY SCHOOL</t>
  </si>
  <si>
    <t>0370</t>
  </si>
  <si>
    <t>ARVADA HIGH SCHOOL</t>
  </si>
  <si>
    <t>0378</t>
  </si>
  <si>
    <t>ARVADA WEST HIGH SCHOOL</t>
  </si>
  <si>
    <t>0660</t>
  </si>
  <si>
    <t>BEAR CREEK K-8 SCHOOL</t>
  </si>
  <si>
    <t>0664</t>
  </si>
  <si>
    <t>BEAR CREEK HIGH SCHOOL</t>
  </si>
  <si>
    <t>0694</t>
  </si>
  <si>
    <t>BELL MIDDLE SCHOOL</t>
  </si>
  <si>
    <t>0724</t>
  </si>
  <si>
    <t>BELMAR ELEMENTARY SCHOOL</t>
  </si>
  <si>
    <t>0776</t>
  </si>
  <si>
    <t>BERGEN MEADOWS PRIMARY SCHOOL</t>
  </si>
  <si>
    <t>0779</t>
  </si>
  <si>
    <t>BERGEN VALLEY INTERMEDIATE SCHOOL</t>
  </si>
  <si>
    <t>BRADFORD K-8 SOUTH</t>
  </si>
  <si>
    <t>0951</t>
  </si>
  <si>
    <t>BLUE HERON ELEMENTARY SCHOOL</t>
  </si>
  <si>
    <t>0952</t>
  </si>
  <si>
    <t>BRADFORD K-8 NORTH</t>
  </si>
  <si>
    <t>0965</t>
  </si>
  <si>
    <t>BRADY EXPLORATION SCHOOL</t>
  </si>
  <si>
    <t>1238</t>
  </si>
  <si>
    <t>CAMPBELL ELEMENTARY SCHOOL</t>
  </si>
  <si>
    <t>1318</t>
  </si>
  <si>
    <t>CARMODY MIDDLE SCHOOL</t>
  </si>
  <si>
    <t>1522</t>
  </si>
  <si>
    <t>CHATFIELD HIGH SCHOOL</t>
  </si>
  <si>
    <t>1730</t>
  </si>
  <si>
    <t>COAL CREEK CANYON K-8 ELEMENTARY SCHOOL</t>
  </si>
  <si>
    <t>1790</t>
  </si>
  <si>
    <t>COLOROW ELEMENTARY SCHOOL</t>
  </si>
  <si>
    <t>1861</t>
  </si>
  <si>
    <t>COLUMBINE HILLS ELEMENTARY SCHOOL</t>
  </si>
  <si>
    <t>1864</t>
  </si>
  <si>
    <t>COLUMBINE HIGH SCHOOL</t>
  </si>
  <si>
    <t>1876</t>
  </si>
  <si>
    <t>CORONADO ELEMENTARY SCHOOL</t>
  </si>
  <si>
    <t>1886</t>
  </si>
  <si>
    <t>CONIFER SENIOR HIGH SCHOOL</t>
  </si>
  <si>
    <t>1976</t>
  </si>
  <si>
    <t>CREIGHTON MIDDLE SCHOOL</t>
  </si>
  <si>
    <t>2093</t>
  </si>
  <si>
    <t>DAKOTA RIDGE SENIOR HIGH SCHOOL</t>
  </si>
  <si>
    <t>2120</t>
  </si>
  <si>
    <t>D'EVELYN JUNIOR/SENIOR HIGH SCHOOL</t>
  </si>
  <si>
    <t>2130</t>
  </si>
  <si>
    <t>DEER CREEK MIDDLE SCHOOL</t>
  </si>
  <si>
    <t>2189</t>
  </si>
  <si>
    <t>Doral Academy</t>
  </si>
  <si>
    <t>2194</t>
  </si>
  <si>
    <t>DEVINNY ELEMENTARY SCHOOL</t>
  </si>
  <si>
    <t>2288</t>
  </si>
  <si>
    <t>DRAKE JUNIOR HIGH SCHOOL</t>
  </si>
  <si>
    <t>2300</t>
  </si>
  <si>
    <t>DUNSTAN MIDDLE SCHOOL</t>
  </si>
  <si>
    <t>2322</t>
  </si>
  <si>
    <t>DUTCH CREEK ELEMENTARY SCHOOL</t>
  </si>
  <si>
    <t>2496</t>
  </si>
  <si>
    <t>EDGEWATER ELEMENTARY SCHOOL</t>
  </si>
  <si>
    <t>2550</t>
  </si>
  <si>
    <t>EIBER ELEMENTARY SCHOOL</t>
  </si>
  <si>
    <t>2616</t>
  </si>
  <si>
    <t>ELK CREEK ELEMENTARY SCHOOL</t>
  </si>
  <si>
    <t>2820</t>
  </si>
  <si>
    <t>EVERITT MIDDLE SCHOOL</t>
  </si>
  <si>
    <t>2832</t>
  </si>
  <si>
    <t>EVERGREEN MIDDLE SCHOOL</t>
  </si>
  <si>
    <t>2836</t>
  </si>
  <si>
    <t>EVERGREEN HIGH SCHOOL</t>
  </si>
  <si>
    <t>2866</t>
  </si>
  <si>
    <t>FAIRMOUNT ELEMENTARY SCHOOL</t>
  </si>
  <si>
    <t>2946</t>
  </si>
  <si>
    <t>FITZMORRIS ELEMENTARY SCHOOL</t>
  </si>
  <si>
    <t>2963</t>
  </si>
  <si>
    <t>FALCON BLUFFS MIDDLE SCHOOL</t>
  </si>
  <si>
    <t>3025</t>
  </si>
  <si>
    <t>3088</t>
  </si>
  <si>
    <t>FOSTER ELEMENTARY SCHOOL</t>
  </si>
  <si>
    <t>3201</t>
  </si>
  <si>
    <t>FREE HORIZON MONTESSORI CHARTER SCHOOL</t>
  </si>
  <si>
    <t>3216</t>
  </si>
  <si>
    <t>3450</t>
  </si>
  <si>
    <t>GLENNON HEIGHTS ELEMENTARY SCHOOL</t>
  </si>
  <si>
    <t>3502</t>
  </si>
  <si>
    <t>GOLDEN HIGH SCHOOL</t>
  </si>
  <si>
    <t>3536</t>
  </si>
  <si>
    <t>GOVERNOR'S RANCH ELEMENTARY SCHOOL</t>
  </si>
  <si>
    <t>3622</t>
  </si>
  <si>
    <t>GREEN GABLES ELEMENTARY SCHOOL</t>
  </si>
  <si>
    <t>3624</t>
  </si>
  <si>
    <t>GREEN MOUNTAIN ELEMENTARY SCHOOL</t>
  </si>
  <si>
    <t>3628</t>
  </si>
  <si>
    <t>GREEN MOUNTAIN HIGH SCHOOL</t>
  </si>
  <si>
    <t>3726</t>
  </si>
  <si>
    <t>HACKBERRY HILL ELEMENTARY SCHOOL</t>
  </si>
  <si>
    <t>4190</t>
  </si>
  <si>
    <t>HUTCHINSON ELEMENTARY SCHOOL</t>
  </si>
  <si>
    <t>4402</t>
  </si>
  <si>
    <t>JEFFERSON ACADEMY CHARTER SCHOOL</t>
  </si>
  <si>
    <t>4410</t>
  </si>
  <si>
    <t>JEFFERSON CHARTER ACADEMY SENIOR HIGH SCHOOL</t>
  </si>
  <si>
    <t>4422</t>
  </si>
  <si>
    <t>JEFFERSON HIGH SCHOOL</t>
  </si>
  <si>
    <t>4478</t>
  </si>
  <si>
    <t>SHERIDAN GREEN ELEMENTARY SCHOOL</t>
  </si>
  <si>
    <t>4548</t>
  </si>
  <si>
    <t>KEN CARYL MIDDLE SCHOOL</t>
  </si>
  <si>
    <t>4549</t>
  </si>
  <si>
    <t>KENDALLVUE ELEMENTARY SCHOOL</t>
  </si>
  <si>
    <t>4550</t>
  </si>
  <si>
    <t>KENDRICK LAKES ELEMENTARY SCHOOL</t>
  </si>
  <si>
    <t>4798</t>
  </si>
  <si>
    <t>CONNECTIONS LEARNING CENTER ON THE EARLE JOHNSON CAMPUS</t>
  </si>
  <si>
    <t>4802</t>
  </si>
  <si>
    <t>KULLERSTRAND ELEMENTARY SCHOOL</t>
  </si>
  <si>
    <t>4830</t>
  </si>
  <si>
    <t>KYFFIN ELEMENTARY SCHOOL</t>
  </si>
  <si>
    <t>4942</t>
  </si>
  <si>
    <t>LAKEWOOD HIGH SCHOOL</t>
  </si>
  <si>
    <t>5004</t>
  </si>
  <si>
    <t>LASLEY ELEMENTARY SCHOOL</t>
  </si>
  <si>
    <t>5024</t>
  </si>
  <si>
    <t>LAWRENCE ELEMENTARY SCHOOL</t>
  </si>
  <si>
    <t>5036</t>
  </si>
  <si>
    <t>LEAWOOD ELEMENTARY SCHOOL</t>
  </si>
  <si>
    <t>5145</t>
  </si>
  <si>
    <t>LINCOLN CHARTER ACADEMY</t>
  </si>
  <si>
    <t>5222</t>
  </si>
  <si>
    <t>LITTLE ELEMENTARY SCHOOL</t>
  </si>
  <si>
    <t>5350</t>
  </si>
  <si>
    <t>LUKAS ELEMENTARY SCHOOL</t>
  </si>
  <si>
    <t>5354</t>
  </si>
  <si>
    <t>LUMBERG ELEMENTARY SCHOOL</t>
  </si>
  <si>
    <t>5454</t>
  </si>
  <si>
    <t>MANDALAY MIDDLE SCHOOL</t>
  </si>
  <si>
    <t>5472</t>
  </si>
  <si>
    <t>MANNING OPTIONS SCHOOL</t>
  </si>
  <si>
    <t>5524</t>
  </si>
  <si>
    <t>MAPLE GROVE ELEMENTARY SCHOOL</t>
  </si>
  <si>
    <t>5580</t>
  </si>
  <si>
    <t>MARSHDALE ELEMENTARY SCHOOL</t>
  </si>
  <si>
    <t>5623</t>
  </si>
  <si>
    <t>LONGVIEW HIGH SCHOOL</t>
  </si>
  <si>
    <t>5758</t>
  </si>
  <si>
    <t>MEIKLEJOHN ELEMENTARY</t>
  </si>
  <si>
    <t>5892</t>
  </si>
  <si>
    <t>MILLER SPECIAL EDUCATION</t>
  </si>
  <si>
    <t>5944</t>
  </si>
  <si>
    <t>MITCHELL ELEMENTARY SCHOOL</t>
  </si>
  <si>
    <t>5972</t>
  </si>
  <si>
    <t>MOLHOLM ELEMENTARY SCHOOL</t>
  </si>
  <si>
    <t>6090</t>
  </si>
  <si>
    <t>MOORE MIDDLE SCHOOL</t>
  </si>
  <si>
    <t>6133</t>
  </si>
  <si>
    <t>MORTENSEN ELEMENTARY SCHOOL</t>
  </si>
  <si>
    <t>6135</t>
  </si>
  <si>
    <t>MOUNT CARBON ELEMENTARY SCHOOL</t>
  </si>
  <si>
    <t>6237</t>
  </si>
  <si>
    <t>NEW AMERICA SCHOOL</t>
  </si>
  <si>
    <t>6286</t>
  </si>
  <si>
    <t>NORMANDY ELEMENTARY SCHOOL</t>
  </si>
  <si>
    <t>6330</t>
  </si>
  <si>
    <t>NORTH ARVADA MIDDLE SCHOOL</t>
  </si>
  <si>
    <t>6470</t>
  </si>
  <si>
    <t>OBERON JUNIOR HIGH SCHOOL</t>
  </si>
  <si>
    <t>6539</t>
  </si>
  <si>
    <t>JEFFERSON COUNTY OPEN ELEMENTARY SCHOOL</t>
  </si>
  <si>
    <t>6804</t>
  </si>
  <si>
    <t>PARMALEE ELEMENTARY SCHOOL</t>
  </si>
  <si>
    <t>6806</t>
  </si>
  <si>
    <t>PARR ELEMENTARY SCHOOL</t>
  </si>
  <si>
    <t>6808</t>
  </si>
  <si>
    <t>PATTERSON INTERNATIONAL SCHOOL</t>
  </si>
  <si>
    <t>6828</t>
  </si>
  <si>
    <t>PECK ELEMENTARY SCHOOL</t>
  </si>
  <si>
    <t>6844</t>
  </si>
  <si>
    <t>PEIFFER ELEMENTARY SCHOOL</t>
  </si>
  <si>
    <t>6848</t>
  </si>
  <si>
    <t>PENNINGTON ELEMENTARY SCHOOL</t>
  </si>
  <si>
    <t>7114</t>
  </si>
  <si>
    <t>POMONA HIGH SCHOOL</t>
  </si>
  <si>
    <t>7128</t>
  </si>
  <si>
    <t>POWDERHORN ELEMENTARY SCHOOL</t>
  </si>
  <si>
    <t>7190</t>
  </si>
  <si>
    <t>PROSPECT VALLEY ELEMENTARY SCHOOL</t>
  </si>
  <si>
    <t>7238</t>
  </si>
  <si>
    <t>RALSTON ELEMENTARY SCHOOL</t>
  </si>
  <si>
    <t>7239</t>
  </si>
  <si>
    <t>RALSTON VALLEY SENIOR HIGH SCHOOL</t>
  </si>
  <si>
    <t>7282</t>
  </si>
  <si>
    <t>RED ROCKS ELEMENTARY SCHOOL</t>
  </si>
  <si>
    <t>7468</t>
  </si>
  <si>
    <t>Rose Stein International Elementary</t>
  </si>
  <si>
    <t>7483</t>
  </si>
  <si>
    <t>ROONEY RANCH ELEMENTARY SCHOOL</t>
  </si>
  <si>
    <t>7529</t>
  </si>
  <si>
    <t>7701</t>
  </si>
  <si>
    <t>COLLEGIATE ACADEMY OF COLORADO</t>
  </si>
  <si>
    <t>7708</t>
  </si>
  <si>
    <t>SECREST ELEMENTARY SCHOOL</t>
  </si>
  <si>
    <t>7753</t>
  </si>
  <si>
    <t>SEMPER ELEMENTARY SCHOOL</t>
  </si>
  <si>
    <t>7780</t>
  </si>
  <si>
    <t>SHAFFER ELEMENTARY SCHOOL</t>
  </si>
  <si>
    <t>7833</t>
  </si>
  <si>
    <t>SHELTON ELEMENTARY SCHOOL</t>
  </si>
  <si>
    <t>7870</t>
  </si>
  <si>
    <t>SIERRA ELEMENTARY SCHOOL</t>
  </si>
  <si>
    <t>7962</t>
  </si>
  <si>
    <t>SLATER ELEMENTARY SCHOOL</t>
  </si>
  <si>
    <t>8036</t>
  </si>
  <si>
    <t>SOBESKY ACADEMY</t>
  </si>
  <si>
    <t>8090</t>
  </si>
  <si>
    <t>DEANE ELEMENTARY SCHOOL</t>
  </si>
  <si>
    <t>8102</t>
  </si>
  <si>
    <t>SOUTH LAKEWOOD ELEMENTARY SCHOOL</t>
  </si>
  <si>
    <t>8209</t>
  </si>
  <si>
    <t>STANDLEY LAKE HIGH SCHOOL</t>
  </si>
  <si>
    <t>8223</t>
  </si>
  <si>
    <t>STEVENS ELEMENTARY SCHOOL</t>
  </si>
  <si>
    <t>8248</t>
  </si>
  <si>
    <t>Emory Elementary School</t>
  </si>
  <si>
    <t>8276</t>
  </si>
  <si>
    <t>STOBER ELEMENTARY SCHOOL</t>
  </si>
  <si>
    <t>8280</t>
  </si>
  <si>
    <t>STONY CREEK ELEMENTARY SCHOOL</t>
  </si>
  <si>
    <t>8300</t>
  </si>
  <si>
    <t>STOTT ELEMENTARY SCHOOL</t>
  </si>
  <si>
    <t>8381</t>
  </si>
  <si>
    <t>SUMMIT RIDGE MIDDLE SCHOOL</t>
  </si>
  <si>
    <t>8432</t>
  </si>
  <si>
    <t>SWANSON ELEMENTARY SCHOOL</t>
  </si>
  <si>
    <t>8834</t>
  </si>
  <si>
    <t>THOMSON ELEMENTARY SCHOOL</t>
  </si>
  <si>
    <t>8856</t>
  </si>
  <si>
    <t>Three Creeks K-8</t>
  </si>
  <si>
    <t>9008</t>
  </si>
  <si>
    <t>UTE MEADOWS ELEMENTARY SCHOOL</t>
  </si>
  <si>
    <t>9052</t>
  </si>
  <si>
    <t>VAN ARSDALE ELEMENTARY SCHOOL</t>
  </si>
  <si>
    <t>9058</t>
  </si>
  <si>
    <t>VANDERHOOF ELEMENTARY SCHOOL</t>
  </si>
  <si>
    <t>9154</t>
  </si>
  <si>
    <t>VIVIAN ELEMENTARY SCHOOL</t>
  </si>
  <si>
    <t>9232</t>
  </si>
  <si>
    <t>WARDER ELEMENTARY SCHOOL</t>
  </si>
  <si>
    <t>9299</t>
  </si>
  <si>
    <t>WAYNE CARLE MIDDLE SCHOOL</t>
  </si>
  <si>
    <t>9328</t>
  </si>
  <si>
    <t>WEBER ELEMENTARY SCHOOL</t>
  </si>
  <si>
    <t>9342</t>
  </si>
  <si>
    <t>WELCHESTER ELEMENTARY SCHOOL</t>
  </si>
  <si>
    <t>9412</t>
  </si>
  <si>
    <t>WESTGATE ELEMENTARY SCHOOL</t>
  </si>
  <si>
    <t>9424</t>
  </si>
  <si>
    <t>WEST JEFFERSON ELEMENTARY SCHOOL</t>
  </si>
  <si>
    <t>9428</t>
  </si>
  <si>
    <t>WEST JEFFERSON MIDDLE SCHOOL</t>
  </si>
  <si>
    <t>9429</t>
  </si>
  <si>
    <t>WEST WOODS ELEMENTARY SCHOOL</t>
  </si>
  <si>
    <t>9432</t>
  </si>
  <si>
    <t>DENNISON ELEMENTARY SCHOOL</t>
  </si>
  <si>
    <t>9490</t>
  </si>
  <si>
    <t>WESTRIDGE ELEMENTARY SCHOOL</t>
  </si>
  <si>
    <t>9510</t>
  </si>
  <si>
    <t>WHEAT RIDGE HIGH SCHOOL</t>
  </si>
  <si>
    <t>9638</t>
  </si>
  <si>
    <t>WILMORE DAVIS ELEMENTARY SCHOOL</t>
  </si>
  <si>
    <t>9648</t>
  </si>
  <si>
    <t>WILMOT ELEMENTARY SCHOOL</t>
  </si>
  <si>
    <t>9678</t>
  </si>
  <si>
    <t>WITT ELEMENTARY SCHOOL</t>
  </si>
  <si>
    <t>1430</t>
  </si>
  <si>
    <t>EADS                RE-1</t>
  </si>
  <si>
    <t>2328</t>
  </si>
  <si>
    <t>EADS ELEMENTARY SCHOOL</t>
  </si>
  <si>
    <t>2332</t>
  </si>
  <si>
    <t>EADS MIDDLE SCHOOL</t>
  </si>
  <si>
    <t>2336</t>
  </si>
  <si>
    <t>EADS HIGH SCHOOL</t>
  </si>
  <si>
    <t>1440</t>
  </si>
  <si>
    <t>PLAINVIEW        RE-2</t>
  </si>
  <si>
    <t>6992</t>
  </si>
  <si>
    <t>PLAINVIEW ELEMENTARY SCHOOL</t>
  </si>
  <si>
    <t>7009</t>
  </si>
  <si>
    <t>PLAINVIEW JUNIOR-SENIOR HIGH SCHOOL</t>
  </si>
  <si>
    <t>1450</t>
  </si>
  <si>
    <t>ARRIBA-FLAGLER      C-20</t>
  </si>
  <si>
    <t>2960</t>
  </si>
  <si>
    <t>FLAGLER PUBLIC SCHOOL</t>
  </si>
  <si>
    <t>1460</t>
  </si>
  <si>
    <t>HI-PLAINS           R-23</t>
  </si>
  <si>
    <t>7746</t>
  </si>
  <si>
    <t>HI-PLAINS SCHOOL DISTRICT R-23</t>
  </si>
  <si>
    <t>STRATTON            R-4</t>
  </si>
  <si>
    <t>8342</t>
  </si>
  <si>
    <t>8351</t>
  </si>
  <si>
    <t>STRATTON MIDDLE SCHOOL</t>
  </si>
  <si>
    <t>8354</t>
  </si>
  <si>
    <t>STRATTON SENIOR HIGH SCHOOL</t>
  </si>
  <si>
    <t>1490</t>
  </si>
  <si>
    <t>BETHUNE             R-5</t>
  </si>
  <si>
    <t>0842</t>
  </si>
  <si>
    <t>BETHUNE PUBLIC SCHOOL</t>
  </si>
  <si>
    <t>1500</t>
  </si>
  <si>
    <t>BURLINGTON          RE-6J</t>
  </si>
  <si>
    <t>1144</t>
  </si>
  <si>
    <t>BURLINGTON MIDDLE SCHOOL</t>
  </si>
  <si>
    <t>1152</t>
  </si>
  <si>
    <t>BURLINGTON HIGH SCHOOL</t>
  </si>
  <si>
    <t>LAKE COUNTY         R-1</t>
  </si>
  <si>
    <t>4901</t>
  </si>
  <si>
    <t>LAKE COUNTY INTERMEDIATE SCHOOL</t>
  </si>
  <si>
    <t>4904</t>
  </si>
  <si>
    <t>LAKE COUNTY HIGH SCHOOL</t>
  </si>
  <si>
    <t>9486</t>
  </si>
  <si>
    <t>WESTPARK ELEMENTARY SCHOOL</t>
  </si>
  <si>
    <t>1520</t>
  </si>
  <si>
    <t>DURANGO             9-R</t>
  </si>
  <si>
    <t>0225</t>
  </si>
  <si>
    <t>ANIMAS VALLEY ELEMENTARY SCHOOL</t>
  </si>
  <si>
    <t>2097</t>
  </si>
  <si>
    <t>DISTRICT 9-R SHARED SCHOOL</t>
  </si>
  <si>
    <t>2318</t>
  </si>
  <si>
    <t>DURANGO HIGH SCHOOL</t>
  </si>
  <si>
    <t>3012</t>
  </si>
  <si>
    <t>FLORIDA MESA ELEMENTARY SCHOOL</t>
  </si>
  <si>
    <t>3050</t>
  </si>
  <si>
    <t>FORT LEWIS MESA ELEMENTARY SCHOOL</t>
  </si>
  <si>
    <t>3571</t>
  </si>
  <si>
    <t>DURANGO BIG PICTURE HIGH SCHOOL</t>
  </si>
  <si>
    <t>4384</t>
  </si>
  <si>
    <t>The Juniper School</t>
  </si>
  <si>
    <t>4743</t>
  </si>
  <si>
    <t>FLORIDA MESA HEAD START</t>
  </si>
  <si>
    <t>4745</t>
  </si>
  <si>
    <t>PARK HEAD START</t>
  </si>
  <si>
    <t>5486</t>
  </si>
  <si>
    <t>NEEDHAM PRESCHOOL</t>
  </si>
  <si>
    <t>5888</t>
  </si>
  <si>
    <t>MILLER MIDDLE SCHOOL</t>
  </si>
  <si>
    <t>6222</t>
  </si>
  <si>
    <t>NEEDHAM ELEMENTARY SCHOOL</t>
  </si>
  <si>
    <t>6738</t>
  </si>
  <si>
    <t>PARK ELEMENTARY SCHOOL</t>
  </si>
  <si>
    <t>7402</t>
  </si>
  <si>
    <t>RIVERVIEW ELEMENTARY SCHOOL</t>
  </si>
  <si>
    <t>7994</t>
  </si>
  <si>
    <t>ESCALANTE MIDDLE SCHOOL</t>
  </si>
  <si>
    <t>8388</t>
  </si>
  <si>
    <t>SUNNYSIDE ELEMENTARY SCHOOL</t>
  </si>
  <si>
    <t>1521</t>
  </si>
  <si>
    <t>CONVERGE</t>
  </si>
  <si>
    <t>8721</t>
  </si>
  <si>
    <t>Converge</t>
  </si>
  <si>
    <t>Nonpublic - RCCI</t>
  </si>
  <si>
    <t>1530</t>
  </si>
  <si>
    <t>BAYFIELD            10 JT-R</t>
  </si>
  <si>
    <t>0632</t>
  </si>
  <si>
    <t>BAYFIELD INTERMEDIATE SCHOOL</t>
  </si>
  <si>
    <t>0636</t>
  </si>
  <si>
    <t>BAYFIELD MIDDLE SCHOOL</t>
  </si>
  <si>
    <t>BAYFIELD HIGH SCHOOL</t>
  </si>
  <si>
    <t>0642</t>
  </si>
  <si>
    <t>BAYFIELD PRIMARY SCHOOL</t>
  </si>
  <si>
    <t>1540</t>
  </si>
  <si>
    <t>IGNACIO             11 JT</t>
  </si>
  <si>
    <t>4252</t>
  </si>
  <si>
    <t>IGNACIO ELEMENTARY SCHOOL</t>
  </si>
  <si>
    <t>4254</t>
  </si>
  <si>
    <t>IGNACIO MIDDLE SCHOOL</t>
  </si>
  <si>
    <t>4258</t>
  </si>
  <si>
    <t>IGNACIO HIGH SCHOOL</t>
  </si>
  <si>
    <t>1550</t>
  </si>
  <si>
    <t>POUDRE              R-1</t>
  </si>
  <si>
    <t>0477</t>
  </si>
  <si>
    <t>ZACH ELEMENTARY SCHOOL</t>
  </si>
  <si>
    <t>BACON ELEMENTARY</t>
  </si>
  <si>
    <t>0498</t>
  </si>
  <si>
    <t>BETHKE ELEMENTARY SCHOOL</t>
  </si>
  <si>
    <t>0612</t>
  </si>
  <si>
    <t>BAUDER ELEMENTARY SCHOOL</t>
  </si>
  <si>
    <t>0678</t>
  </si>
  <si>
    <t>BEATTIE ELEMENTARY SCHOOL</t>
  </si>
  <si>
    <t>0766</t>
  </si>
  <si>
    <t>0892</t>
  </si>
  <si>
    <t>BLEVINS JUNIOR HIGH SCHOOL</t>
  </si>
  <si>
    <t>0898</t>
  </si>
  <si>
    <t>BOLTZ JUNIOR HIGH SCHOOL</t>
  </si>
  <si>
    <t>1186</t>
  </si>
  <si>
    <t>CACHE LA POUDRE ELEMENTARY SCHOOL</t>
  </si>
  <si>
    <t>1190</t>
  </si>
  <si>
    <t>CACHE LA POUDRE MIDDLE SCHOOL</t>
  </si>
  <si>
    <t>2298</t>
  </si>
  <si>
    <t>DUNN ELEMENTARY SCHOOL</t>
  </si>
  <si>
    <t>3046</t>
  </si>
  <si>
    <t>FORT COLLINS HIGH SCHOOL</t>
  </si>
  <si>
    <t>3105</t>
  </si>
  <si>
    <t>FOSSIL RIDGE HIGH SCHOOL</t>
  </si>
  <si>
    <t>3760</t>
  </si>
  <si>
    <t>CENTENNIAL HIGH SCHOOL</t>
  </si>
  <si>
    <t>3787</t>
  </si>
  <si>
    <t>HARRIS BILINGUAL ELEMENTARY SCHOOL</t>
  </si>
  <si>
    <t>4282</t>
  </si>
  <si>
    <t>IRISH ELEMENTARY SCHOOL</t>
  </si>
  <si>
    <t>4456</t>
  </si>
  <si>
    <t>4698</t>
  </si>
  <si>
    <t>KINARD CORE KNOWLEDGE MIDDLE SCHOOL</t>
  </si>
  <si>
    <t>4793</t>
  </si>
  <si>
    <t>KRUSE ELEMENTARY SCHOOL</t>
  </si>
  <si>
    <t>5014</t>
  </si>
  <si>
    <t>LAUREL ELEMENTARY SCHOOL</t>
  </si>
  <si>
    <t>5068</t>
  </si>
  <si>
    <t>LESHER JUNIOR HIGH SCHOOL</t>
  </si>
  <si>
    <t>5168</t>
  </si>
  <si>
    <t>LINCOLN JUNIOR HIGH SCHOOL</t>
  </si>
  <si>
    <t>5196</t>
  </si>
  <si>
    <t>LINTON ELEMENTARY SCHOOL</t>
  </si>
  <si>
    <t>5234</t>
  </si>
  <si>
    <t>LIVERMORE ELEMENTARY SCHOOL</t>
  </si>
  <si>
    <t>5292</t>
  </si>
  <si>
    <t>LOPEZ ELEMENTARY SCHOOL</t>
  </si>
  <si>
    <t>5688</t>
  </si>
  <si>
    <t>MCGRAW ELEMENTARY SCHOOL</t>
  </si>
  <si>
    <t>6476</t>
  </si>
  <si>
    <t>O'DEA ELEMENTARY SCHOOL</t>
  </si>
  <si>
    <t>6482</t>
  </si>
  <si>
    <t>OLANDER ELEMENTARY SCHOOL</t>
  </si>
  <si>
    <t>7043</t>
  </si>
  <si>
    <t>PSD OPTIONS SCHOOL</t>
  </si>
  <si>
    <t>7104</t>
  </si>
  <si>
    <t>POLARIS EXPEDITIONARY LEARNING SCHOOL</t>
  </si>
  <si>
    <t>7124</t>
  </si>
  <si>
    <t>POUDRE HIGH SCHOOL</t>
  </si>
  <si>
    <t>7127</t>
  </si>
  <si>
    <t>POUDRE COMMUNITY ACADEMY</t>
  </si>
  <si>
    <t>7161</t>
  </si>
  <si>
    <t>PRESTON MIDDLE SCHOOL</t>
  </si>
  <si>
    <t>7198</t>
  </si>
  <si>
    <t>PSD GLOBAL ACADEMY</t>
  </si>
  <si>
    <t>7218</t>
  </si>
  <si>
    <t>PUTNAM ELEMENTARY SCHOOL</t>
  </si>
  <si>
    <t>7290</t>
  </si>
  <si>
    <t>RED FEATHER LAKES ELEMENTARY SCHOOL</t>
  </si>
  <si>
    <t>7325</t>
  </si>
  <si>
    <t>RICE ELEMENTARY SCHOOL</t>
  </si>
  <si>
    <t>7350</t>
  </si>
  <si>
    <t>RIFFENBURGH ELEMENTARY SCHOOL</t>
  </si>
  <si>
    <t>7470</t>
  </si>
  <si>
    <t>ROCKY MOUNTAIN HIGH SCHOOL</t>
  </si>
  <si>
    <t>7834</t>
  </si>
  <si>
    <t>SHEPARDSON ELEMENTARY SCHOOL</t>
  </si>
  <si>
    <t>8318</t>
  </si>
  <si>
    <t>STOVE PRAIRIE ELEMENTARY SCHOOL</t>
  </si>
  <si>
    <t>8460</t>
  </si>
  <si>
    <t>TAVELLI ELEMENTARY SCHOOL</t>
  </si>
  <si>
    <t>8852</t>
  </si>
  <si>
    <t>TIMNATH ELEMENTARY SCHOOL</t>
  </si>
  <si>
    <t>9251</t>
  </si>
  <si>
    <t>TRAUT CORE ELEMENTARY SCHOOL</t>
  </si>
  <si>
    <t>9330</t>
  </si>
  <si>
    <t>WEBBER MIDDLE SCHOOL</t>
  </si>
  <si>
    <t>9370</t>
  </si>
  <si>
    <t>EYESTONE ELEMENTARY SCHOOL</t>
  </si>
  <si>
    <t>9374</t>
  </si>
  <si>
    <t>WELLINGTON MIDDLE SCHOOL</t>
  </si>
  <si>
    <t>9380</t>
  </si>
  <si>
    <t>WERNER ELEMENTARY SCHOOL</t>
  </si>
  <si>
    <t>1560</t>
  </si>
  <si>
    <t>THOMPSON            R-2J</t>
  </si>
  <si>
    <t>CONRAD BALL MIDDLE SCHOOL</t>
  </si>
  <si>
    <t>0808</t>
  </si>
  <si>
    <t>BERTHOUD ELEMENTARY SCHOOL</t>
  </si>
  <si>
    <t>0812</t>
  </si>
  <si>
    <t>BERTHOUD HIGH SCHOOL</t>
  </si>
  <si>
    <t>0865</t>
  </si>
  <si>
    <t>B F KITCHEN ELEMENTARY SCHOOL</t>
  </si>
  <si>
    <t>BIG THOMPSON ELEMENTARY SCHOOL</t>
  </si>
  <si>
    <t>MARY BLAIR ELEMENTARY SCHOOL</t>
  </si>
  <si>
    <t>1323</t>
  </si>
  <si>
    <t>CARRIE MARTIN ELEMENTARY SCHOOL</t>
  </si>
  <si>
    <t>1385</t>
  </si>
  <si>
    <t>1920</t>
  </si>
  <si>
    <t>COTTONWOOD PLAINS ELEMENTARY SCHOOL</t>
  </si>
  <si>
    <t>2089</t>
  </si>
  <si>
    <t>3320</t>
  </si>
  <si>
    <t>GARFIELD ELEMENTARY SCHOOL</t>
  </si>
  <si>
    <t>3945</t>
  </si>
  <si>
    <t>HIGH PLAINS SCHOOL</t>
  </si>
  <si>
    <t>4332</t>
  </si>
  <si>
    <t>IVY STOCKWELL ELEMENTARY SCHOOL</t>
  </si>
  <si>
    <t>5018</t>
  </si>
  <si>
    <t>LAURENE EDMONDSON ELEMENTARY SCHOOL</t>
  </si>
  <si>
    <t>5170</t>
  </si>
  <si>
    <t>5235</t>
  </si>
  <si>
    <t>Loveland Classical Charter School</t>
  </si>
  <si>
    <t>5312</t>
  </si>
  <si>
    <t>BILL REED MIDDLE SCHOOL</t>
  </si>
  <si>
    <t>5316</t>
  </si>
  <si>
    <t>LOVELAND HIGH SCHOOL</t>
  </si>
  <si>
    <t>5335</t>
  </si>
  <si>
    <t>LUCILE ERWIN MIDDLE SCHOOL</t>
  </si>
  <si>
    <t>5992</t>
  </si>
  <si>
    <t>6163</t>
  </si>
  <si>
    <t>MOUNTAIN VIEW HIGH SCHOOL</t>
  </si>
  <si>
    <t>6194</t>
  </si>
  <si>
    <t>NAMAQUA ELEMENTARY SCHOOL</t>
  </si>
  <si>
    <t>6220</t>
  </si>
  <si>
    <t>NEW VISION CHARTER SCHOOL</t>
  </si>
  <si>
    <t>7113</t>
  </si>
  <si>
    <t>PONDEROSA ELEMENTARY</t>
  </si>
  <si>
    <t>7640</t>
  </si>
  <si>
    <t>SARAH MILNER ELEMENTARY SCHOOL</t>
  </si>
  <si>
    <t>7650</t>
  </si>
  <si>
    <t>STANSBERRY ELEMENTARY SCHOOL</t>
  </si>
  <si>
    <t>8824</t>
  </si>
  <si>
    <t>THOMPSON VALLEY HIGH SCHOOL</t>
  </si>
  <si>
    <t>8918</t>
  </si>
  <si>
    <t>TRUSCOTT ELEMENTARY SCHOOL</t>
  </si>
  <si>
    <t>8925</t>
  </si>
  <si>
    <t>TURNER MIDDLE SCHOOL</t>
  </si>
  <si>
    <t>9055</t>
  </si>
  <si>
    <t>VAN BUREN ELEMENTARY SCHOOL</t>
  </si>
  <si>
    <t>9228</t>
  </si>
  <si>
    <t>WALT CLARK MIDDLE SCHOOL</t>
  </si>
  <si>
    <t>9260</t>
  </si>
  <si>
    <t>HAROLD FERGUSON HIGH SCHOOL</t>
  </si>
  <si>
    <t>9674</t>
  </si>
  <si>
    <t>WINONA ELEMENTARY SCHOOL</t>
  </si>
  <si>
    <t>ESTES PARK R-3 SCHOOL DISTRICT</t>
  </si>
  <si>
    <t>2788</t>
  </si>
  <si>
    <t>Estes Park Options School</t>
  </si>
  <si>
    <t>2790</t>
  </si>
  <si>
    <t>ESTES PARK K-5 SCHOOL</t>
  </si>
  <si>
    <t>2792</t>
  </si>
  <si>
    <t>ESTES PARK MIDDLE SCHOOL</t>
  </si>
  <si>
    <t>2794</t>
  </si>
  <si>
    <t>ESTES PARK HIGH SCHOOL</t>
  </si>
  <si>
    <t>1580</t>
  </si>
  <si>
    <t>TRINIDAD            1</t>
  </si>
  <si>
    <t>1386</t>
  </si>
  <si>
    <t>TRINIDAD MIDDLE SCHOOL</t>
  </si>
  <si>
    <t>2481</t>
  </si>
  <si>
    <t>ECKHART ELEMENTARY SCHOOL</t>
  </si>
  <si>
    <t>2944</t>
  </si>
  <si>
    <t>FISHER'S PEAK ELEMENTARY SCHOOL</t>
  </si>
  <si>
    <t>8906</t>
  </si>
  <si>
    <t>TRINIDAD HIGH SCHOOL</t>
  </si>
  <si>
    <t>PRIMERO REORGANIZED 2</t>
  </si>
  <si>
    <t>7160</t>
  </si>
  <si>
    <t>PRIMERO ELEMENTARY SCHOOL</t>
  </si>
  <si>
    <t>7164</t>
  </si>
  <si>
    <t>PRIMERO JUNIOR-SENIOR HIGH SCHOOL</t>
  </si>
  <si>
    <t>1600</t>
  </si>
  <si>
    <t>HOEHNE REORGANIZED  3</t>
  </si>
  <si>
    <t>4048</t>
  </si>
  <si>
    <t>HOEHNE SCHOOLS</t>
  </si>
  <si>
    <t>1620</t>
  </si>
  <si>
    <t>AGUILAR REORGANIZED 6</t>
  </si>
  <si>
    <t>0058</t>
  </si>
  <si>
    <t>AGUILAR ELEMENTARY SCHOOL</t>
  </si>
  <si>
    <t>0066</t>
  </si>
  <si>
    <t>AGUILAR JUNIOR-SENIOR HIGH SCHOOL</t>
  </si>
  <si>
    <t>1750</t>
  </si>
  <si>
    <t>BRANSON REORGANIZED 82</t>
  </si>
  <si>
    <t>0978</t>
  </si>
  <si>
    <t>BRANSON SCHOOL</t>
  </si>
  <si>
    <t>1760</t>
  </si>
  <si>
    <t>KIM REORGANIZED     88</t>
  </si>
  <si>
    <t>4690</t>
  </si>
  <si>
    <t>KIM ELEMENTARY SCHOOL</t>
  </si>
  <si>
    <t>4694</t>
  </si>
  <si>
    <t>KIM UNDIVIDED HIGH SCHOOL</t>
  </si>
  <si>
    <t>1780</t>
  </si>
  <si>
    <t>GENOA-HUGO          C113</t>
  </si>
  <si>
    <t>4162</t>
  </si>
  <si>
    <t>GENOA-HUGO SCHOOL</t>
  </si>
  <si>
    <t>LIMON               RE-4J</t>
  </si>
  <si>
    <t>5132</t>
  </si>
  <si>
    <t>LIMON ELEMENTARY SCHOOL</t>
  </si>
  <si>
    <t>5136</t>
  </si>
  <si>
    <t>LIMON JUNIOR-SENIOR HIGH SCHOOL</t>
  </si>
  <si>
    <t>1810</t>
  </si>
  <si>
    <t>KARVAL              RE-23</t>
  </si>
  <si>
    <t>4502</t>
  </si>
  <si>
    <t>KARVAL ELEMENTARY SCHOOL</t>
  </si>
  <si>
    <t>4506</t>
  </si>
  <si>
    <t>KARVAL JUNIOR-SENIOR HIGH SCHOOL</t>
  </si>
  <si>
    <t>1828</t>
  </si>
  <si>
    <t>VALLEY              RE-1</t>
  </si>
  <si>
    <t>0515</t>
  </si>
  <si>
    <t>AYRES ELEMENTARY SCHOOL</t>
  </si>
  <si>
    <t>CALICHE ELEMENTARY SCHOOL</t>
  </si>
  <si>
    <t>1224</t>
  </si>
  <si>
    <t>CALICHE JUNIOR-SENIOR HIGH SCHOOL</t>
  </si>
  <si>
    <t>1321</t>
  </si>
  <si>
    <t>3729</t>
  </si>
  <si>
    <t>HAGEN EARLY EDUCATION CENTER</t>
  </si>
  <si>
    <t>8256</t>
  </si>
  <si>
    <t>STERLING MIDDLE SCHOOL</t>
  </si>
  <si>
    <t>8260</t>
  </si>
  <si>
    <t>STERLING HIGH SCHOOL</t>
  </si>
  <si>
    <t>1850</t>
  </si>
  <si>
    <t>FRENCHMAN           RE-3</t>
  </si>
  <si>
    <t>2980</t>
  </si>
  <si>
    <t>FLEMING ELEMENTARY SCHOOL</t>
  </si>
  <si>
    <t>2988</t>
  </si>
  <si>
    <t>FLEMING HIGH SCHOOL</t>
  </si>
  <si>
    <t>1860</t>
  </si>
  <si>
    <t>BUFFALO             RE-4</t>
  </si>
  <si>
    <t>5802</t>
  </si>
  <si>
    <t>MERINO ELEMENTARY SCHOOL</t>
  </si>
  <si>
    <t>5806</t>
  </si>
  <si>
    <t>MERINO JUNIOR SENIOR HIGH SCHOOL</t>
  </si>
  <si>
    <t>6834</t>
  </si>
  <si>
    <t>PEETZ ELEMENTARY SCHOOL</t>
  </si>
  <si>
    <t>6838</t>
  </si>
  <si>
    <t>PEETZ JUNIOR-SENIOR HIGH SCHOOL</t>
  </si>
  <si>
    <t>1980</t>
  </si>
  <si>
    <t>DE BEQUE            49JT</t>
  </si>
  <si>
    <t>2126</t>
  </si>
  <si>
    <t>DE BEQUE PK-12 SCHOOL DISTRICT 49JT</t>
  </si>
  <si>
    <t>1990</t>
  </si>
  <si>
    <t>PLATEAU VALLEY      50</t>
  </si>
  <si>
    <t>7024</t>
  </si>
  <si>
    <t>PLATEAU VALLEY ELEMENTARY SCHOOL</t>
  </si>
  <si>
    <t>7028</t>
  </si>
  <si>
    <t>PLATEAU VALLEY MIDDLE SCHOOL</t>
  </si>
  <si>
    <t>7032</t>
  </si>
  <si>
    <t>PLATEAU VALLEY HIGH SCHOOL</t>
  </si>
  <si>
    <t>2000</t>
  </si>
  <si>
    <t>MESA COUNTY VALLEY  51</t>
  </si>
  <si>
    <t>0262</t>
  </si>
  <si>
    <t>APPLETON ELEMENTARY SCHOOL</t>
  </si>
  <si>
    <t>0361</t>
  </si>
  <si>
    <t>FRUITA 8/9 SCHOOL</t>
  </si>
  <si>
    <t>0362</t>
  </si>
  <si>
    <t>RIM ROCK ELEMENTARY SCHOOL</t>
  </si>
  <si>
    <t>0363</t>
  </si>
  <si>
    <t>PEAR PARK ELEMENTARY SCHOOL</t>
  </si>
  <si>
    <t>BOOKCLIFF MIDDLE SCHOOL</t>
  </si>
  <si>
    <t>1046</t>
  </si>
  <si>
    <t>BROADWAY ELEMENTARY SCHOOL</t>
  </si>
  <si>
    <t>CENTRAL HIGH SCHOOL</t>
  </si>
  <si>
    <t>CHATFIELD ELEMENTARY SCHOOL</t>
  </si>
  <si>
    <t>1619</t>
  </si>
  <si>
    <t>1686</t>
  </si>
  <si>
    <t>CLIFTON ELEMENTARY SCHOOL</t>
  </si>
  <si>
    <t>2224</t>
  </si>
  <si>
    <t>DOS RIOS ELEMENTARY SCHOOL</t>
  </si>
  <si>
    <t>2297</t>
  </si>
  <si>
    <t>DUAL IMMERSION ACADEMY SCHOOL</t>
  </si>
  <si>
    <t>2392</t>
  </si>
  <si>
    <t>2724</t>
  </si>
  <si>
    <t>NEW EMERSON SCHOOL AT COLUMBUS</t>
  </si>
  <si>
    <t>3244</t>
  </si>
  <si>
    <t>FRUITA MIDDLE SCHOOL</t>
  </si>
  <si>
    <t>3262</t>
  </si>
  <si>
    <t>FRUITVALE ELEMENTARY SCHOOL</t>
  </si>
  <si>
    <t>3570</t>
  </si>
  <si>
    <t>GRAND JUNCTION HIGH SCHOOL</t>
  </si>
  <si>
    <t>3584</t>
  </si>
  <si>
    <t>GRAND MESA MIDDLE SCHOOL</t>
  </si>
  <si>
    <t>4439</t>
  </si>
  <si>
    <t>Juniper Ridge Community School</t>
  </si>
  <si>
    <t>5210</t>
  </si>
  <si>
    <t>LINCOLN ORCHARD MESA ELEMENTARY SCHOOL</t>
  </si>
  <si>
    <t>5244</t>
  </si>
  <si>
    <t>LOMA ELEMENTARY SCHOOL</t>
  </si>
  <si>
    <t>5842</t>
  </si>
  <si>
    <t>MESA VIEW ELEMENTARY SCHOOL</t>
  </si>
  <si>
    <t>6070</t>
  </si>
  <si>
    <t>FRUITA MONUMENT HIGH SCHOOL</t>
  </si>
  <si>
    <t>6166</t>
  </si>
  <si>
    <t>MOUNT GARFIELD MIDDLE SCHOOL</t>
  </si>
  <si>
    <t>6264</t>
  </si>
  <si>
    <t>NISLEY ELEMENTARY SCHOOL</t>
  </si>
  <si>
    <t>6554</t>
  </si>
  <si>
    <t>ORCHARD AVENUE ELEMENTARY SCHOOL</t>
  </si>
  <si>
    <t>6562</t>
  </si>
  <si>
    <t>ORCHARD MESA MIDDLE SCHOOL</t>
  </si>
  <si>
    <t>6666</t>
  </si>
  <si>
    <t>PALISADE HIGH SCHOOL</t>
  </si>
  <si>
    <t>7110</t>
  </si>
  <si>
    <t>POMONA ELEMENTARY SCHOOL</t>
  </si>
  <si>
    <t>7236</t>
  </si>
  <si>
    <t>R-5 HIGH SCHOOL</t>
  </si>
  <si>
    <t>7281</t>
  </si>
  <si>
    <t>REDLANDS MIDDLE SCHOOL</t>
  </si>
  <si>
    <t>7467</t>
  </si>
  <si>
    <t>7832</t>
  </si>
  <si>
    <t>SHELLEDY ELEMENTARY SCHOOL</t>
  </si>
  <si>
    <t>8462</t>
  </si>
  <si>
    <t>8846</t>
  </si>
  <si>
    <t>THUNDER MOUNTAIN ELEMENTARY SCHOOL</t>
  </si>
  <si>
    <t>8876</t>
  </si>
  <si>
    <t>TOPE ELEMENTARY SCHOOL</t>
  </si>
  <si>
    <t>9406</t>
  </si>
  <si>
    <t>9434</t>
  </si>
  <si>
    <t>SCENIC ELEMENTARY SCHOOL</t>
  </si>
  <si>
    <t>9673</t>
  </si>
  <si>
    <t>WINGATE ELEMENTARY SCHOOL</t>
  </si>
  <si>
    <t>2010</t>
  </si>
  <si>
    <t>CREEDE SCHOOL DISTRICT</t>
  </si>
  <si>
    <t>1966</t>
  </si>
  <si>
    <t>Creede School</t>
  </si>
  <si>
    <t>2020</t>
  </si>
  <si>
    <t>1936</t>
  </si>
  <si>
    <t>SANDROCK ELEMENTARY</t>
  </si>
  <si>
    <t>1938</t>
  </si>
  <si>
    <t>CRAIG MIDDLE SCHOOL</t>
  </si>
  <si>
    <t>2373</t>
  </si>
  <si>
    <t>EARLY CHILDHOOD CENTER</t>
  </si>
  <si>
    <t>5962</t>
  </si>
  <si>
    <t>MOFFAT COUNTY HIGH SCHOOL</t>
  </si>
  <si>
    <t>7338</t>
  </si>
  <si>
    <t>8398</t>
  </si>
  <si>
    <t>SUNSET ELEMENTARY SCHOOL</t>
  </si>
  <si>
    <t>2035</t>
  </si>
  <si>
    <t>MONTEZUMA-CORTEZ    RE-1</t>
  </si>
  <si>
    <t>0609</t>
  </si>
  <si>
    <t>BATTLE ROCK CHARTER SCHOOL</t>
  </si>
  <si>
    <t>1888</t>
  </si>
  <si>
    <t>CORTEZ MIDDLE SCHOOL</t>
  </si>
  <si>
    <t>2036</t>
  </si>
  <si>
    <t>Children's Kiva Montesorri School</t>
  </si>
  <si>
    <t>4546</t>
  </si>
  <si>
    <t>KEMPER ELEMENTARY SCHOOL</t>
  </si>
  <si>
    <t>5090</t>
  </si>
  <si>
    <t>LEWIS-ARRIOLA ELEMENTARY SCHOOL</t>
  </si>
  <si>
    <t>5436</t>
  </si>
  <si>
    <t>MANAUGH ELEMENTARY SCHOOL</t>
  </si>
  <si>
    <t>5836</t>
  </si>
  <si>
    <t>6026</t>
  </si>
  <si>
    <t>MONTEZUMA-CORTEZ HIGH SCHOOL</t>
  </si>
  <si>
    <t>7082</t>
  </si>
  <si>
    <t>PLEASANT VIEW ELEMENTARY SCHOOL</t>
  </si>
  <si>
    <t>7430</t>
  </si>
  <si>
    <t>PRESCHOOL/JUMPSTART</t>
  </si>
  <si>
    <t>8133</t>
  </si>
  <si>
    <t>SOUTHWEST OPEN CHARTER SCHOOL</t>
  </si>
  <si>
    <t>2055</t>
  </si>
  <si>
    <t>DOLORES             RE-4A</t>
  </si>
  <si>
    <t>2204</t>
  </si>
  <si>
    <t>DOLORES ELEMENTARY SCHOOL</t>
  </si>
  <si>
    <t>2208</t>
  </si>
  <si>
    <t>DOLORES SECONDARY SCHOOL</t>
  </si>
  <si>
    <t>2070</t>
  </si>
  <si>
    <t>MANCOS RE-6</t>
  </si>
  <si>
    <t>5446</t>
  </si>
  <si>
    <t>MANCOS ELEMENTARY SCHOOL</t>
  </si>
  <si>
    <t>5450</t>
  </si>
  <si>
    <t>MANCOS MIDDLE SCHOOL</t>
  </si>
  <si>
    <t>5452</t>
  </si>
  <si>
    <t>MANCOS HIGH SCHOOL</t>
  </si>
  <si>
    <t>6179</t>
  </si>
  <si>
    <t>MANCOS EARLY LEARNING CENTER</t>
  </si>
  <si>
    <t>2180</t>
  </si>
  <si>
    <t>MONTROSE COUNTY     RE-1J</t>
  </si>
  <si>
    <t>1392</t>
  </si>
  <si>
    <t>1915</t>
  </si>
  <si>
    <t>COTTONWOOD ELEMENTARY SCHOOL</t>
  </si>
  <si>
    <t>2942</t>
  </si>
  <si>
    <t>4458</t>
  </si>
  <si>
    <t>6054</t>
  </si>
  <si>
    <t>COLUMBINE MIDDLE SCHOOL</t>
  </si>
  <si>
    <t>6058</t>
  </si>
  <si>
    <t>MONTROSE HIGH SCHOOL</t>
  </si>
  <si>
    <t>6366</t>
  </si>
  <si>
    <t>NORTHSIDE ELEMENTARY SCHOOL</t>
  </si>
  <si>
    <t>6466</t>
  </si>
  <si>
    <t>OAK GROVE ELEMENTARY SCHOOL</t>
  </si>
  <si>
    <t>6486</t>
  </si>
  <si>
    <t>OLATHE ELEMENTARY SCHOOL</t>
  </si>
  <si>
    <t>6490</t>
  </si>
  <si>
    <t>OLATHE MIDDLE SCHOOL</t>
  </si>
  <si>
    <t>6494</t>
  </si>
  <si>
    <t>OLATHE HIGH SCHOOL</t>
  </si>
  <si>
    <t>7106</t>
  </si>
  <si>
    <t>9149</t>
  </si>
  <si>
    <t>Vista Charter School</t>
  </si>
  <si>
    <t>WEST END            RE-2</t>
  </si>
  <si>
    <t>6196</t>
  </si>
  <si>
    <t>NATURITA ELEMENTARY</t>
  </si>
  <si>
    <t>6307</t>
  </si>
  <si>
    <t>NUCLA MIDDLE SCHOOL</t>
  </si>
  <si>
    <t>6436</t>
  </si>
  <si>
    <t>NUCLA HIGH SCHOOL</t>
  </si>
  <si>
    <t>6718</t>
  </si>
  <si>
    <t>PARADOX VALLEY CHARTER SCHOOL</t>
  </si>
  <si>
    <t>2395</t>
  </si>
  <si>
    <t>BRUSH               RE-2(J)</t>
  </si>
  <si>
    <t>1094</t>
  </si>
  <si>
    <t>BRUSH MIDDLE SCHOOL</t>
  </si>
  <si>
    <t>1096</t>
  </si>
  <si>
    <t>BRUSH HIGH SCHOOL</t>
  </si>
  <si>
    <t>1438</t>
  </si>
  <si>
    <t>BEAVER VALLEY ELEMENTARY SCHOOL</t>
  </si>
  <si>
    <t>8832</t>
  </si>
  <si>
    <t>THOMSON PRIMARY SCHOOL</t>
  </si>
  <si>
    <t>2405</t>
  </si>
  <si>
    <t>FORT MORGAN         RE-3</t>
  </si>
  <si>
    <t>1009</t>
  </si>
  <si>
    <t>Baker Elementary School</t>
  </si>
  <si>
    <t>3074</t>
  </si>
  <si>
    <t>FORT MORGAN MIDDLE SCHOOL</t>
  </si>
  <si>
    <t>3078</t>
  </si>
  <si>
    <t>FORT MORGAN HIGH SCHOOL</t>
  </si>
  <si>
    <t>3620</t>
  </si>
  <si>
    <t>GREEN ACRES ELEMENTARY SCHOOL</t>
  </si>
  <si>
    <t>5180</t>
  </si>
  <si>
    <t>LINCOLN HIGH SCHOOL</t>
  </si>
  <si>
    <t>6954</t>
  </si>
  <si>
    <t>7856</t>
  </si>
  <si>
    <t>SHERMAN EARLY CHILDHOOD CENTER</t>
  </si>
  <si>
    <t>2505</t>
  </si>
  <si>
    <t>WELDON VALLEY       RE-20(J)</t>
  </si>
  <si>
    <t>9352</t>
  </si>
  <si>
    <t>WELDON VALLEY ELEMENTARY SCHOOL</t>
  </si>
  <si>
    <t>9360</t>
  </si>
  <si>
    <t>WELDON VALLEY JUNIOR SENIOR HIGH SCHOOL</t>
  </si>
  <si>
    <t>2515</t>
  </si>
  <si>
    <t>WIGGINS             RE-50(J)</t>
  </si>
  <si>
    <t>9263</t>
  </si>
  <si>
    <t>Wiggins Middle School</t>
  </si>
  <si>
    <t>9576</t>
  </si>
  <si>
    <t>WIGGINS ELEMENTARY SCHOOL</t>
  </si>
  <si>
    <t>9582</t>
  </si>
  <si>
    <t>WIGGINS HIGH SCHOOL</t>
  </si>
  <si>
    <t>2520</t>
  </si>
  <si>
    <t>EAST OTERO          R-1</t>
  </si>
  <si>
    <t>4841</t>
  </si>
  <si>
    <t>LA JUNTA INTERMEDIATE SCHOOL</t>
  </si>
  <si>
    <t>4843</t>
  </si>
  <si>
    <t>LA JUNTA PRIMARY SCHOOL</t>
  </si>
  <si>
    <t>5015</t>
  </si>
  <si>
    <t>LA JUNTA JUNIOR/SENIOR HIGH SCHOOL</t>
  </si>
  <si>
    <t>ROCKY FORD          R-2</t>
  </si>
  <si>
    <t>5114</t>
  </si>
  <si>
    <t>JEFFERSON INTERMEDIATE SCHOOL</t>
  </si>
  <si>
    <t>7442</t>
  </si>
  <si>
    <t>ROCKY FORD JR/SR HIGH SCHOOL</t>
  </si>
  <si>
    <t>9264</t>
  </si>
  <si>
    <t>WASHINGTON PRIMARY SCHOOL</t>
  </si>
  <si>
    <t>2535</t>
  </si>
  <si>
    <t>MANZANOLA           3J</t>
  </si>
  <si>
    <t>5498</t>
  </si>
  <si>
    <t>MANZANOLA ELEMENTARY SCHOOL</t>
  </si>
  <si>
    <t>5506</t>
  </si>
  <si>
    <t>MANZANOLA JUNIOR-SENIOR HIGH SCHOOL</t>
  </si>
  <si>
    <t>2540</t>
  </si>
  <si>
    <t>FOWLER              R-4J</t>
  </si>
  <si>
    <t>0056</t>
  </si>
  <si>
    <t>FOWLER ELEMENTARY</t>
  </si>
  <si>
    <t>3130</t>
  </si>
  <si>
    <t>FOWLER JUNIOR HIGH SCHOOL</t>
  </si>
  <si>
    <t>3134</t>
  </si>
  <si>
    <t>FOWLER HIGH SCHOOL</t>
  </si>
  <si>
    <t>2560</t>
  </si>
  <si>
    <t>CHERAW              31</t>
  </si>
  <si>
    <t>1546</t>
  </si>
  <si>
    <t>CHERAW SCHOOL</t>
  </si>
  <si>
    <t>SWINK               33</t>
  </si>
  <si>
    <t>8452</t>
  </si>
  <si>
    <t>SWINK ELEMENTARY SCHOOL</t>
  </si>
  <si>
    <t>8456</t>
  </si>
  <si>
    <t>SWINK JUNIOR-SENIOR HIGH SCHOOL</t>
  </si>
  <si>
    <t>OURAY               R-1</t>
  </si>
  <si>
    <t>6596</t>
  </si>
  <si>
    <t>OURAY ELEMENTARY SCHOOL</t>
  </si>
  <si>
    <t>6598</t>
  </si>
  <si>
    <t>OURAY MIDDLE SCHOOL</t>
  </si>
  <si>
    <t>6600</t>
  </si>
  <si>
    <t>OURAY SENIOR HIGH SCHOOL</t>
  </si>
  <si>
    <t>2590</t>
  </si>
  <si>
    <t>RIDGWAY             R-2</t>
  </si>
  <si>
    <t>7342</t>
  </si>
  <si>
    <t>RIDGWAY ELEMENTARY SCHOOL</t>
  </si>
  <si>
    <t>7344</t>
  </si>
  <si>
    <t>RIDGWAY MIDDLE SCHOOL</t>
  </si>
  <si>
    <t>7346</t>
  </si>
  <si>
    <t>RIDGWAY HIGH SCHOOL</t>
  </si>
  <si>
    <t>2600</t>
  </si>
  <si>
    <t>PLATTE CANYON       1</t>
  </si>
  <si>
    <t>7042</t>
  </si>
  <si>
    <t>DEER CREEK ELEMENTARY SCHOOL</t>
  </si>
  <si>
    <t>7046</t>
  </si>
  <si>
    <t>PLATTE CANYON HIGH SCHOOL</t>
  </si>
  <si>
    <t>7048</t>
  </si>
  <si>
    <t>FITZSIMMONS MIDDLE SCHOOL</t>
  </si>
  <si>
    <t>2610</t>
  </si>
  <si>
    <t>PARK COUNTY         RE-2</t>
  </si>
  <si>
    <t>4908</t>
  </si>
  <si>
    <t>LAKE GEORGE CHARTER SCHOOL</t>
  </si>
  <si>
    <t>7891</t>
  </si>
  <si>
    <t>SOUTH PARK MIDDLE SCHOOL</t>
  </si>
  <si>
    <t>8114</t>
  </si>
  <si>
    <t>EDITH TETER ELEMENTARY SCHOOL</t>
  </si>
  <si>
    <t>8118</t>
  </si>
  <si>
    <t>SOUTH PARK HIGH SCHOOL</t>
  </si>
  <si>
    <t>2620</t>
  </si>
  <si>
    <t>HOLYOKE             RE-1J</t>
  </si>
  <si>
    <t>4076</t>
  </si>
  <si>
    <t>HOLYOKE ELEMENTARY SCHOOL</t>
  </si>
  <si>
    <t>4080</t>
  </si>
  <si>
    <t>HOLYOKE JUNIOR-SENIOR HIGH SCHOOL</t>
  </si>
  <si>
    <t>2630</t>
  </si>
  <si>
    <t>HAXTUN              RE-2J</t>
  </si>
  <si>
    <t>3846</t>
  </si>
  <si>
    <t>HAXTUN ELEMENTARY SCHOOL</t>
  </si>
  <si>
    <t>3850</t>
  </si>
  <si>
    <t>HAXTUN HIGH SCHOOL</t>
  </si>
  <si>
    <t>2650</t>
  </si>
  <si>
    <t>GRANADA             RE-1</t>
  </si>
  <si>
    <t>3542</t>
  </si>
  <si>
    <t>GRANADA ELEMENTARY SCHOOL</t>
  </si>
  <si>
    <t>3546</t>
  </si>
  <si>
    <t>GRANADA UNDIVIDED HIGH SCHOOL</t>
  </si>
  <si>
    <t>2660</t>
  </si>
  <si>
    <t>LAMAR               RE-2</t>
  </si>
  <si>
    <t>0200</t>
  </si>
  <si>
    <t>ALTA VISTA CHARTER SCHOOL</t>
  </si>
  <si>
    <t>4956</t>
  </si>
  <si>
    <t>LAMAR MIDDLE SCHOOL</t>
  </si>
  <si>
    <t>4960</t>
  </si>
  <si>
    <t>LAMAR HIGH SCHOOL</t>
  </si>
  <si>
    <t>6794</t>
  </si>
  <si>
    <t>PARKVIEW ELEMENTARY SCHOOL</t>
  </si>
  <si>
    <t>9268</t>
  </si>
  <si>
    <t>2670</t>
  </si>
  <si>
    <t>HOLLY               RE-3</t>
  </si>
  <si>
    <t>4058</t>
  </si>
  <si>
    <t>HOLLY HIGH SCHOOL</t>
  </si>
  <si>
    <t>4069</t>
  </si>
  <si>
    <t>HOLLY JUNIOR HIGH SCHOOL</t>
  </si>
  <si>
    <t>7794</t>
  </si>
  <si>
    <t>HOLLY ELEMENTARY SCHOOL</t>
  </si>
  <si>
    <t>2680</t>
  </si>
  <si>
    <t>WILEY               RE-13 JT</t>
  </si>
  <si>
    <t>9604</t>
  </si>
  <si>
    <t>WILEY ELEMENTARY SCHOOL</t>
  </si>
  <si>
    <t>9608</t>
  </si>
  <si>
    <t>WILEY JUNIOR-SENIOR HIGH SCHOOL</t>
  </si>
  <si>
    <t>2690</t>
  </si>
  <si>
    <t>PUEBLO CITY         60</t>
  </si>
  <si>
    <t>0738</t>
  </si>
  <si>
    <t>BELMONT ELEMENTARY SCHOOL</t>
  </si>
  <si>
    <t>0756</t>
  </si>
  <si>
    <t>BENJAMIN FRANKLIN ELEMENTARY SCHOOL</t>
  </si>
  <si>
    <t>0822</t>
  </si>
  <si>
    <t>BESSEMER ELEMENTARY SCHOOL</t>
  </si>
  <si>
    <t>BEULAH HEIGHTS ELEMENTARY SCHOOL</t>
  </si>
  <si>
    <t>0954</t>
  </si>
  <si>
    <t>BRADFORD ELEMENTARY SCHOOL</t>
  </si>
  <si>
    <t>1304</t>
  </si>
  <si>
    <t>CARLILE ELEMENTARY SCHOOL</t>
  </si>
  <si>
    <t>1402</t>
  </si>
  <si>
    <t>1454</t>
  </si>
  <si>
    <t>1488</t>
  </si>
  <si>
    <t>CHAVEZ/HUERTA K-12 PREPARATORY ACADEMY</t>
  </si>
  <si>
    <t>1504</t>
  </si>
  <si>
    <t>GOODNIGHT ELEMENTARY SCHOOL</t>
  </si>
  <si>
    <t>2096</t>
  </si>
  <si>
    <t>CORWIN INTERNATIONAL MAGNET SCHOOL</t>
  </si>
  <si>
    <t>2394</t>
  </si>
  <si>
    <t>2438</t>
  </si>
  <si>
    <t>EVA R BACA ELEMENTARY SCHOOL</t>
  </si>
  <si>
    <t>FOUNTAIN INTERNATIONAL MAGNET SCHOOL</t>
  </si>
  <si>
    <t>2732</t>
  </si>
  <si>
    <t>FULTON HEIGHTS</t>
  </si>
  <si>
    <t>3206</t>
  </si>
  <si>
    <t>HEROES MIDDLE SCHOOL</t>
  </si>
  <si>
    <t>3724</t>
  </si>
  <si>
    <t>HAAFF ELEMENTARY SCHOOL</t>
  </si>
  <si>
    <t>3924</t>
  </si>
  <si>
    <t>3976</t>
  </si>
  <si>
    <t>HIGHLAND PARK ELEMENTARY SCHOOL</t>
  </si>
  <si>
    <t>4302</t>
  </si>
  <si>
    <t>IRVING ELEMENTARY SCHOOL</t>
  </si>
  <si>
    <t>4376</t>
  </si>
  <si>
    <t>RISLEY INTERNATIONAL ACADEMY OF INNOVATION</t>
  </si>
  <si>
    <t>5048</t>
  </si>
  <si>
    <t>PUEBLO ACADEMY OF ARTS</t>
  </si>
  <si>
    <t>5916</t>
  </si>
  <si>
    <t>MINNEQUA ELEMENTARY SCHOOL</t>
  </si>
  <si>
    <t>6132</t>
  </si>
  <si>
    <t>MORTON ELEMENTARY SCHOOL</t>
  </si>
  <si>
    <t>6677</t>
  </si>
  <si>
    <t>PARAGON LEARNING CENTER</t>
  </si>
  <si>
    <t>6770</t>
  </si>
  <si>
    <t>PARK VIEW ELEMENTARY SCHOOL</t>
  </si>
  <si>
    <t>7209</t>
  </si>
  <si>
    <t>PUEBLO CHARTER SCHOOL FOR THE ARTS &amp; SCIENCES</t>
  </si>
  <si>
    <t>7481</t>
  </si>
  <si>
    <t>RONCALLI MIDDLE SCHOOL</t>
  </si>
  <si>
    <t>8030</t>
  </si>
  <si>
    <t>Heroes Academy PK-5</t>
  </si>
  <si>
    <t>8082</t>
  </si>
  <si>
    <t>8116</t>
  </si>
  <si>
    <t>SOUTH PARK ELEMENTARY SCHOOL</t>
  </si>
  <si>
    <t>8402</t>
  </si>
  <si>
    <t>SUNSET PARK ELEMENTARY SCHOOL</t>
  </si>
  <si>
    <t>9188</t>
  </si>
  <si>
    <t>W H HEATON MIDDLE SCHOOL</t>
  </si>
  <si>
    <t>2700</t>
  </si>
  <si>
    <t>0025</t>
  </si>
  <si>
    <t>SKY VIEW MIDDLE SCHOOL</t>
  </si>
  <si>
    <t>0026</t>
  </si>
  <si>
    <t>DESERT SAGE ELEMENTARY SCHOOL</t>
  </si>
  <si>
    <t>0472</t>
  </si>
  <si>
    <t>AVONDALE ELEMENTARY SCHOOL</t>
  </si>
  <si>
    <t>0852</t>
  </si>
  <si>
    <t>BEULAH ELEMENTARY SCHOOL</t>
  </si>
  <si>
    <t>0856</t>
  </si>
  <si>
    <t>BEULAH MIDDLE SCHOOL</t>
  </si>
  <si>
    <t>1377</t>
  </si>
  <si>
    <t>CEDAR RIDGE ELEMENTARY</t>
  </si>
  <si>
    <t>6354</t>
  </si>
  <si>
    <t>NORTH MESA ELEMENTARY SCHOOL</t>
  </si>
  <si>
    <t>7086</t>
  </si>
  <si>
    <t>PLEASANT VIEW MIDDLE SCHOOL</t>
  </si>
  <si>
    <t>7153</t>
  </si>
  <si>
    <t>PRAIRIE WINDS ELEMENTARY</t>
  </si>
  <si>
    <t>7208</t>
  </si>
  <si>
    <t>PUEBLO COUNTY HIGH SCHOOL</t>
  </si>
  <si>
    <t>7210</t>
  </si>
  <si>
    <t>LIBERTY POINT ELEMENTARY SCHOOL</t>
  </si>
  <si>
    <t>7212</t>
  </si>
  <si>
    <t>LIBERTY POINT INTERNATIONAL SCHOOL</t>
  </si>
  <si>
    <t>7214</t>
  </si>
  <si>
    <t>PUEBLO WEST HIGH SCHOOL</t>
  </si>
  <si>
    <t>7530</t>
  </si>
  <si>
    <t>RYE ELEMENTARY SCHOOL</t>
  </si>
  <si>
    <t>7532</t>
  </si>
  <si>
    <t>CRAVER MIDDLE SCHOOL</t>
  </si>
  <si>
    <t>7534</t>
  </si>
  <si>
    <t>RYE HIGH SCHOOL</t>
  </si>
  <si>
    <t>7879</t>
  </si>
  <si>
    <t>SWALLOWS CHARTER ACADEMY HIGH SCHOOL</t>
  </si>
  <si>
    <t>7886</t>
  </si>
  <si>
    <t>SIERRA VISTA ELEMENTARY SCHOOL</t>
  </si>
  <si>
    <t>8110</t>
  </si>
  <si>
    <t>SOUTH MESA ELEMENTARY SCHOOL</t>
  </si>
  <si>
    <t>8420</t>
  </si>
  <si>
    <t>SWALLOWS CHARTER ACADEMY</t>
  </si>
  <si>
    <t>9130</t>
  </si>
  <si>
    <t>VINELAND ELEMENTARY SCHOOL</t>
  </si>
  <si>
    <t>9134</t>
  </si>
  <si>
    <t>VINELAND MIDDLE SCHOOL</t>
  </si>
  <si>
    <t>2710</t>
  </si>
  <si>
    <t>MEEKER              RE1</t>
  </si>
  <si>
    <t>5750</t>
  </si>
  <si>
    <t>MEEKER ELEMENTARY SCHOOL</t>
  </si>
  <si>
    <t>5754</t>
  </si>
  <si>
    <t>BARONE MIDDLE SCHOOL</t>
  </si>
  <si>
    <t>5762</t>
  </si>
  <si>
    <t>MEEKER HIGH SCHOOL</t>
  </si>
  <si>
    <t>2720</t>
  </si>
  <si>
    <t>RANGELY             RE-4</t>
  </si>
  <si>
    <t>7268</t>
  </si>
  <si>
    <t>7276</t>
  </si>
  <si>
    <t>RANGELY JR/SR HIGH SCHOOL</t>
  </si>
  <si>
    <t>2730</t>
  </si>
  <si>
    <t>2148</t>
  </si>
  <si>
    <t>Del Norte Elementary</t>
  </si>
  <si>
    <t>2150</t>
  </si>
  <si>
    <t>Del Norte JR/SR High School</t>
  </si>
  <si>
    <t>2740</t>
  </si>
  <si>
    <t>MONTE VISTA         C-8</t>
  </si>
  <si>
    <t>5579</t>
  </si>
  <si>
    <t>MARSH ELEMENTARY SCHOOL</t>
  </si>
  <si>
    <t>6036</t>
  </si>
  <si>
    <t>BILL METZ ELEMENTARY SCHOOL</t>
  </si>
  <si>
    <t>6044</t>
  </si>
  <si>
    <t>MONTE VISTA MIDDLE SCHOOL</t>
  </si>
  <si>
    <t>6046</t>
  </si>
  <si>
    <t>MONTE VISTA SENIOR HIGH SCHOOL</t>
  </si>
  <si>
    <t>SARGENT             RE-33J</t>
  </si>
  <si>
    <t>7660</t>
  </si>
  <si>
    <t>SARGENT ELEMENTARY SCHOOL</t>
  </si>
  <si>
    <t>7664</t>
  </si>
  <si>
    <t>SARGENT SENIOR HIGH SCHOOL</t>
  </si>
  <si>
    <t>7668</t>
  </si>
  <si>
    <t>SARGENT JUNIOR HIGH SCHOOL</t>
  </si>
  <si>
    <t>HAYDEN              RE-1</t>
  </si>
  <si>
    <t>2522</t>
  </si>
  <si>
    <t>HAYDEN VALLEY ELEMENTARY SCHOOL</t>
  </si>
  <si>
    <t>3860</t>
  </si>
  <si>
    <t>HAYDEN MIDDLE SCHOOL</t>
  </si>
  <si>
    <t>3862</t>
  </si>
  <si>
    <t>HAYDEN HIGH SCHOOL</t>
  </si>
  <si>
    <t>2770</t>
  </si>
  <si>
    <t>STEAMBOAT SPRINGS   RE-2</t>
  </si>
  <si>
    <t>8208</t>
  </si>
  <si>
    <t>SODA CREEK ELEMENTARY SCHOOL</t>
  </si>
  <si>
    <t>8210</t>
  </si>
  <si>
    <t>STEAMBOAT SPRINGS MIDDLE SCHOOL</t>
  </si>
  <si>
    <t>8212</t>
  </si>
  <si>
    <t>STEAMBOAT SPRINGS HIGH SCHOOL</t>
  </si>
  <si>
    <t>8358</t>
  </si>
  <si>
    <t>STRAWBERRY PARK ELEMENTARY SCHOOL</t>
  </si>
  <si>
    <t>2780</t>
  </si>
  <si>
    <t>SOUTH ROUTT         RE 3</t>
  </si>
  <si>
    <t>8048</t>
  </si>
  <si>
    <t>SOROCO MIDDLE SCHOOL</t>
  </si>
  <si>
    <t>8050</t>
  </si>
  <si>
    <t>SOROCO HIGH SCHOOL</t>
  </si>
  <si>
    <t>8119</t>
  </si>
  <si>
    <t>Soroco Preschool at Yampa</t>
  </si>
  <si>
    <t>8120</t>
  </si>
  <si>
    <t>SOUTH ROUTT ELEMENTARY SCHOOL</t>
  </si>
  <si>
    <t>MOUNTAIN VALLEY     RE 1</t>
  </si>
  <si>
    <t>6146</t>
  </si>
  <si>
    <t>MOUNTAIN VALLEY SCHOOLS</t>
  </si>
  <si>
    <t>5958</t>
  </si>
  <si>
    <t>MOFFAT PK-12 SCHOOL</t>
  </si>
  <si>
    <t>2810</t>
  </si>
  <si>
    <t>CENTER              26 JT</t>
  </si>
  <si>
    <t>0051</t>
  </si>
  <si>
    <t>THE ACADEMIC RECOVERY CENTER OF SAN LUIS VALLEY</t>
  </si>
  <si>
    <t>1368</t>
  </si>
  <si>
    <t>CENTER VIRTUAL ACADEMY</t>
  </si>
  <si>
    <t>1412</t>
  </si>
  <si>
    <t>HASKIN ELEMENTARY SCHOOL</t>
  </si>
  <si>
    <t>1416</t>
  </si>
  <si>
    <t>SKOGLUND MIDDLE SCHOOL</t>
  </si>
  <si>
    <t>CENTER HIGH SCHOOL</t>
  </si>
  <si>
    <t>SILVERTON           1</t>
  </si>
  <si>
    <t>7900</t>
  </si>
  <si>
    <t>SILVERTON ELEMENTARY SCHOOL</t>
  </si>
  <si>
    <t>7902</t>
  </si>
  <si>
    <t>SILVERTON MIDDLE</t>
  </si>
  <si>
    <t>7904</t>
  </si>
  <si>
    <t>SILVERTON HIGH SCHOOL</t>
  </si>
  <si>
    <t>2830</t>
  </si>
  <si>
    <t>TELLURIDE           R-1</t>
  </si>
  <si>
    <t>8786</t>
  </si>
  <si>
    <t>Telluride Intermediate School</t>
  </si>
  <si>
    <t>8790</t>
  </si>
  <si>
    <t>TELLURIDE MIDDLE SCHOOL</t>
  </si>
  <si>
    <t>8794</t>
  </si>
  <si>
    <t>TELLURIDE HIGH SCHOOL</t>
  </si>
  <si>
    <t>8811</t>
  </si>
  <si>
    <t>TELLURIDE ELEMENTARY SCHOOL</t>
  </si>
  <si>
    <t>NORWOOD             R-2J</t>
  </si>
  <si>
    <t>6422</t>
  </si>
  <si>
    <t>NORWOOD PUBLIC SCHOOLS</t>
  </si>
  <si>
    <t>2862</t>
  </si>
  <si>
    <t>JULESBURG           RE-1</t>
  </si>
  <si>
    <t>4488</t>
  </si>
  <si>
    <t>JULESBURG ELEMENTARY SCHOOL</t>
  </si>
  <si>
    <t>4492</t>
  </si>
  <si>
    <t>JULESBURG HIGH SCHOOL</t>
  </si>
  <si>
    <t>2865</t>
  </si>
  <si>
    <t>7050</t>
  </si>
  <si>
    <t>Revere Elementary School</t>
  </si>
  <si>
    <t>7322</t>
  </si>
  <si>
    <t>REVERE JUNIOR-SENIOR HIGH SCHOOL</t>
  </si>
  <si>
    <t>SUMMIT              RE-1</t>
  </si>
  <si>
    <t>8370</t>
  </si>
  <si>
    <t>DILLON VALLEY ELEMENTARY SCHOOL</t>
  </si>
  <si>
    <t>8372</t>
  </si>
  <si>
    <t>BRECKENRIDGE ELEMENTARY SCHOOL</t>
  </si>
  <si>
    <t>8374</t>
  </si>
  <si>
    <t>FRISCO ELEMENTARY SCHOOL</t>
  </si>
  <si>
    <t>8375</t>
  </si>
  <si>
    <t>SNOWY PEAKS HIGH SCHOOL</t>
  </si>
  <si>
    <t>8376</t>
  </si>
  <si>
    <t>SILVERTHORNE ELEMENTARY SCHOOL</t>
  </si>
  <si>
    <t>8377</t>
  </si>
  <si>
    <t>SUMMIT MIDDLE SCHOOL</t>
  </si>
  <si>
    <t>8378</t>
  </si>
  <si>
    <t>SUMMIT HIGH SCHOOL</t>
  </si>
  <si>
    <t>8385</t>
  </si>
  <si>
    <t>SUMMIT COVE ELEMENTARY SCHOOL</t>
  </si>
  <si>
    <t>8993</t>
  </si>
  <si>
    <t>UPPER BLUE ELEMENTARY SCHOOL</t>
  </si>
  <si>
    <t>3010</t>
  </si>
  <si>
    <t>CRIPPLE CREEK-VICTOR RE-1</t>
  </si>
  <si>
    <t>2024</t>
  </si>
  <si>
    <t>CRIPPLE CREEK-VICTOR JUNIOR-SENIOR HIGH SCHOOL</t>
  </si>
  <si>
    <t>9080</t>
  </si>
  <si>
    <t>CRESSON ELEMENTARY SCHOOL</t>
  </si>
  <si>
    <t>3020</t>
  </si>
  <si>
    <t>WOODLAND PARK       RE-2</t>
  </si>
  <si>
    <t>8379</t>
  </si>
  <si>
    <t>9692</t>
  </si>
  <si>
    <t>GATEWAY ELEMENTARY SCHOOL</t>
  </si>
  <si>
    <t>9694</t>
  </si>
  <si>
    <t>WOODLAND PARK MIDDLE SCHOOL</t>
  </si>
  <si>
    <t>9696</t>
  </si>
  <si>
    <t>WOODLAND PARK HIGH SCHOOL</t>
  </si>
  <si>
    <t>9698</t>
  </si>
  <si>
    <t>AKRON               R-1</t>
  </si>
  <si>
    <t>0086</t>
  </si>
  <si>
    <t>AKRON ELEMENTARY SCHOOL</t>
  </si>
  <si>
    <t>0090</t>
  </si>
  <si>
    <t>AKRON HIGH SCHOOL</t>
  </si>
  <si>
    <t>3040</t>
  </si>
  <si>
    <t>ARICKAREE           R-2</t>
  </si>
  <si>
    <t>0304</t>
  </si>
  <si>
    <t>ARICKAREE ELEMENTARY SCHOOL</t>
  </si>
  <si>
    <t>0308</t>
  </si>
  <si>
    <t>ARICKAREE UNDIVIDED HIGH SCHOOL</t>
  </si>
  <si>
    <t>OTIS                R-3</t>
  </si>
  <si>
    <t>6582</t>
  </si>
  <si>
    <t>OTIS ELEMENTARY SCHOOL</t>
  </si>
  <si>
    <t>6586</t>
  </si>
  <si>
    <t>OTIS JUNIOR-SENIOR HIGH SCHOOL</t>
  </si>
  <si>
    <t>3060</t>
  </si>
  <si>
    <t>LONE STAR           101</t>
  </si>
  <si>
    <t>5238</t>
  </si>
  <si>
    <t>LONE STAR MIDDLE SCHOOL</t>
  </si>
  <si>
    <t>5254</t>
  </si>
  <si>
    <t>LONE STAR ELEMENTARY SCHOOL</t>
  </si>
  <si>
    <t>5258</t>
  </si>
  <si>
    <t>LONE STAR UNDIVIDED HIGH SCHOOL</t>
  </si>
  <si>
    <t>3070</t>
  </si>
  <si>
    <t>WOODLIN             R-104</t>
  </si>
  <si>
    <t>9700</t>
  </si>
  <si>
    <t>WOODLIN ELEMENTARY SCHOOL</t>
  </si>
  <si>
    <t>9704</t>
  </si>
  <si>
    <t>WOODLIN UNDIVIDED HIGH SCHOOL</t>
  </si>
  <si>
    <t>3080</t>
  </si>
  <si>
    <t>WELD COUNTY SCHOOL DISTRICT RE-1</t>
  </si>
  <si>
    <t>3398</t>
  </si>
  <si>
    <t>GILCREST ELEMENTARY SCHOOL</t>
  </si>
  <si>
    <t>4852</t>
  </si>
  <si>
    <t>PETE MIRICH ELEMENTARY SCHOOL</t>
  </si>
  <si>
    <t>4854</t>
  </si>
  <si>
    <t>NORTH VALLEY MIDDLE SCHOOL</t>
  </si>
  <si>
    <t>7056</t>
  </si>
  <si>
    <t>PLATTEVILLE ELEMENTARY SCHOOL</t>
  </si>
  <si>
    <t>7058</t>
  </si>
  <si>
    <t>SOUTH VALLEY MIDDLE SCHOOL</t>
  </si>
  <si>
    <t>9032</t>
  </si>
  <si>
    <t>VALLEY HIGH SCHOOL</t>
  </si>
  <si>
    <t>3085</t>
  </si>
  <si>
    <t>EATON               RE-2</t>
  </si>
  <si>
    <t>0754</t>
  </si>
  <si>
    <t>BENJAMIN EATON</t>
  </si>
  <si>
    <t>2448</t>
  </si>
  <si>
    <t>EATON ELEMENTARY SCHOOL</t>
  </si>
  <si>
    <t>2452</t>
  </si>
  <si>
    <t>EATON MIDDLE SCHOOL</t>
  </si>
  <si>
    <t>2456</t>
  </si>
  <si>
    <t>EATON HIGH SCHOOL</t>
  </si>
  <si>
    <t>3286</t>
  </si>
  <si>
    <t>GALETON ELEMENTARY SCHOOL</t>
  </si>
  <si>
    <t>3090</t>
  </si>
  <si>
    <t>1446</t>
  </si>
  <si>
    <t>WELD CENTRAL SENIOR HIGH SCHOOL</t>
  </si>
  <si>
    <t>LOCHBUIE ELEMENTARY SCHOOL</t>
  </si>
  <si>
    <t>4148</t>
  </si>
  <si>
    <t>HUDSON ACADEMY OF ARTS AND SCIENCES</t>
  </si>
  <si>
    <t>4526</t>
  </si>
  <si>
    <t>HOFF ELEMENTARY SCHOOL</t>
  </si>
  <si>
    <t>5855</t>
  </si>
  <si>
    <t>Meadow Ridge Elementary School</t>
  </si>
  <si>
    <t>9347</t>
  </si>
  <si>
    <t>WELD CENTRAL MIDDLE SCHOOL</t>
  </si>
  <si>
    <t>3100</t>
  </si>
  <si>
    <t>WINDSOR             RE-4</t>
  </si>
  <si>
    <t>0055</t>
  </si>
  <si>
    <t>GRANDVIEW ELEMENTARY</t>
  </si>
  <si>
    <t>6750</t>
  </si>
  <si>
    <t>7755</t>
  </si>
  <si>
    <t>SEVERANCE MIDDLE SCHOOL</t>
  </si>
  <si>
    <t>7958</t>
  </si>
  <si>
    <t>8459</t>
  </si>
  <si>
    <t>RANGE VIEW ELEMENTARY SCHOOOL</t>
  </si>
  <si>
    <t>8886</t>
  </si>
  <si>
    <t>TOZER ELEMENTARY SCHOOL</t>
  </si>
  <si>
    <t>9670</t>
  </si>
  <si>
    <t>WINDSOR MIDDLE SCHOOL</t>
  </si>
  <si>
    <t>9672</t>
  </si>
  <si>
    <t>WINDSOR HIGH SCHOOL</t>
  </si>
  <si>
    <t>4785</t>
  </si>
  <si>
    <t>KNOWLEDGE QUEST ACADEMY</t>
  </si>
  <si>
    <t>5078</t>
  </si>
  <si>
    <t>LETFORD ELEMENTARY SCHOOL</t>
  </si>
  <si>
    <t>5896</t>
  </si>
  <si>
    <t>MILLIKEN ELEMENTARY SCHOOL</t>
  </si>
  <si>
    <t>5902</t>
  </si>
  <si>
    <t>MILLIKEN MIDDLE SCHOOL</t>
  </si>
  <si>
    <t>6963</t>
  </si>
  <si>
    <t>PIONEER RIDGE ELEMENTARY SCHOOL</t>
  </si>
  <si>
    <t>7490</t>
  </si>
  <si>
    <t>ROOSEVELT HIGH SCHOOL</t>
  </si>
  <si>
    <t>3120</t>
  </si>
  <si>
    <t>GREELEY             6</t>
  </si>
  <si>
    <t>0052</t>
  </si>
  <si>
    <t>HEIMAN ELEMENTARY SCHOOL</t>
  </si>
  <si>
    <t>0053</t>
  </si>
  <si>
    <t>WINOGRAD K-8 ELEMENTARY SCHOOL</t>
  </si>
  <si>
    <t>0054</t>
  </si>
  <si>
    <t>BELLA ROMERO ACADEMY OF APPLIED TECHNOLOGY</t>
  </si>
  <si>
    <t>0134</t>
  </si>
  <si>
    <t>EARLY CHILDHOOD AIMS</t>
  </si>
  <si>
    <t>0988</t>
  </si>
  <si>
    <t>BRENTWOOD MIDDLE SCHOOL</t>
  </si>
  <si>
    <t>1384</t>
  </si>
  <si>
    <t>CHAPPELOW K-8 MAGNET SCHOOL</t>
  </si>
  <si>
    <t>1875</t>
  </si>
  <si>
    <t>FRONTIER CHARTER ACADEMY</t>
  </si>
  <si>
    <t>2222</t>
  </si>
  <si>
    <t>2657</t>
  </si>
  <si>
    <t>EARLY COLLEGE ACADEMY</t>
  </si>
  <si>
    <t>2850</t>
  </si>
  <si>
    <t>UNIVERSITY SCHOOLS</t>
  </si>
  <si>
    <t>3162</t>
  </si>
  <si>
    <t>FRANKLIN MIDDLE SCHOOL</t>
  </si>
  <si>
    <t>3173</t>
  </si>
  <si>
    <t>FRED TJARDES SCHOOL OF INNOVATION</t>
  </si>
  <si>
    <t>3610</t>
  </si>
  <si>
    <t>GREELEY CENTRAL HIGH SCHOOL</t>
  </si>
  <si>
    <t>3614</t>
  </si>
  <si>
    <t>GREELEY WEST HIGH SCHOOL</t>
  </si>
  <si>
    <t>3880</t>
  </si>
  <si>
    <t>HEATH MIDDLE SCHOOL</t>
  </si>
  <si>
    <t>4356</t>
  </si>
  <si>
    <t>4425</t>
  </si>
  <si>
    <t>4438</t>
  </si>
  <si>
    <t>PRAIRIE HEIGHTS MIDDLE SCHOOL</t>
  </si>
  <si>
    <t>5412</t>
  </si>
  <si>
    <t>5620</t>
  </si>
  <si>
    <t>MAPLEWOOD ELEMENTARY</t>
  </si>
  <si>
    <t>5660</t>
  </si>
  <si>
    <t>5752</t>
  </si>
  <si>
    <t>5985</t>
  </si>
  <si>
    <t>MONFORT ELEMENTARY SCHOOL</t>
  </si>
  <si>
    <t>6364</t>
  </si>
  <si>
    <t>NORTHRIDGE HIGH SCHOOL</t>
  </si>
  <si>
    <t>6774</t>
  </si>
  <si>
    <t>7700</t>
  </si>
  <si>
    <t>7814</t>
  </si>
  <si>
    <t>SHAWSHEEN ELEMENTARY SCHOOL</t>
  </si>
  <si>
    <t>8467</t>
  </si>
  <si>
    <t>SALIDA DEL SOL ACADEMY</t>
  </si>
  <si>
    <t>8965</t>
  </si>
  <si>
    <t>UNION COLONY PREPARATORY SCHOOL</t>
  </si>
  <si>
    <t>8975</t>
  </si>
  <si>
    <t>UNION COLONY ELEMENTARY SCHOOL</t>
  </si>
  <si>
    <t>9611</t>
  </si>
  <si>
    <t>WEST RIDGE ACADEMY</t>
  </si>
  <si>
    <t>PLATTE VALLEY       RE-7</t>
  </si>
  <si>
    <t>4670</t>
  </si>
  <si>
    <t>PLATTE VALLEY HIGH SCHOOL</t>
  </si>
  <si>
    <t>4885</t>
  </si>
  <si>
    <t>KERSEY EARLY LEARNING CENTER</t>
  </si>
  <si>
    <t>7052</t>
  </si>
  <si>
    <t>PLATTE VALLEY ELEMENTARY SCHOOL</t>
  </si>
  <si>
    <t>7054</t>
  </si>
  <si>
    <t>PLATTE VALLEY MIDDLE SCHOOL</t>
  </si>
  <si>
    <t>3140</t>
  </si>
  <si>
    <t>WELD COUNTY RE-8</t>
  </si>
  <si>
    <t>3066</t>
  </si>
  <si>
    <t>FORT LUPTON MIDDLE SCHOOL</t>
  </si>
  <si>
    <t>FORT LUPTON HIGH SCHOOL</t>
  </si>
  <si>
    <t>5050</t>
  </si>
  <si>
    <t>LEO WILLIAM BUTLER ELEMENTARY SCHOOL</t>
  </si>
  <si>
    <t>7219</t>
  </si>
  <si>
    <t>KENNETH HOMYAK PK-8</t>
  </si>
  <si>
    <t>8930</t>
  </si>
  <si>
    <t>TWOMBLY ELEMENTARY SCHOOL</t>
  </si>
  <si>
    <t>9246</t>
  </si>
  <si>
    <t>Little Trappers Preschool</t>
  </si>
  <si>
    <t>3145</t>
  </si>
  <si>
    <t>3958</t>
  </si>
  <si>
    <t>3961</t>
  </si>
  <si>
    <t>HIGHLAND MIDDLE SCHOOL</t>
  </si>
  <si>
    <t>3962</t>
  </si>
  <si>
    <t>HIGHLAND HIGH SCHOOL</t>
  </si>
  <si>
    <t>3146</t>
  </si>
  <si>
    <t>BRIGGSDALE          RE-10</t>
  </si>
  <si>
    <t>1008</t>
  </si>
  <si>
    <t>BRIGGSDALE ELEMENTARY SCHOOL</t>
  </si>
  <si>
    <t>1012</t>
  </si>
  <si>
    <t>BRIGGSDALE UNDIVIDED HIGH SCHOOL</t>
  </si>
  <si>
    <t>3147</t>
  </si>
  <si>
    <t>PRAIRIE             RE-11</t>
  </si>
  <si>
    <t>7154</t>
  </si>
  <si>
    <t>PRAIRIE ELEMENTARY SCHOOL</t>
  </si>
  <si>
    <t>7156</t>
  </si>
  <si>
    <t>PRAIRIE JUNIOR-SENIOR HIGH SCHOOL</t>
  </si>
  <si>
    <t>3148</t>
  </si>
  <si>
    <t>PAWNEE              RE-12</t>
  </si>
  <si>
    <t>6812</t>
  </si>
  <si>
    <t>PAWNEE SCHOOL PK-12</t>
  </si>
  <si>
    <t>3200</t>
  </si>
  <si>
    <t>YUMA                1</t>
  </si>
  <si>
    <t>5221</t>
  </si>
  <si>
    <t>LITTLE INDIANS PRESCHOOL</t>
  </si>
  <si>
    <t>9791</t>
  </si>
  <si>
    <t>YUMA MIDDLE SCHOOL</t>
  </si>
  <si>
    <t>9795</t>
  </si>
  <si>
    <t>KENNETH P MORRIS ELEMENTARY SCHOOL</t>
  </si>
  <si>
    <t>9799</t>
  </si>
  <si>
    <t>YUMA HIGH SCHOOL</t>
  </si>
  <si>
    <t>3210</t>
  </si>
  <si>
    <t>WRAY SCHOOL DISTRICT RD-2</t>
  </si>
  <si>
    <t>9725</t>
  </si>
  <si>
    <t>WRAY ELEMENTARY SCHOOL</t>
  </si>
  <si>
    <t>9729</t>
  </si>
  <si>
    <t>BUCHANAN MIDDLE SCHOOL</t>
  </si>
  <si>
    <t>9733</t>
  </si>
  <si>
    <t>WRAY HIGH SCHOOL</t>
  </si>
  <si>
    <t>IDALIA SCHOOL DISTRICT RJ-3</t>
  </si>
  <si>
    <t>4227</t>
  </si>
  <si>
    <t>IDALIA ELEMENTARY SCHOOL</t>
  </si>
  <si>
    <t>4231</t>
  </si>
  <si>
    <t>IDALIA JR-SR HIGH SCHOOL</t>
  </si>
  <si>
    <t>3230</t>
  </si>
  <si>
    <t>LIBERTY             J-4</t>
  </si>
  <si>
    <t>5123</t>
  </si>
  <si>
    <t>LIBERTY SCHOOL</t>
  </si>
  <si>
    <t>4002</t>
  </si>
  <si>
    <t>ASSUMPTION CATHOLIC SCHOOL</t>
  </si>
  <si>
    <t>1</t>
  </si>
  <si>
    <t>Assumption Catholic School</t>
  </si>
  <si>
    <t>4026</t>
  </si>
  <si>
    <t>DAYSPRING CHRISTIAN ACADEMY</t>
  </si>
  <si>
    <t>Dayspring Christian Academy</t>
  </si>
  <si>
    <t>4370</t>
  </si>
  <si>
    <t>LARADON SCHOOL</t>
  </si>
  <si>
    <t>8728</t>
  </si>
  <si>
    <t>Laradon School</t>
  </si>
  <si>
    <t>4395</t>
  </si>
  <si>
    <t>GUARDIAN ANGELS CHURCH</t>
  </si>
  <si>
    <t>8727</t>
  </si>
  <si>
    <t>Guardian Angels Church</t>
  </si>
  <si>
    <t>4604</t>
  </si>
  <si>
    <t>ST. MARY SCHOOL</t>
  </si>
  <si>
    <t>St. Mary School</t>
  </si>
  <si>
    <t>4631</t>
  </si>
  <si>
    <t>ST. PIUS X PARISH SCHOOL</t>
  </si>
  <si>
    <t>St. Pius Parish</t>
  </si>
  <si>
    <t>4634</t>
  </si>
  <si>
    <t>ST. THERESE SCHOOL</t>
  </si>
  <si>
    <t>8737</t>
  </si>
  <si>
    <t>St. Therese School</t>
  </si>
  <si>
    <t>5658</t>
  </si>
  <si>
    <t>MASLOW ACADEMY</t>
  </si>
  <si>
    <t>8729</t>
  </si>
  <si>
    <t>Maslow Academy</t>
  </si>
  <si>
    <t>6022</t>
  </si>
  <si>
    <t>ALTERNATIVE HOMES FOR YOUTH</t>
  </si>
  <si>
    <t>8717</t>
  </si>
  <si>
    <t>Alternative Homes for Youth</t>
  </si>
  <si>
    <t>6023</t>
  </si>
  <si>
    <t>GATEWAY YOUTH &amp; FAMILY SERVICES</t>
  </si>
  <si>
    <t>8715</t>
  </si>
  <si>
    <t>Gateway Residential Services</t>
  </si>
  <si>
    <t>8716</t>
  </si>
  <si>
    <t>Gateway Residential Services DT</t>
  </si>
  <si>
    <t>6032</t>
  </si>
  <si>
    <t>JEFFERSON HILLS CORP.</t>
  </si>
  <si>
    <t>4839</t>
  </si>
  <si>
    <t>Jefferson Hills Lakewood</t>
  </si>
  <si>
    <t>8710</t>
  </si>
  <si>
    <t>Jefferson Hills Aurora</t>
  </si>
  <si>
    <t>6038</t>
  </si>
  <si>
    <t>TURNING POINT CENTER</t>
  </si>
  <si>
    <t>8707</t>
  </si>
  <si>
    <t>Mathews</t>
  </si>
  <si>
    <t>8708</t>
  </si>
  <si>
    <t>Waverly</t>
  </si>
  <si>
    <t>8709</t>
  </si>
  <si>
    <t>Prospect</t>
  </si>
  <si>
    <t>6063</t>
  </si>
  <si>
    <t xml:space="preserve">TENNYSON CENTER  </t>
  </si>
  <si>
    <t>8738</t>
  </si>
  <si>
    <t>Tennyson Center</t>
  </si>
  <si>
    <t>6083</t>
  </si>
  <si>
    <t>Devereux Cleo Wallace Center</t>
  </si>
  <si>
    <t>8724</t>
  </si>
  <si>
    <t>Devereaux Cleo Wallace Center</t>
  </si>
  <si>
    <t>6107</t>
  </si>
  <si>
    <t>MORGRIDGE ACADEMY</t>
  </si>
  <si>
    <t>8730</t>
  </si>
  <si>
    <t>Morgridge Academy</t>
  </si>
  <si>
    <t>6204</t>
  </si>
  <si>
    <t>SHILOH HOUSE</t>
  </si>
  <si>
    <t>6408</t>
  </si>
  <si>
    <t>Shiloh House Estes</t>
  </si>
  <si>
    <t>8701</t>
  </si>
  <si>
    <t>Shiloh House Yarrow</t>
  </si>
  <si>
    <t>8702</t>
  </si>
  <si>
    <t>Shiloh House Day Treatment</t>
  </si>
  <si>
    <t>8703</t>
  </si>
  <si>
    <t>Shiloh House Adams Campus</t>
  </si>
  <si>
    <t>8704</t>
  </si>
  <si>
    <t>Shiloh House Longmont</t>
  </si>
  <si>
    <t>8705</t>
  </si>
  <si>
    <t>Shiloh House Delaware</t>
  </si>
  <si>
    <t>8706</t>
  </si>
  <si>
    <t>Shiloh House Family Resource Pavilion</t>
  </si>
  <si>
    <t>6416</t>
  </si>
  <si>
    <t>THIRD WAY CENTER</t>
  </si>
  <si>
    <t>8711</t>
  </si>
  <si>
    <t>Third Way Center School - JFA</t>
  </si>
  <si>
    <t>8712</t>
  </si>
  <si>
    <t>Third Way Center - York</t>
  </si>
  <si>
    <t>8713</t>
  </si>
  <si>
    <t>Third Way Center - Pontiac</t>
  </si>
  <si>
    <t>8714</t>
  </si>
  <si>
    <t>Third Way Center - Bannock</t>
  </si>
  <si>
    <t>Third Way Center - Lowry</t>
  </si>
  <si>
    <t>PEAK TO PEAK CHARTER SFA</t>
  </si>
  <si>
    <t>6816</t>
  </si>
  <si>
    <t>PEAK TO PEAK CHARTER SCHOOL</t>
  </si>
  <si>
    <t>8008</t>
  </si>
  <si>
    <t>Hope Online</t>
  </si>
  <si>
    <t>3847</t>
  </si>
  <si>
    <t>Hope Online Learning Academy Middle School</t>
  </si>
  <si>
    <t>3863</t>
  </si>
  <si>
    <t>Hope Online Learning Academy Elementary</t>
  </si>
  <si>
    <t>3995</t>
  </si>
  <si>
    <t>Hope Online Learning Academy High School</t>
  </si>
  <si>
    <t>PINNACLE CHARTER</t>
  </si>
  <si>
    <t>0015</t>
  </si>
  <si>
    <t>The Academy of Charter Schools</t>
  </si>
  <si>
    <t>6914</t>
  </si>
  <si>
    <t xml:space="preserve">The Pinnacle Charter School </t>
  </si>
  <si>
    <t>0657</t>
  </si>
  <si>
    <t>T.R. PAUL ACADEMY OF ARTS AND KNOWLEDGE</t>
  </si>
  <si>
    <t>1882</t>
  </si>
  <si>
    <t>COMMUNITY LEADERSHIP ACADEMY</t>
  </si>
  <si>
    <t>2067</t>
  </si>
  <si>
    <t>COLORADO EARLY COLLEGE FT. COLLINS</t>
  </si>
  <si>
    <t>2837</t>
  </si>
  <si>
    <t>EARLY COLLEGE OF ARVADA</t>
  </si>
  <si>
    <t>3399</t>
  </si>
  <si>
    <t>Global Village Academy Ft. Collins</t>
  </si>
  <si>
    <t>3439</t>
  </si>
  <si>
    <t>Global Village Academy Northglenn</t>
  </si>
  <si>
    <t>4277</t>
  </si>
  <si>
    <t>Indian Peaks Charter School</t>
  </si>
  <si>
    <t>4699</t>
  </si>
  <si>
    <t>New America School Thornton</t>
  </si>
  <si>
    <t>6219</t>
  </si>
  <si>
    <t>New America - Lowry</t>
  </si>
  <si>
    <t>7278</t>
  </si>
  <si>
    <t>RICARDO FLORES MAGON ACADEMY</t>
  </si>
  <si>
    <t>9037</t>
  </si>
  <si>
    <t>VICTORY PREPARATORY ACADEMY HIGH STATE CHARTER SCHOOL</t>
  </si>
  <si>
    <t>9040</t>
  </si>
  <si>
    <t>VICTORY PREPARATORY ACADEMY MIDDLE STATE CHARTER SCHOOL</t>
  </si>
  <si>
    <t>9393</t>
  </si>
  <si>
    <t>WINDSOR CHARTER ACADEMY MIDDLE AND EARLY COLLEGE HIGH SCHOOL</t>
  </si>
  <si>
    <t>9665</t>
  </si>
  <si>
    <t>WINDSOR CHARTER ACADEMY ELEMENTARY SCHOOL</t>
  </si>
  <si>
    <t>8042</t>
  </si>
  <si>
    <t>CHARTER CHOICE</t>
  </si>
  <si>
    <t>0369</t>
  </si>
  <si>
    <t>ATLAS PREPATORY MIDDLE SCHOOL</t>
  </si>
  <si>
    <t>0469</t>
  </si>
  <si>
    <t>ATLAS PREP HIGH SCHOOL</t>
  </si>
  <si>
    <t>1345</t>
  </si>
  <si>
    <t>ROCKY MOUNTAIN PREP BERKLEY</t>
  </si>
  <si>
    <t>1561</t>
  </si>
  <si>
    <t>COLORADO HIGH SCHOOL CHARTER - GES</t>
  </si>
  <si>
    <t>1748</t>
  </si>
  <si>
    <t>COLORADO HIGH SCHOOL - OSAGE</t>
  </si>
  <si>
    <t>CROWN POINTE ACADEMY</t>
  </si>
  <si>
    <t>2207</t>
  </si>
  <si>
    <t>DOWNTOWN DENVER EXPEDITIONARY SCHOOL</t>
  </si>
  <si>
    <t>2356</t>
  </si>
  <si>
    <t>ELEVATE ACADEMY</t>
  </si>
  <si>
    <t>2799</t>
  </si>
  <si>
    <t>EXCEL ACADEMY CHARTER SCHOOL</t>
  </si>
  <si>
    <t>4333</t>
  </si>
  <si>
    <t>IMAGINE CHARTER SCHOOL</t>
  </si>
  <si>
    <t>4732</t>
  </si>
  <si>
    <t>KIPP SUNSHINE PEAK</t>
  </si>
  <si>
    <t>5415</t>
  </si>
  <si>
    <t>ROCKY MOUNTAIN DEAF SCHOOL</t>
  </si>
  <si>
    <t>5431</t>
  </si>
  <si>
    <t>MONARCH CLASSICAL SCHOOL OF THE ARTS</t>
  </si>
  <si>
    <t>5994</t>
  </si>
  <si>
    <t>MONTESSORI PEAKS CHARTER ACADEMY</t>
  </si>
  <si>
    <t>7241</t>
  </si>
  <si>
    <t>ROCKY MOUNTAIN PREP - CREEKSIDE</t>
  </si>
  <si>
    <t>7361</t>
  </si>
  <si>
    <t>RISE UP COMMUNITY SCHOOL</t>
  </si>
  <si>
    <t>7463</t>
  </si>
  <si>
    <t>ROCKY MOUNTAIN CLASSICAL ACADEMY</t>
  </si>
  <si>
    <t>7471</t>
  </si>
  <si>
    <t>ROCKY MOUNTAIN PREP - SOUTHWEST</t>
  </si>
  <si>
    <t>7496</t>
  </si>
  <si>
    <t>ROOTS ELEMENTARY</t>
  </si>
  <si>
    <t>9431</t>
  </si>
  <si>
    <t>WESTGATE COMMUNITY CENTER</t>
  </si>
  <si>
    <t>8104</t>
  </si>
  <si>
    <t>DIVISION OF YOUTH CORRECTIONS</t>
  </si>
  <si>
    <t>2694</t>
  </si>
  <si>
    <t>Betty Marler Youth Services Center</t>
  </si>
  <si>
    <t>Public - RCCI</t>
  </si>
  <si>
    <t>2688</t>
  </si>
  <si>
    <t>LOOKOUT MOUNTAIN YOUTH SERVICES CENTER</t>
  </si>
  <si>
    <t>2689</t>
  </si>
  <si>
    <t>ZEB PIKE YOUTH SERVICES CENTER</t>
  </si>
  <si>
    <t>9801</t>
  </si>
  <si>
    <t>ADAMS YOUTH SERVICES CENTER</t>
  </si>
  <si>
    <t>9802</t>
  </si>
  <si>
    <t>MARVIN FOOTE YOUTH SERVICES CENTER</t>
  </si>
  <si>
    <t>9803</t>
  </si>
  <si>
    <t>GILLIAM YOUTH SERVICES CENTER</t>
  </si>
  <si>
    <t>9804</t>
  </si>
  <si>
    <t>SPRING CREEK SERVICES CENTER</t>
  </si>
  <si>
    <t>9805</t>
  </si>
  <si>
    <t>MOUNT VIEW YOUTH SERVICES CENTER</t>
  </si>
  <si>
    <t>9806</t>
  </si>
  <si>
    <t>Robert Denier Youth Services Center</t>
  </si>
  <si>
    <t>9807</t>
  </si>
  <si>
    <t>GRAND MESA SERVICES CENTER</t>
  </si>
  <si>
    <t>9808</t>
  </si>
  <si>
    <t>PUEBLO YOUTH SERVICES CENTER</t>
  </si>
  <si>
    <t>9809</t>
  </si>
  <si>
    <t>PLATTE VALLEY YOUTH SERVICES CENTER</t>
  </si>
  <si>
    <t>Ridge View Academy Charter School</t>
  </si>
  <si>
    <t>8563</t>
  </si>
  <si>
    <t>ST. LOUIS CATHOLIC SCHOOL</t>
  </si>
  <si>
    <t>St. Louis Catholic School</t>
  </si>
  <si>
    <t>8605</t>
  </si>
  <si>
    <t>COLO SCHOOL F/T DEAF AND THE BLIND</t>
  </si>
  <si>
    <t>1924</t>
  </si>
  <si>
    <t>COLO SCHOOL f/t DEAF and the BLIND</t>
  </si>
  <si>
    <t>8606</t>
  </si>
  <si>
    <t>COLO MENTAL HEALTH INSTITUTE @ PUEBLO</t>
  </si>
  <si>
    <t>2777</t>
  </si>
  <si>
    <t>Adolescent Behavioral Treatment Unit (ABTU)</t>
  </si>
  <si>
    <t>8608</t>
  </si>
  <si>
    <t>ARRUPE JESUIT HIGH SCHOOL</t>
  </si>
  <si>
    <t>Arrupe Jesuit High School</t>
  </si>
  <si>
    <t>8614</t>
  </si>
  <si>
    <t>CHRIST THE KING ROMAN CATHOLIC SCHOOL</t>
  </si>
  <si>
    <t>Christ the King Roman Catholic School</t>
  </si>
  <si>
    <t>8634</t>
  </si>
  <si>
    <t>GOOD SHEPHERD CATHOLIC SCHOOL</t>
  </si>
  <si>
    <t>Good Shepherd Catholic School</t>
  </si>
  <si>
    <t>8636</t>
  </si>
  <si>
    <t>NATIVITY OF OUR LORD</t>
  </si>
  <si>
    <t>Nativity of Our Lord</t>
  </si>
  <si>
    <t>8652</t>
  </si>
  <si>
    <t xml:space="preserve">MOST PRECIOUS BLOOD SCHOOL                        </t>
  </si>
  <si>
    <t>Most Precious Blood School</t>
  </si>
  <si>
    <t>8655</t>
  </si>
  <si>
    <t>NOTRE DAME CATHOLIC SCHOOL</t>
  </si>
  <si>
    <t>Notre Dame Catholic School</t>
  </si>
  <si>
    <t>8658</t>
  </si>
  <si>
    <t>ESCUELA De GUADALUPE</t>
  </si>
  <si>
    <t>8726</t>
  </si>
  <si>
    <t>Escuela De Guadalupe</t>
  </si>
  <si>
    <t>8666</t>
  </si>
  <si>
    <t>ST. CATHERINE OF SIENA SCHOOL</t>
  </si>
  <si>
    <t>St. Catherine of Siena School</t>
  </si>
  <si>
    <t>8667</t>
  </si>
  <si>
    <t>ST. FRANCIS DE SALES</t>
  </si>
  <si>
    <t>8734</t>
  </si>
  <si>
    <t>St Francis de Sales</t>
  </si>
  <si>
    <t>8673</t>
  </si>
  <si>
    <t>ST. ROSE OF LIMA</t>
  </si>
  <si>
    <t>8736</t>
  </si>
  <si>
    <t>St. Rose of Lima</t>
  </si>
  <si>
    <t>8693</t>
  </si>
  <si>
    <t xml:space="preserve">CORPUS CHRISTI SCHOOL </t>
  </si>
  <si>
    <t>8722</t>
  </si>
  <si>
    <t>Corpus Christi School</t>
  </si>
  <si>
    <t>8694</t>
  </si>
  <si>
    <t>DIVINE REDEEMER</t>
  </si>
  <si>
    <t>8725</t>
  </si>
  <si>
    <t>Divine Redeemer</t>
  </si>
  <si>
    <t xml:space="preserve">PEACE WITH CHRIST SCHOOL                          </t>
  </si>
  <si>
    <t>Peace With Christ School</t>
  </si>
  <si>
    <t>8719</t>
  </si>
  <si>
    <t>BETHLEHEM LUTHERAN PARISH</t>
  </si>
  <si>
    <t>8720</t>
  </si>
  <si>
    <t>Bethlehem Lutheran Parish</t>
  </si>
  <si>
    <t>OUR LADY OF FATIMA SCHOOL</t>
  </si>
  <si>
    <t>Our Lady of Fatima Catholic School</t>
  </si>
  <si>
    <t>8741</t>
  </si>
  <si>
    <t>SHRINE OF ST. ANNE SCHOOL</t>
  </si>
  <si>
    <t>Shrine of St. Anne School</t>
  </si>
  <si>
    <t>8743</t>
  </si>
  <si>
    <t>STS. PETER AND PAUL SCHOOL</t>
  </si>
  <si>
    <t>Sts. Peter and Paul School</t>
  </si>
  <si>
    <t>8747</t>
  </si>
  <si>
    <t>ST. COLUMBA SCHOOL</t>
  </si>
  <si>
    <t>8733</t>
  </si>
  <si>
    <t>St. Columba School</t>
  </si>
  <si>
    <t>8759</t>
  </si>
  <si>
    <t>ST. JOHN THE EVANGELIST SCHOOL</t>
  </si>
  <si>
    <t>8735</t>
  </si>
  <si>
    <t>St John the Evangelist School</t>
  </si>
  <si>
    <t>9503</t>
  </si>
  <si>
    <t>YOUNG LIFE FRONTIER RANCH</t>
  </si>
  <si>
    <t>Camp</t>
  </si>
  <si>
    <t>9521</t>
  </si>
  <si>
    <t>DENVER AREA COUNCIL - BSA</t>
  </si>
  <si>
    <t>CAMP DIETLER/EAGLE POINT</t>
  </si>
  <si>
    <t>CAMP DOBBINS</t>
  </si>
  <si>
    <t>CAMP TAHOSA</t>
  </si>
  <si>
    <t>MAGNESS ADVENTURE CAMP</t>
  </si>
  <si>
    <t>9588</t>
  </si>
  <si>
    <t>ROCKY MOUNTAIN COUNCIL - BSA</t>
  </si>
  <si>
    <t>PACKARD HIGH ADVENTURE</t>
  </si>
  <si>
    <t>SAN ISABEL SCOUT RANCH</t>
  </si>
  <si>
    <t>Academy School District 20</t>
  </si>
  <si>
    <t>Adams County School District 14</t>
  </si>
  <si>
    <t>Adams-Arapahoe School District 28J</t>
  </si>
  <si>
    <t>Agate School District 300</t>
  </si>
  <si>
    <t>Aguilar Reorganized School District 6</t>
  </si>
  <si>
    <t>Akron School District R-1</t>
  </si>
  <si>
    <t>Alamosa School District RE-11J</t>
  </si>
  <si>
    <t>Archuleta County School District 50-JT</t>
  </si>
  <si>
    <t>Arickaree School District R-2</t>
  </si>
  <si>
    <t>Arriba-Flagler School District C-20</t>
  </si>
  <si>
    <t>Aspen School District 1</t>
  </si>
  <si>
    <t>Ault-Highland School District RE-9</t>
  </si>
  <si>
    <t>Bayfield School District R-10-JT</t>
  </si>
  <si>
    <t>Bennett School District 29-J</t>
  </si>
  <si>
    <t>Bethune School District R-5</t>
  </si>
  <si>
    <t>Big Sandy School District 100J</t>
  </si>
  <si>
    <t>Boulder Valley School District RE-2</t>
  </si>
  <si>
    <t>Branson Reorganized School District 82</t>
  </si>
  <si>
    <t>Briggsdale School District RE-10</t>
  </si>
  <si>
    <t>Brighton School District 27J</t>
  </si>
  <si>
    <t>Brush School District RE-2J</t>
  </si>
  <si>
    <t>Buena Vista School District R-31</t>
  </si>
  <si>
    <t>Buffalo School District RE-4</t>
  </si>
  <si>
    <t>Burlington School District RE-6J</t>
  </si>
  <si>
    <t>Byers School District 32J</t>
  </si>
  <si>
    <t>Calhan School District RJ-1</t>
  </si>
  <si>
    <t>Campo School District RE-6</t>
  </si>
  <si>
    <t>Centennial School District R-1</t>
  </si>
  <si>
    <t>Center School District 26-JT</t>
  </si>
  <si>
    <t>Cheraw School District 31</t>
  </si>
  <si>
    <t>Cherry Creek School District 5</t>
  </si>
  <si>
    <t>Cheyenne County School District RE-5</t>
  </si>
  <si>
    <t>Cheyenne Mountain School District 12</t>
  </si>
  <si>
    <t>Clear Creek School District RE-1</t>
  </si>
  <si>
    <t>Colorado Springs School District 11</t>
  </si>
  <si>
    <t>Cotopaxi School District RE-3</t>
  </si>
  <si>
    <t>Creede Consolidated School District 1</t>
  </si>
  <si>
    <t>Cripple Creek-Victor School District RE-1</t>
  </si>
  <si>
    <t>Crowley County School District RE-1-J</t>
  </si>
  <si>
    <t>Custer County School District C-1</t>
  </si>
  <si>
    <t>De Beque School District 49-JT</t>
  </si>
  <si>
    <t>Deer Trail School District 26J</t>
  </si>
  <si>
    <t>Del Norte School District C-7</t>
  </si>
  <si>
    <t>Delta County School District 50J</t>
  </si>
  <si>
    <t>Denver County School District 1</t>
  </si>
  <si>
    <t>Dolores County School District RE-2</t>
  </si>
  <si>
    <t>Dolores School District RE-4A</t>
  </si>
  <si>
    <t>Douglas County School District RE-1</t>
  </si>
  <si>
    <t>Durango School District 9-R</t>
  </si>
  <si>
    <t>Eads School District RE-1</t>
  </si>
  <si>
    <t>Eagle County School District RE 50</t>
  </si>
  <si>
    <t>East Grand School District 2</t>
  </si>
  <si>
    <t>East Otero School District R-1</t>
  </si>
  <si>
    <t>Eaton School District RE-2</t>
  </si>
  <si>
    <t>Edison School District 54-JT</t>
  </si>
  <si>
    <t>Elbert School District 200</t>
  </si>
  <si>
    <t>Elizabeth School District C-1</t>
  </si>
  <si>
    <t>Ellicott School District 22</t>
  </si>
  <si>
    <t>Englewood School District 1</t>
  </si>
  <si>
    <t>Falcon School District 49</t>
  </si>
  <si>
    <t>Florence School District RE-2</t>
  </si>
  <si>
    <t>Fort Morgan School District RE-3</t>
  </si>
  <si>
    <t>Fountain School District 8</t>
  </si>
  <si>
    <t>Fowler School District R-4J</t>
  </si>
  <si>
    <t>Frenchman School District RE-3</t>
  </si>
  <si>
    <t>Garfield County School District 16</t>
  </si>
  <si>
    <t>Garfield School District RE-2</t>
  </si>
  <si>
    <t>Genoa-Hugo School District C-113</t>
  </si>
  <si>
    <t>Gilpin County School District RE-1</t>
  </si>
  <si>
    <t>Granada School District RE-1</t>
  </si>
  <si>
    <t>Greeley School District 6</t>
  </si>
  <si>
    <t>Gunnison Watershed School District RE-1J</t>
  </si>
  <si>
    <t>Hanover School District 28</t>
  </si>
  <si>
    <t>Harrison School District 2</t>
  </si>
  <si>
    <t>Haxtun School District RE-2J</t>
  </si>
  <si>
    <t>Hayden School District RE-1</t>
  </si>
  <si>
    <t>Hinsdale County School District RE-1</t>
  </si>
  <si>
    <t>Hi-Plains School District R-23</t>
  </si>
  <si>
    <t>Hoehne Reorganized School District 3</t>
  </si>
  <si>
    <t>Holly School District RE-3</t>
  </si>
  <si>
    <t>Holyoke School District RE-1J</t>
  </si>
  <si>
    <t>Huerfano School District RE-1</t>
  </si>
  <si>
    <t>Idalia School District RJ-3</t>
  </si>
  <si>
    <t>Ignacio School District 11-JT</t>
  </si>
  <si>
    <t>Jefferson County School District R-1</t>
  </si>
  <si>
    <t>Johnstown-Milliken School District RE-5J</t>
  </si>
  <si>
    <t>Julesburg School District RE-1</t>
  </si>
  <si>
    <t>Karval School District RE-23</t>
  </si>
  <si>
    <t>Keenesburg School District RE-3J</t>
  </si>
  <si>
    <t>Kim Reorganized School District 88</t>
  </si>
  <si>
    <t>Kiowa School District C-2</t>
  </si>
  <si>
    <t>Kit Carson School District R-1</t>
  </si>
  <si>
    <t>La Veta School District RE-2</t>
  </si>
  <si>
    <t>Lake County School District R-1</t>
  </si>
  <si>
    <t>Lamar School District RE-2</t>
  </si>
  <si>
    <t>Las Animas School District RE-1</t>
  </si>
  <si>
    <t>Lewis-Palmer School District 38</t>
  </si>
  <si>
    <t>Liberty School District J-4</t>
  </si>
  <si>
    <t>Limon School District RE-4J</t>
  </si>
  <si>
    <t>Littleton School District 6</t>
  </si>
  <si>
    <t>Lone Star School District 101</t>
  </si>
  <si>
    <t>Mancos School District RE-6</t>
  </si>
  <si>
    <t>Manitou Springs School District 14</t>
  </si>
  <si>
    <t>Manzanola School District 3J</t>
  </si>
  <si>
    <t>Mapleton School District 1</t>
  </si>
  <si>
    <t>McClave School District RE-2</t>
  </si>
  <si>
    <t>Meeker School District RE1</t>
  </si>
  <si>
    <t>Mesa County Valley School District 51</t>
  </si>
  <si>
    <t>Miami-Yoder School District 60-JT</t>
  </si>
  <si>
    <t>Moffat Consolidated School District 2</t>
  </si>
  <si>
    <t>Moffat County School District RE-1</t>
  </si>
  <si>
    <t>Monte Vista School District C-8</t>
  </si>
  <si>
    <t>Montezuma-Cortez School District RE-1</t>
  </si>
  <si>
    <t>Montrose County School District RE-1J</t>
  </si>
  <si>
    <t>Mountain Valley School District RE-1</t>
  </si>
  <si>
    <t>North Conejos School District RE-1J</t>
  </si>
  <si>
    <t>North Park School District R-1</t>
  </si>
  <si>
    <t>Northglenn-Thornton School District 12</t>
  </si>
  <si>
    <t>Norwood School District R-2J</t>
  </si>
  <si>
    <t>Otis School District R-3</t>
  </si>
  <si>
    <t>Ouray School District R-1</t>
  </si>
  <si>
    <t>Park County School District RE-2</t>
  </si>
  <si>
    <t>Park School District R-3</t>
  </si>
  <si>
    <t>Pawnee School District RE-12</t>
  </si>
  <si>
    <t>Peyton School District 23-JT</t>
  </si>
  <si>
    <t>Plainview School District RE-2</t>
  </si>
  <si>
    <t>Plateau School District RE-5</t>
  </si>
  <si>
    <t>Plateau Valley School District 50</t>
  </si>
  <si>
    <t>Platte Canyon School District 1</t>
  </si>
  <si>
    <t>Platte Valley School District RE-3</t>
  </si>
  <si>
    <t>Platte Valley School District RE-7</t>
  </si>
  <si>
    <t>Poudre School District R-1</t>
  </si>
  <si>
    <t>Prairie School District RE-11</t>
  </si>
  <si>
    <t>Primero Reorganized School District 2</t>
  </si>
  <si>
    <t>Pritchett School District RE-3</t>
  </si>
  <si>
    <t>Pueblo City School District 60</t>
  </si>
  <si>
    <t>Pueblo County School District 70</t>
  </si>
  <si>
    <t>Rangely School District RE-4</t>
  </si>
  <si>
    <t>Ridgway School District R-2</t>
  </si>
  <si>
    <t>Roaring Fork School District RE-1</t>
  </si>
  <si>
    <t>Rocky Ford School District R-2</t>
  </si>
  <si>
    <t>Salida School District R-32</t>
  </si>
  <si>
    <t>Sanford School District 6J</t>
  </si>
  <si>
    <t>Sangre de Cristo School District RE-22J</t>
  </si>
  <si>
    <t>Sargent School District RE-33J</t>
  </si>
  <si>
    <t>Sheridan School District 2</t>
  </si>
  <si>
    <t>Sierra Grande School District R-30</t>
  </si>
  <si>
    <t>Silverton School District 1</t>
  </si>
  <si>
    <t>South Conejos School District RE-10</t>
  </si>
  <si>
    <t>South Routt School District RE-3</t>
  </si>
  <si>
    <t>Springfield School District RE-4</t>
  </si>
  <si>
    <t>Steamboat Springs School District RE-2</t>
  </si>
  <si>
    <t>Strasburg School District 31J</t>
  </si>
  <si>
    <t>Stratton School District R-4</t>
  </si>
  <si>
    <t>Summit School District RE-1</t>
  </si>
  <si>
    <t>Swink School District 33</t>
  </si>
  <si>
    <t>Telluride School District R-1</t>
  </si>
  <si>
    <t>Thompson School District R-2J</t>
  </si>
  <si>
    <t>Trinidad School District 1</t>
  </si>
  <si>
    <t>Valley School District RE-1</t>
  </si>
  <si>
    <t>Vilas School District RE-5</t>
  </si>
  <si>
    <t>Walsh School District RE-1</t>
  </si>
  <si>
    <t>Weld County School District RE-1</t>
  </si>
  <si>
    <t>Weld County School District RE-8</t>
  </si>
  <si>
    <t>Weldon Valley School District RE-20J</t>
  </si>
  <si>
    <t>West End School District RE-2</t>
  </si>
  <si>
    <t>West Grand School District 1-JT</t>
  </si>
  <si>
    <t>Westminster School District 50</t>
  </si>
  <si>
    <t>Widefield School District 3</t>
  </si>
  <si>
    <t>Wiggins School District RE-50J</t>
  </si>
  <si>
    <t>Wiley School District RE-13-JT</t>
  </si>
  <si>
    <t>Windsor School District RE-4</t>
  </si>
  <si>
    <t>Woodland Park School District RE-2</t>
  </si>
  <si>
    <t>Woodlin School District R-104</t>
  </si>
  <si>
    <t>Wray School District RD-2</t>
  </si>
  <si>
    <t>Yuma School District 1</t>
  </si>
  <si>
    <t>LEAID/GEOID</t>
  </si>
  <si>
    <t>NAME</t>
  </si>
  <si>
    <t>NO_SCHOOL_DISTRICT</t>
  </si>
  <si>
    <t>Academy  20</t>
  </si>
  <si>
    <t>Adams County  14</t>
  </si>
  <si>
    <t>Adams-Arapahoe  28J</t>
  </si>
  <si>
    <t>Agate  300</t>
  </si>
  <si>
    <t>Aguilar Reorganized  6</t>
  </si>
  <si>
    <t>Akron  R-1</t>
  </si>
  <si>
    <t>Alamosa  RE-11J</t>
  </si>
  <si>
    <t>Archuleta County  50-JT</t>
  </si>
  <si>
    <t>Arickaree  R-2</t>
  </si>
  <si>
    <t>Arriba-Flagler  C-20</t>
  </si>
  <si>
    <t>Aspen  1</t>
  </si>
  <si>
    <t>Ault-Highland  RE-9</t>
  </si>
  <si>
    <t>Bayfield  R-10-JT</t>
  </si>
  <si>
    <t>Bennett  29-J</t>
  </si>
  <si>
    <t>Bethune  R-5</t>
  </si>
  <si>
    <t>Big Sandy  100J</t>
  </si>
  <si>
    <t>Boulder Valley  RE-2</t>
  </si>
  <si>
    <t>Branson Reorganized  82</t>
  </si>
  <si>
    <t>Briggsdale  RE-10</t>
  </si>
  <si>
    <t>Brighton  27J</t>
  </si>
  <si>
    <t>Brush  RE-2J</t>
  </si>
  <si>
    <t>Buena Vista  R-31</t>
  </si>
  <si>
    <t>Buffalo  RE-4</t>
  </si>
  <si>
    <t>Burlington  RE-6J</t>
  </si>
  <si>
    <t>Byers  32J</t>
  </si>
  <si>
    <t>Calhan  RJ-1</t>
  </si>
  <si>
    <t>Campo  RE-6</t>
  </si>
  <si>
    <t>Centennial  R-1</t>
  </si>
  <si>
    <t>Center  26-JT</t>
  </si>
  <si>
    <t>Cheraw  31</t>
  </si>
  <si>
    <t>Cherry Creek  5</t>
  </si>
  <si>
    <t>Cheyenne County  RE-5</t>
  </si>
  <si>
    <t>Cheyenne Mountain  12</t>
  </si>
  <si>
    <t>Clear Creek  RE-1</t>
  </si>
  <si>
    <t>Colorado Springs  11</t>
  </si>
  <si>
    <t>Cotopaxi  RE-3</t>
  </si>
  <si>
    <t>Creede Consolidated  1</t>
  </si>
  <si>
    <t>Cripple Creek-Victor  RE-1</t>
  </si>
  <si>
    <t>Crowley County  RE-1-J</t>
  </si>
  <si>
    <t>Custer County  C-1</t>
  </si>
  <si>
    <t>De Beque  49-JT</t>
  </si>
  <si>
    <t>Deer Trail  26J</t>
  </si>
  <si>
    <t>Del Norte  C-7</t>
  </si>
  <si>
    <t>Delta County  50J</t>
  </si>
  <si>
    <t>Denver County  1</t>
  </si>
  <si>
    <t>Dolores County  RE-2</t>
  </si>
  <si>
    <t>Dolores  RE-4A</t>
  </si>
  <si>
    <t>Douglas County  RE-1</t>
  </si>
  <si>
    <t>Durango  9-R</t>
  </si>
  <si>
    <t>Eads  RE-1</t>
  </si>
  <si>
    <t>Eagle County  RE 50</t>
  </si>
  <si>
    <t>East Grand  2</t>
  </si>
  <si>
    <t>East Otero  R-1</t>
  </si>
  <si>
    <t>Eaton  RE-2</t>
  </si>
  <si>
    <t>Edison  54-JT</t>
  </si>
  <si>
    <t>Elbert  200</t>
  </si>
  <si>
    <t>Elizabeth  C-1</t>
  </si>
  <si>
    <t>Ellicott  22</t>
  </si>
  <si>
    <t>Englewood  1</t>
  </si>
  <si>
    <t>Falcon  49</t>
  </si>
  <si>
    <t>Florence  RE-2</t>
  </si>
  <si>
    <t>Fort Morgan  RE-3</t>
  </si>
  <si>
    <t>Fountain  8</t>
  </si>
  <si>
    <t>Fowler  R-4J</t>
  </si>
  <si>
    <t>Frenchman  RE-3</t>
  </si>
  <si>
    <t>Garfield County  16</t>
  </si>
  <si>
    <t>Garfield  RE-2</t>
  </si>
  <si>
    <t>Genoa-Hugo  C-113</t>
  </si>
  <si>
    <t>Gilpin County  RE-1</t>
  </si>
  <si>
    <t>Granada  RE-1</t>
  </si>
  <si>
    <t>Greeley  6</t>
  </si>
  <si>
    <t>Gunnison Watershed  RE-1J</t>
  </si>
  <si>
    <t>Hanover  28</t>
  </si>
  <si>
    <t>Harrison  2</t>
  </si>
  <si>
    <t>Haxtun  RE-2J</t>
  </si>
  <si>
    <t>Hayden  RE-1</t>
  </si>
  <si>
    <t>Hinsdale County  RE-1</t>
  </si>
  <si>
    <t>Hi-Plains  R-23</t>
  </si>
  <si>
    <t>Hoehne Reorganized  3</t>
  </si>
  <si>
    <t>Holly  RE-3</t>
  </si>
  <si>
    <t>Holyoke  RE-1J</t>
  </si>
  <si>
    <t>Huerfano  RE-1</t>
  </si>
  <si>
    <t>Idalia  RJ-3</t>
  </si>
  <si>
    <t>Ignacio  11-JT</t>
  </si>
  <si>
    <t>Jefferson County  R-1</t>
  </si>
  <si>
    <t>Johnstown-Milliken  RE-5J</t>
  </si>
  <si>
    <t>Julesburg  RE-1</t>
  </si>
  <si>
    <t>Karval  RE-23</t>
  </si>
  <si>
    <t>Keenesburg  RE-3J</t>
  </si>
  <si>
    <t>Kim Reorganized  88</t>
  </si>
  <si>
    <t>Kiowa  C-2</t>
  </si>
  <si>
    <t>Kit Carson  R-1</t>
  </si>
  <si>
    <t>La Veta  RE-2</t>
  </si>
  <si>
    <t>Lake County  R-1</t>
  </si>
  <si>
    <t>Lamar  RE-2</t>
  </si>
  <si>
    <t>Las Animas  RE-1</t>
  </si>
  <si>
    <t>Lewis-Palmer  38</t>
  </si>
  <si>
    <t>Liberty  J-4</t>
  </si>
  <si>
    <t>Limon  RE-4J</t>
  </si>
  <si>
    <t>Littleton  6</t>
  </si>
  <si>
    <t>Lone Star  101</t>
  </si>
  <si>
    <t>Mancos  RE-6</t>
  </si>
  <si>
    <t>Manitou Springs  14</t>
  </si>
  <si>
    <t>Manzanola  3J</t>
  </si>
  <si>
    <t>Mapleton  1</t>
  </si>
  <si>
    <t>McClave  RE-2</t>
  </si>
  <si>
    <t>Meeker  RE1</t>
  </si>
  <si>
    <t>Mesa County Valley  51</t>
  </si>
  <si>
    <t>Miami-Yoder  60-JT</t>
  </si>
  <si>
    <t>Moffat Consolidated  2</t>
  </si>
  <si>
    <t>Moffat County  RE-1</t>
  </si>
  <si>
    <t>Monte Vista  C-8</t>
  </si>
  <si>
    <t>Montezuma-Cortez  RE-1</t>
  </si>
  <si>
    <t>Montrose County  RE-1J</t>
  </si>
  <si>
    <t>Mountain Valley  RE-1</t>
  </si>
  <si>
    <t>North Conejos  RE-1J</t>
  </si>
  <si>
    <t>North Park  R-1</t>
  </si>
  <si>
    <t>Northglenn-Thornton  12</t>
  </si>
  <si>
    <t>Norwood  R-2J</t>
  </si>
  <si>
    <t>Otis  R-3</t>
  </si>
  <si>
    <t>Ouray  R-1</t>
  </si>
  <si>
    <t>Park County  RE-2</t>
  </si>
  <si>
    <t>Park  R-3</t>
  </si>
  <si>
    <t>Pawnee  RE-12</t>
  </si>
  <si>
    <t>Peyton  23-JT</t>
  </si>
  <si>
    <t>Plainview  RE-2</t>
  </si>
  <si>
    <t>Plateau  RE-5</t>
  </si>
  <si>
    <t>Plateau Valley  50</t>
  </si>
  <si>
    <t>Platte Canyon  1</t>
  </si>
  <si>
    <t>Platte Valley  RE-3</t>
  </si>
  <si>
    <t>Platte Valley  RE-7</t>
  </si>
  <si>
    <t>Poudre  R-1</t>
  </si>
  <si>
    <t>Prairie  RE-11</t>
  </si>
  <si>
    <t>Primero Reorganized  2</t>
  </si>
  <si>
    <t>Pritchett  RE-3</t>
  </si>
  <si>
    <t>Pueblo City  60</t>
  </si>
  <si>
    <t>Pueblo County  70</t>
  </si>
  <si>
    <t>Rangely  RE-4</t>
  </si>
  <si>
    <t>Ridgway  R-2</t>
  </si>
  <si>
    <t>Roaring Fork  RE-1</t>
  </si>
  <si>
    <t>Rocky Ford  R-2</t>
  </si>
  <si>
    <t>Salida  R-32</t>
  </si>
  <si>
    <t>Sanford  6J</t>
  </si>
  <si>
    <t>Sangre de Cristo  RE-22J</t>
  </si>
  <si>
    <t>Sargent  RE-33J</t>
  </si>
  <si>
    <t>Sheridan  2</t>
  </si>
  <si>
    <t>Sierra Grande  R-30</t>
  </si>
  <si>
    <t>Silverton  1</t>
  </si>
  <si>
    <t>South Conejos  RE-10</t>
  </si>
  <si>
    <t>South Routt  RE-3</t>
  </si>
  <si>
    <t>Springfield  RE-4</t>
  </si>
  <si>
    <t>Steamboat Springs  RE-2</t>
  </si>
  <si>
    <t>Strasburg  31J</t>
  </si>
  <si>
    <t>Stratton  R-4</t>
  </si>
  <si>
    <t>Summit  RE-1</t>
  </si>
  <si>
    <t>Swink  33</t>
  </si>
  <si>
    <t>Telluride  R-1</t>
  </si>
  <si>
    <t>Thompson  R-2J</t>
  </si>
  <si>
    <t>Trinidad  1</t>
  </si>
  <si>
    <t>Valley  RE-1</t>
  </si>
  <si>
    <t>Vilas  RE-5</t>
  </si>
  <si>
    <t>Walsh  RE-1</t>
  </si>
  <si>
    <t>Weld County  RE-1</t>
  </si>
  <si>
    <t>Weld County  RE-8</t>
  </si>
  <si>
    <t>Weldon Valley  RE-20J</t>
  </si>
  <si>
    <t>West End  RE-2</t>
  </si>
  <si>
    <t>West Grand  1-JT</t>
  </si>
  <si>
    <t>Westminster  50</t>
  </si>
  <si>
    <t>Widefield  3</t>
  </si>
  <si>
    <t>Wiggins  RE-50J</t>
  </si>
  <si>
    <t>Wiley  RE-13-JT</t>
  </si>
  <si>
    <t>Windsor  RE-4</t>
  </si>
  <si>
    <t>Woodland Park  RE-2</t>
  </si>
  <si>
    <t>Woodlin  R-104</t>
  </si>
  <si>
    <t>Wray  RD-2</t>
  </si>
  <si>
    <t>Yuma  1</t>
  </si>
  <si>
    <t>ADAMS-ARAPAHOE 28J</t>
  </si>
  <si>
    <t>Adams-Arapahoe 28J</t>
  </si>
  <si>
    <t>NO_SPACE</t>
  </si>
  <si>
    <t>UPPER</t>
  </si>
  <si>
    <t>Canon City School District RE-1</t>
  </si>
  <si>
    <t>Canon City  RE-1</t>
  </si>
  <si>
    <t>ACADEMY20</t>
  </si>
  <si>
    <t>FINAL</t>
  </si>
  <si>
    <t>NO_SD</t>
  </si>
  <si>
    <t>NO_DASH</t>
  </si>
  <si>
    <t>NO_CHAR</t>
  </si>
  <si>
    <t>ALTERNATIVEHOMESFORYOUTH</t>
  </si>
  <si>
    <t>ANNUNCIATIONCATHOLICSCHOOL</t>
  </si>
  <si>
    <t>ARRUPEJESUITHIGHSCHOOL</t>
  </si>
  <si>
    <t>ASSUMPTIONCATHOLICSCHOOL</t>
  </si>
  <si>
    <t>BETHLEHEMLUTHERANPARISH</t>
  </si>
  <si>
    <t>CHRISTTHEKINGROMANCATHOLICSCHOOL</t>
  </si>
  <si>
    <t>CORPUSCHRISTISCHOOL</t>
  </si>
  <si>
    <t>DAYSPRINGCHRISTIANACADEMY</t>
  </si>
  <si>
    <t>DENVERAREACOUNCIL-BSA</t>
  </si>
  <si>
    <t>DENVERAREACOUNCILBSA</t>
  </si>
  <si>
    <t>DEVEREUX CLEO WALLACE CENTER</t>
  </si>
  <si>
    <t>DEVEREUXCLEOWALLACECENTER</t>
  </si>
  <si>
    <t>DIVINEREDEEMER</t>
  </si>
  <si>
    <t>ESCUELA DE GUADALUPE</t>
  </si>
  <si>
    <t>ESCUELADEGUADALUPE</t>
  </si>
  <si>
    <t>GATEWAYYOUTH&amp;FAMILYSERVICES</t>
  </si>
  <si>
    <t>GOODSHEPHERDCATHOLICSCHOOL</t>
  </si>
  <si>
    <t>GUARDIANANGELSCHURCH</t>
  </si>
  <si>
    <t>JEFFERSONHILLSCORP.</t>
  </si>
  <si>
    <t>JEFFERSONHILLSCORP</t>
  </si>
  <si>
    <t>LARADONSCHOOL</t>
  </si>
  <si>
    <t>MASLOWACADEMY</t>
  </si>
  <si>
    <t>MORGRIDGEACADEMY</t>
  </si>
  <si>
    <t>MOSTPRECIOUSBLOODSCHOOL</t>
  </si>
  <si>
    <t>NATIVITYOFOURLORD</t>
  </si>
  <si>
    <t>NOTREDAMECATHOLICSCHOOL</t>
  </si>
  <si>
    <t>OURLADYOFFATIMASCHOOL</t>
  </si>
  <si>
    <t>PEACEWITHCHRISTSCHOOL</t>
  </si>
  <si>
    <t>ROCKYMOUNTAINCOUNCIL-BSA</t>
  </si>
  <si>
    <t>ROCKYMOUNTAINCOUNCILBSA</t>
  </si>
  <si>
    <t>SHILOHHOUSE</t>
  </si>
  <si>
    <t>SHRINEOFST.ANNESCHOOL</t>
  </si>
  <si>
    <t>SHRINEOFSTANNESCHOOL</t>
  </si>
  <si>
    <t>ST.CATHERINEOFSIENASCHOOL</t>
  </si>
  <si>
    <t>STCATHERINEOFSIENASCHOOL</t>
  </si>
  <si>
    <t>ST.COLUMBASCHOOL</t>
  </si>
  <si>
    <t>STCOLUMBASCHOOL</t>
  </si>
  <si>
    <t>ST.FRANCISDESALES</t>
  </si>
  <si>
    <t>STFRANCISDESALES</t>
  </si>
  <si>
    <t>ST.JOHNTHEEVANGELISTSCHOOL</t>
  </si>
  <si>
    <t>STJOHNTHEEVANGELISTSCHOOL</t>
  </si>
  <si>
    <t>ST.LOUISCATHOLICSCHOOL</t>
  </si>
  <si>
    <t>STLOUISCATHOLICSCHOOL</t>
  </si>
  <si>
    <t>ST.MARYSCHOOL</t>
  </si>
  <si>
    <t>STMARYSCHOOL</t>
  </si>
  <si>
    <t>ST.PIUSXPARISHSCHOOL</t>
  </si>
  <si>
    <t>STPIUSXPARISHSCHOOL</t>
  </si>
  <si>
    <t>ST.ROSEOFLIMA</t>
  </si>
  <si>
    <t>STROSEOFLIMA</t>
  </si>
  <si>
    <t>ST.THERESESCHOOL</t>
  </si>
  <si>
    <t>STTHERESESCHOOL</t>
  </si>
  <si>
    <t>STS.PETERANDPAULSCHOOL</t>
  </si>
  <si>
    <t>STSPETERANDPAULSCHOOL</t>
  </si>
  <si>
    <t>TENNYSONCENTER</t>
  </si>
  <si>
    <t>THIRDWAYCENTER</t>
  </si>
  <si>
    <t>TURNINGPOINTCENTER</t>
  </si>
  <si>
    <t>YOUNGLIFEFRONTIERRANCH</t>
  </si>
  <si>
    <t>COLOMENTALHEALTHINSTITUTE@PUEBLO</t>
  </si>
  <si>
    <t>COLOSCHOOLF/TDEAFANDTHEBLIND</t>
  </si>
  <si>
    <t>DIVISIONOFYOUTHCORRECTIONS</t>
  </si>
  <si>
    <t>ELIZABETH SCHOOL DISTRICT C1</t>
  </si>
  <si>
    <t>GARFIELD COUNTY 16</t>
  </si>
  <si>
    <t>CHARTERCHOICE</t>
  </si>
  <si>
    <t>BAYFIELD    R        10 JT</t>
  </si>
  <si>
    <t>CREEDE CONSOLIDATED 1</t>
  </si>
  <si>
    <t>DOLORES COUNTY      RE2</t>
  </si>
  <si>
    <t>FALCON 49</t>
  </si>
  <si>
    <t>PARK R-3 SCHOOL DISTRICT</t>
  </si>
  <si>
    <t>NORTHGLENNTHORNTON12</t>
  </si>
  <si>
    <t>PUEBLOCOUNTY70</t>
  </si>
  <si>
    <t>WESTMINSTER50</t>
  </si>
  <si>
    <t>St Vrain Valley School District RE 1J</t>
  </si>
  <si>
    <t>St Vrain Valley  RE 1J</t>
  </si>
  <si>
    <t>MOFFAT COUNTY       RE 1</t>
  </si>
  <si>
    <t>PEAKTOPEAKCHARTERSFA</t>
  </si>
  <si>
    <t>MOFFAT        consolidated     2</t>
  </si>
  <si>
    <t>MIAMI YODER         60 JT</t>
  </si>
  <si>
    <t>Del norte c-7</t>
  </si>
  <si>
    <t>PLATTe VALLEY RE3</t>
  </si>
  <si>
    <t>ADAMSCOUNTY14</t>
  </si>
  <si>
    <t>ADAMSARAPAHOE28J</t>
  </si>
  <si>
    <t>AGATE300</t>
  </si>
  <si>
    <t>AGUILARREORGANIZED6</t>
  </si>
  <si>
    <t>AKRONR1</t>
  </si>
  <si>
    <t>ALAMOSARE11J</t>
  </si>
  <si>
    <t>ARCHULETACOUNTY50JT</t>
  </si>
  <si>
    <t>ARICKAREER2</t>
  </si>
  <si>
    <t>ARRIBAFLAGLERC20</t>
  </si>
  <si>
    <t>BAYFIELDR10JT</t>
  </si>
  <si>
    <t>BENNETT29J</t>
  </si>
  <si>
    <t>BETHUNER5</t>
  </si>
  <si>
    <t>BIGSANDY100J</t>
  </si>
  <si>
    <t>BOULDERVALLEYRE2</t>
  </si>
  <si>
    <t>BRANSONREORGANIZED82</t>
  </si>
  <si>
    <t>BRIGGSDALERE10</t>
  </si>
  <si>
    <t>BRUSHRE2J</t>
  </si>
  <si>
    <t>BUENAVISTAR31</t>
  </si>
  <si>
    <t>BUFFALORE4</t>
  </si>
  <si>
    <t>BURLINGTONRE6J</t>
  </si>
  <si>
    <t>BYERS32J</t>
  </si>
  <si>
    <t>CALHANRJ1</t>
  </si>
  <si>
    <t>CAMPORE6</t>
  </si>
  <si>
    <t>CANONCITYRE1</t>
  </si>
  <si>
    <t>CENTENNIALR1</t>
  </si>
  <si>
    <t>CENTER26JT</t>
  </si>
  <si>
    <t>CHERAW31</t>
  </si>
  <si>
    <t>CHERRYCREEK5</t>
  </si>
  <si>
    <t>CHEYENNECOUNTYRE5</t>
  </si>
  <si>
    <t>CHEYENNEMOUNTAIN12</t>
  </si>
  <si>
    <t>CLEARCREEKRE1</t>
  </si>
  <si>
    <t>COLORADOSPRINGS11</t>
  </si>
  <si>
    <t>COTOPAXIRE3</t>
  </si>
  <si>
    <t>CREEDECONSOLIDATED1</t>
  </si>
  <si>
    <t>CRIPPLECREEKVICTORRE1</t>
  </si>
  <si>
    <t>CROWLEYCOUNTYRE1J</t>
  </si>
  <si>
    <t>CUSTERCOUNTYC1</t>
  </si>
  <si>
    <t>DEBEQUE49JT</t>
  </si>
  <si>
    <t>DEERTRAIL26J</t>
  </si>
  <si>
    <t>DELTACOUNTY50J</t>
  </si>
  <si>
    <t>DENVERCOUNTY1</t>
  </si>
  <si>
    <t>DOLORESRE4A</t>
  </si>
  <si>
    <t>DOLORESCOUNTYRE2</t>
  </si>
  <si>
    <t>DOUGLASCOUNTYRE1</t>
  </si>
  <si>
    <t>DURANGO9R</t>
  </si>
  <si>
    <t>EADSRE1</t>
  </si>
  <si>
    <t>EAGLECOUNTYRE50</t>
  </si>
  <si>
    <t>EASTGRAND2</t>
  </si>
  <si>
    <t>EASTOTEROR1</t>
  </si>
  <si>
    <t>EATONRE2</t>
  </si>
  <si>
    <t>EDISON54JT</t>
  </si>
  <si>
    <t>FALCON49</t>
  </si>
  <si>
    <t>ELBERT200</t>
  </si>
  <si>
    <t>ELIZABETHC1</t>
  </si>
  <si>
    <t>ELLICOTT22</t>
  </si>
  <si>
    <t>ENGLEWOOD1</t>
  </si>
  <si>
    <t>PARKR3</t>
  </si>
  <si>
    <t>FORTMORGANRE3</t>
  </si>
  <si>
    <t>FOUNTAIN8</t>
  </si>
  <si>
    <t>FOWLERR4J</t>
  </si>
  <si>
    <t>FLORENCERE2</t>
  </si>
  <si>
    <t>FRENCHMANRE3</t>
  </si>
  <si>
    <t>GARFIELDCOUNTY16</t>
  </si>
  <si>
    <t>GARFIELDRE2</t>
  </si>
  <si>
    <t>GENOAHUGOC113</t>
  </si>
  <si>
    <t>GILPINCOUNTYRE1</t>
  </si>
  <si>
    <t>GRANADARE1</t>
  </si>
  <si>
    <t>GREELEY6</t>
  </si>
  <si>
    <t>GUNNISONWATERSHEDRE1J</t>
  </si>
  <si>
    <t>HANOVER28</t>
  </si>
  <si>
    <t>HARRISON2</t>
  </si>
  <si>
    <t>HAXTUNRE2J</t>
  </si>
  <si>
    <t>HAYDENRE1</t>
  </si>
  <si>
    <t>HIPLAINSR23</t>
  </si>
  <si>
    <t>HOEHNEREORGANIZED3</t>
  </si>
  <si>
    <t>HOLLYRE3</t>
  </si>
  <si>
    <t>HOLYOKERE1J</t>
  </si>
  <si>
    <t>HUERFANORE1</t>
  </si>
  <si>
    <t>IDALIARJ3</t>
  </si>
  <si>
    <t>IGNACIO11JT</t>
  </si>
  <si>
    <t>JEFFERSONCOUNTYR1</t>
  </si>
  <si>
    <t>JULESBURGRE1</t>
  </si>
  <si>
    <t>KARVALRE23</t>
  </si>
  <si>
    <t>KIMREORGANIZED88</t>
  </si>
  <si>
    <t>KIOWAC2</t>
  </si>
  <si>
    <t>KITCARSONR1</t>
  </si>
  <si>
    <t>LAVETARE2</t>
  </si>
  <si>
    <t>LAKECOUNTYR1</t>
  </si>
  <si>
    <t>LAMARRE2</t>
  </si>
  <si>
    <t>LASANIMASRE1</t>
  </si>
  <si>
    <t>LEWISPALMER38</t>
  </si>
  <si>
    <t>LIBERTYJ4</t>
  </si>
  <si>
    <t>LIMONRE4J</t>
  </si>
  <si>
    <t>LITTLETON6</t>
  </si>
  <si>
    <t>LONESTAR101</t>
  </si>
  <si>
    <t>MANCOSRE6</t>
  </si>
  <si>
    <t>MANITOUSPRINGS14</t>
  </si>
  <si>
    <t>MANZANOLA3J</t>
  </si>
  <si>
    <t>MAPLETON1</t>
  </si>
  <si>
    <t>MCCLAVERE2</t>
  </si>
  <si>
    <t>MEEKERRE1</t>
  </si>
  <si>
    <t>MESACOUNTYVALLEY51</t>
  </si>
  <si>
    <t>MIAMIYODER60JT</t>
  </si>
  <si>
    <t>MOFFATCONSOLIDATED2</t>
  </si>
  <si>
    <t>MOFFATCOUNTYRE1</t>
  </si>
  <si>
    <t>MONTEVISTAC8</t>
  </si>
  <si>
    <t>MONTEZUMACORTEZRE1</t>
  </si>
  <si>
    <t>MONTROSECOUNTYRE1J</t>
  </si>
  <si>
    <t>MOUNTAINVALLEYRE1</t>
  </si>
  <si>
    <t>NORTHCONEJOSRE1J</t>
  </si>
  <si>
    <t>NORTHPARKR1</t>
  </si>
  <si>
    <t>NORWOODR2J</t>
  </si>
  <si>
    <t>OTISR3</t>
  </si>
  <si>
    <t>OURAYR1</t>
  </si>
  <si>
    <t>PARKCOUNTYRE2</t>
  </si>
  <si>
    <t>PAWNEERE12</t>
  </si>
  <si>
    <t>PLATEAURE5</t>
  </si>
  <si>
    <t>PEYTON23JT</t>
  </si>
  <si>
    <t>PLAINVIEWRE2</t>
  </si>
  <si>
    <t>PLATEAUVALLEY50</t>
  </si>
  <si>
    <t>PLATTECANYON1</t>
  </si>
  <si>
    <t>PLATTEVALLEYRE7</t>
  </si>
  <si>
    <t>POUDRER1</t>
  </si>
  <si>
    <t>PRAIRIERE11</t>
  </si>
  <si>
    <t>PRIMEROREORGANIZED2</t>
  </si>
  <si>
    <t>PRITCHETTRE3</t>
  </si>
  <si>
    <t>PUEBLOCITY60</t>
  </si>
  <si>
    <t>RANGELYRE4</t>
  </si>
  <si>
    <t>PLATTEVALLEYRE3</t>
  </si>
  <si>
    <t>RIDGWAYR2</t>
  </si>
  <si>
    <t>ROARINGFORKRE1</t>
  </si>
  <si>
    <t>ROCKYFORDR2</t>
  </si>
  <si>
    <t>SALIDAR32</t>
  </si>
  <si>
    <t>SANFORD6J</t>
  </si>
  <si>
    <t>SANGREDECRISTORE22J</t>
  </si>
  <si>
    <t>SARGENTRE33J</t>
  </si>
  <si>
    <t>BRIGHTON27J</t>
  </si>
  <si>
    <t>SHERIDAN2</t>
  </si>
  <si>
    <t>SIERRAGRANDER30</t>
  </si>
  <si>
    <t>SILVERTON1</t>
  </si>
  <si>
    <t>SOUTHCONEJOSRE10</t>
  </si>
  <si>
    <t>SOUTHROUTTRE3</t>
  </si>
  <si>
    <t>SPRINGFIELDRE4</t>
  </si>
  <si>
    <t>STVRAINVALLEYRE1J</t>
  </si>
  <si>
    <t>STEAMBOATSPRINGSRE2</t>
  </si>
  <si>
    <t>STRASBURG31J</t>
  </si>
  <si>
    <t>STRATTONR4</t>
  </si>
  <si>
    <t>SUMMITRE1</t>
  </si>
  <si>
    <t>SWINK33</t>
  </si>
  <si>
    <t>TELLURIDER1</t>
  </si>
  <si>
    <t>THOMPSONR2J</t>
  </si>
  <si>
    <t>TRINIDAD1</t>
  </si>
  <si>
    <t>DELNORTEC7</t>
  </si>
  <si>
    <t>VALLEYRE1</t>
  </si>
  <si>
    <t>VILASRE5</t>
  </si>
  <si>
    <t>WALSHRE1</t>
  </si>
  <si>
    <t>WELDCOUNTYRE8</t>
  </si>
  <si>
    <t>WELDCOUNTYRE1</t>
  </si>
  <si>
    <t>KEENESBURGRE3J</t>
  </si>
  <si>
    <t>JOHNSTOWNMILLIKENRE5J</t>
  </si>
  <si>
    <t>AULTHIGHLANDRE9</t>
  </si>
  <si>
    <t>WELDONVALLEYRE20J</t>
  </si>
  <si>
    <t>WESTENDRE2</t>
  </si>
  <si>
    <t>WESTGRAND1JT</t>
  </si>
  <si>
    <t>WIDEFIELD3</t>
  </si>
  <si>
    <t>WIGGINSRE50J</t>
  </si>
  <si>
    <t>WILEYRE13JT</t>
  </si>
  <si>
    <t>WINDSORRE4</t>
  </si>
  <si>
    <t>WOODLANDPARKRE2</t>
  </si>
  <si>
    <t>WOODLINR104</t>
  </si>
  <si>
    <t>WRAYRD2</t>
  </si>
  <si>
    <t>YUMA1</t>
  </si>
  <si>
    <t>ADAMS ELEMENTARY SCHOOL</t>
  </si>
  <si>
    <t>ASPEN RIDGE PREPARATORY SCHOOL</t>
  </si>
  <si>
    <t>ACADEMY 360</t>
  </si>
  <si>
    <t>ALLIES</t>
  </si>
  <si>
    <t>ALTITUDE ELEMENTARY SCHOOL</t>
  </si>
  <si>
    <t>BEN FRANKLIN ACADEMY</t>
  </si>
  <si>
    <t>WELTE EDUCATION CENTER</t>
  </si>
  <si>
    <t>ACHIEVE ONLINE SCHOOL</t>
  </si>
  <si>
    <t>HIGH POINT ACADEMY</t>
  </si>
  <si>
    <t>BIG PICTURE COLLEGE AND CAREER ACADEMY</t>
  </si>
  <si>
    <t>BENNETT RANCH ELEMENTARY</t>
  </si>
  <si>
    <t>BAKER ELEMENTARY SCHOOL</t>
  </si>
  <si>
    <t>BEAR VALLEY INTERNATIONAL SCHOOL</t>
  </si>
  <si>
    <t>COLLEGIATE PREP ACADEMY</t>
  </si>
  <si>
    <t>COMPASSION ROAD ACADEMY</t>
  </si>
  <si>
    <t>DSST CONSERVATORY GREEN HS                  </t>
  </si>
  <si>
    <t>CREST ACADEMY</t>
  </si>
  <si>
    <t>VANGUARD ELEMENTARY</t>
  </si>
  <si>
    <t>THE CLASSICAL ACADEMY MIDDLE SCHOOL</t>
  </si>
  <si>
    <t>THE CLASSICAL ACADEMY HIGH SCHOOL</t>
  </si>
  <si>
    <t>COLORADO SPRINGS CHARTER ACADEMY</t>
  </si>
  <si>
    <t>COLORADO SPRINGS EARLY COLLEGES</t>
  </si>
  <si>
    <t>DISCOVERY CANYON CAMPUS MIDDLE SCHOOL</t>
  </si>
  <si>
    <t>DISCOVERY CANYON CAMPUS ELEMENTARY SCHOOL</t>
  </si>
  <si>
    <t>CREEDE SCHOOL</t>
  </si>
  <si>
    <t>CHILDREN'S KIVA MONTESORRI SCHOOL</t>
  </si>
  <si>
    <t>CONRAD EARLY LEARNING CENTER</t>
  </si>
  <si>
    <t>DSST:  STAPLETON MIDDLE SCHOOL</t>
  </si>
  <si>
    <t>DSST HENRY MIDDLE SCHOOL</t>
  </si>
  <si>
    <t>DEL NORTE ELEMENTARY</t>
  </si>
  <si>
    <t>DEL NORTE JR/SR HIGH SCHOOL</t>
  </si>
  <si>
    <t>GRAND MESA CHOICE ACADEMY</t>
  </si>
  <si>
    <t>DENVER PUBLIC MONTESSORI JUNIOR/SENIOR HIGH SCHOOL</t>
  </si>
  <si>
    <t>DSST:  GREEN VALLEY RANCH MIDDLE SCHOOL</t>
  </si>
  <si>
    <t>DENVER CENTER FOR 21ST CENTURY LEARNING AT WYMAN</t>
  </si>
  <si>
    <t>DORAL ACADEMY</t>
  </si>
  <si>
    <t>DSST MIDDLE SCHOOL @NOEL CAMPUS</t>
  </si>
  <si>
    <t>DCIS AT FORD</t>
  </si>
  <si>
    <t>DCIS AT MONTBELLO</t>
  </si>
  <si>
    <t>DSST BYERS HIGH SCHOOL</t>
  </si>
  <si>
    <t>ESCALANTE-BIGGS ACADEMY</t>
  </si>
  <si>
    <t>EXCEL ACADEMY</t>
  </si>
  <si>
    <t>EMILY GRIFFITH HIGH SCHOOL</t>
  </si>
  <si>
    <t>HIGH TECH EARLY COLLEGE</t>
  </si>
  <si>
    <t>ESTES PARK OPTIONS SCHOOL</t>
  </si>
  <si>
    <t>SANDRA TODD-WILLIAMS ACADEMY</t>
  </si>
  <si>
    <t>5280 HIGH SCHOOL</t>
  </si>
  <si>
    <t>ALICE TERRY ELEMENTARY SCHOOL</t>
  </si>
  <si>
    <t>THUNDER VALLEY PK-8</t>
  </si>
  <si>
    <t>GLOBAL VILLAGE ACADEMY COLORADO SPRINGS</t>
  </si>
  <si>
    <t>GIRLS ATHLETIC LEADERSHIP SCHOOL HIGH SCHOOL</t>
  </si>
  <si>
    <t>GLOBAL INTERMEDIATE ACADEMY</t>
  </si>
  <si>
    <t>GLOBAL PRIMARY ACADEMY</t>
  </si>
  <si>
    <t>CREATIVE CHALLENGE COMMUNITY</t>
  </si>
  <si>
    <t>GW CAREER ACADEMY                              </t>
  </si>
  <si>
    <t>ISABELLA BIRD COMMUNITY SCHOOL</t>
  </si>
  <si>
    <t>INSPIRE ELEMENTARY                                  </t>
  </si>
  <si>
    <t>COLORADO STEM ACADEMY</t>
  </si>
  <si>
    <t>THE JUNIPER SCHOOL</t>
  </si>
  <si>
    <t>JAMES IRWIN CHARTER ACADEMY</t>
  </si>
  <si>
    <t>JUNIPER RIDGE COMMUNITY SCHOOL</t>
  </si>
  <si>
    <t>KIPP MONTBELLO COLLEGE PREP</t>
  </si>
  <si>
    <t>KIPP NORTHEAST DENVER LEADERSHIP ACADEMY</t>
  </si>
  <si>
    <t>KEPNER BEACON MIDDLE SCHOOL</t>
  </si>
  <si>
    <t>KIPP SUNSHINE PEAK ELEMENTARY</t>
  </si>
  <si>
    <t>LINCOLN SCHOOL OF SCIENCE AND TECHNOLOGY</t>
  </si>
  <si>
    <t>RED HAWK ELEMENTARY</t>
  </si>
  <si>
    <t>LOVELAND CLASSICAL CHARTER SCHOOL</t>
  </si>
  <si>
    <t>LOTUS SCHOOL FOR EXCELLENCE</t>
  </si>
  <si>
    <t>MAPLETON EARLY CHILDHOOD CENTER</t>
  </si>
  <si>
    <t>MONARCH MONTESSORI</t>
  </si>
  <si>
    <t>MCAULIFFE ELEMENTARY SCHOOL</t>
  </si>
  <si>
    <t>MEADOW RIDGE ELEMENTARY SCHOOL</t>
  </si>
  <si>
    <t>MCAULIFFE MANUAL MIDDLE SCHOOL</t>
  </si>
  <si>
    <t>TIMBERLINE PK-8</t>
  </si>
  <si>
    <t>ASPEN VIEW ACADEMY</t>
  </si>
  <si>
    <t>YAMPAH MOUNTAIN HIGH SCHOOL</t>
  </si>
  <si>
    <t>NOEL COMMUNITY ARTS SCHOOL</t>
  </si>
  <si>
    <t>LEGACY PEAK ELEMENTARY</t>
  </si>
  <si>
    <t>NEW LEGACY</t>
  </si>
  <si>
    <t>NORTH FORK SCHOOL FOR INTEGRATED STUDIES</t>
  </si>
  <si>
    <t>SKYVIEW ACADEMY</t>
  </si>
  <si>
    <t>POWER TECHNICAL EARLY COLLEGE</t>
  </si>
  <si>
    <t>PARKER PERFORMING ARTS</t>
  </si>
  <si>
    <t>UNIVERSITY PREP STEEL STREET</t>
  </si>
  <si>
    <t>REVERE ELEMENTARY SCHOOL</t>
  </si>
  <si>
    <t>P.U.S.H ACADEMY</t>
  </si>
  <si>
    <t>PASCUAL LEDOUX ACADEMY</t>
  </si>
  <si>
    <t>ROCKY MOUNTAIN PREP- FLETCHER CAMPUS</t>
  </si>
  <si>
    <t>RESPECT ACADEMY AT LINCOLN</t>
  </si>
  <si>
    <t>ROSE STEIN INTERNATIONAL ELEMENTARY</t>
  </si>
  <si>
    <t>INFINITY MIDDLE SCHOOL</t>
  </si>
  <si>
    <t>SPARK! DISCOVERY PRESCHOOL</t>
  </si>
  <si>
    <t>STRIVE PREP - KEPNER</t>
  </si>
  <si>
    <t>CANON EXPLORATORY SCHOOL</t>
  </si>
  <si>
    <t>STRIVE PREP-RISE</t>
  </si>
  <si>
    <t>HEROES ACADEMY PK-5</t>
  </si>
  <si>
    <t>SOARING HEIGHTS</t>
  </si>
  <si>
    <t>SOROCO PRESCHOOL AT YAMPA</t>
  </si>
  <si>
    <t>SOAR ACADEMY</t>
  </si>
  <si>
    <t>STEPHEN KNIGHT CENTER FOR EARLY EDUCATION</t>
  </si>
  <si>
    <t>EMORY ELEMENTARY SCHOOL</t>
  </si>
  <si>
    <t>HEMPHILL MIDDLE SCHOOL</t>
  </si>
  <si>
    <t>SWIGERT INTERNATIONAL SCHOOL</t>
  </si>
  <si>
    <t>TELLURIDE INTERMEDIATE SCHOOL</t>
  </si>
  <si>
    <t>THE BOYS SCHOOL OF DENVER                    </t>
  </si>
  <si>
    <t>THUNDER VISTA P-8</t>
  </si>
  <si>
    <t>THOMAS MACLAREN STATE CHARTER SCHOOL</t>
  </si>
  <si>
    <t>THREE CREEKS K-8</t>
  </si>
  <si>
    <t>VISTA ACADEMY</t>
  </si>
  <si>
    <t>VEGA COLLEGIATE ACADEMY</t>
  </si>
  <si>
    <t>VISTA CHARTER SCHOOL</t>
  </si>
  <si>
    <t>WESTMINSTER ACADEMY FOR INTERNATIONAL STUDIES</t>
  </si>
  <si>
    <t>LITTLE TRAPPERS PRESCHOOL</t>
  </si>
  <si>
    <t>WIGGINS MIDDLE SCHOOL</t>
  </si>
  <si>
    <t>WEST GENERATIONS ACADEMY</t>
  </si>
  <si>
    <t>WEST LEADERSHIP ACADEMY</t>
  </si>
  <si>
    <t>WESTMINSTER PUBLIC SCHOOLS EARLY LEARNING CENTER</t>
  </si>
  <si>
    <t>CaÃ±on City School District RE-1</t>
  </si>
  <si>
    <t>St. Vrain Valley School District RE 1J</t>
  </si>
  <si>
    <t>0800001</t>
  </si>
  <si>
    <t>08017960600</t>
  </si>
  <si>
    <t>0800016</t>
  </si>
  <si>
    <t>08125963100</t>
  </si>
  <si>
    <t>08125963200</t>
  </si>
  <si>
    <t>0800017</t>
  </si>
  <si>
    <t>0800018</t>
  </si>
  <si>
    <t>08063962100</t>
  </si>
  <si>
    <t>0800019</t>
  </si>
  <si>
    <t>08063962200</t>
  </si>
  <si>
    <t>08063962300</t>
  </si>
  <si>
    <t>0801920</t>
  </si>
  <si>
    <t>08041000302</t>
  </si>
  <si>
    <t>08041003400</t>
  </si>
  <si>
    <t>08041003701</t>
  </si>
  <si>
    <t>08041003702</t>
  </si>
  <si>
    <t>08041003705</t>
  </si>
  <si>
    <t>08041003706</t>
  </si>
  <si>
    <t>08041003707</t>
  </si>
  <si>
    <t>08041003709</t>
  </si>
  <si>
    <t>08041003801</t>
  </si>
  <si>
    <t>08041003802</t>
  </si>
  <si>
    <t>08041003905</t>
  </si>
  <si>
    <t>08041003906</t>
  </si>
  <si>
    <t>08041004701</t>
  </si>
  <si>
    <t>08041004702</t>
  </si>
  <si>
    <t>08041006801</t>
  </si>
  <si>
    <t>08041006802</t>
  </si>
  <si>
    <t>08041006901</t>
  </si>
  <si>
    <t>08041006902</t>
  </si>
  <si>
    <t>08041007000</t>
  </si>
  <si>
    <t>08041007101</t>
  </si>
  <si>
    <t>08041007102</t>
  </si>
  <si>
    <t>08041007201</t>
  </si>
  <si>
    <t>08041007202</t>
  </si>
  <si>
    <t>08041007300</t>
  </si>
  <si>
    <t>08041007500</t>
  </si>
  <si>
    <t>08041007601</t>
  </si>
  <si>
    <t>08041007602</t>
  </si>
  <si>
    <t>08041007700</t>
  </si>
  <si>
    <t>0801950</t>
  </si>
  <si>
    <t>08001008534</t>
  </si>
  <si>
    <t>08001008535</t>
  </si>
  <si>
    <t>08001008537</t>
  </si>
  <si>
    <t>08001008539</t>
  </si>
  <si>
    <t>08001008550</t>
  </si>
  <si>
    <t>08001008551</t>
  </si>
  <si>
    <t>08001008705</t>
  </si>
  <si>
    <t>08001008706</t>
  </si>
  <si>
    <t>08001008709</t>
  </si>
  <si>
    <t>08001008801</t>
  </si>
  <si>
    <t>08001008802</t>
  </si>
  <si>
    <t>08001008901</t>
  </si>
  <si>
    <t>08001009103</t>
  </si>
  <si>
    <t>08001009104</t>
  </si>
  <si>
    <t>08001988700</t>
  </si>
  <si>
    <t>0801980</t>
  </si>
  <si>
    <t>08039961100</t>
  </si>
  <si>
    <t>08039961205</t>
  </si>
  <si>
    <t>0802010</t>
  </si>
  <si>
    <t>08071000100</t>
  </si>
  <si>
    <t>08071000300</t>
  </si>
  <si>
    <t>08071000800</t>
  </si>
  <si>
    <t>0802040</t>
  </si>
  <si>
    <t>08121924100</t>
  </si>
  <si>
    <t>08121924200</t>
  </si>
  <si>
    <t>0802070</t>
  </si>
  <si>
    <t>08003960000</t>
  </si>
  <si>
    <t>08003960100</t>
  </si>
  <si>
    <t>08003960200</t>
  </si>
  <si>
    <t>08003960300</t>
  </si>
  <si>
    <t>08021974900</t>
  </si>
  <si>
    <t>0802130</t>
  </si>
  <si>
    <t>08021974800</t>
  </si>
  <si>
    <t>0802190</t>
  </si>
  <si>
    <t>08007940400</t>
  </si>
  <si>
    <t>08007974200</t>
  </si>
  <si>
    <t>08007974300</t>
  </si>
  <si>
    <t>08007974400</t>
  </si>
  <si>
    <t>08053973100</t>
  </si>
  <si>
    <t>0802220</t>
  </si>
  <si>
    <t>0802260</t>
  </si>
  <si>
    <t>08073961800</t>
  </si>
  <si>
    <t>0802280</t>
  </si>
  <si>
    <t>08097000100</t>
  </si>
  <si>
    <t>08097000401</t>
  </si>
  <si>
    <t>08097000402</t>
  </si>
  <si>
    <t>08097000500</t>
  </si>
  <si>
    <t>0802310</t>
  </si>
  <si>
    <t>08123002300</t>
  </si>
  <si>
    <t>08123002501</t>
  </si>
  <si>
    <t>0802340</t>
  </si>
  <si>
    <t>08001007801</t>
  </si>
  <si>
    <t>08001007802</t>
  </si>
  <si>
    <t>08001007900</t>
  </si>
  <si>
    <t>08001008000</t>
  </si>
  <si>
    <t>08001008100</t>
  </si>
  <si>
    <t>08001008200</t>
  </si>
  <si>
    <t>08001008308</t>
  </si>
  <si>
    <t>08001008309</t>
  </si>
  <si>
    <t>08001008353</t>
  </si>
  <si>
    <t>08005007104</t>
  </si>
  <si>
    <t>08005007105</t>
  </si>
  <si>
    <t>08005007201</t>
  </si>
  <si>
    <t>08005007202</t>
  </si>
  <si>
    <t>08005007301</t>
  </si>
  <si>
    <t>08005007302</t>
  </si>
  <si>
    <t>08005007400</t>
  </si>
  <si>
    <t>08005007500</t>
  </si>
  <si>
    <t>08005007600</t>
  </si>
  <si>
    <t>08005007702</t>
  </si>
  <si>
    <t>08005007703</t>
  </si>
  <si>
    <t>08005007704</t>
  </si>
  <si>
    <t>08005080700</t>
  </si>
  <si>
    <t>08005080800</t>
  </si>
  <si>
    <t>08005080900</t>
  </si>
  <si>
    <t>08005081000</t>
  </si>
  <si>
    <t>08005081100</t>
  </si>
  <si>
    <t>08005081200</t>
  </si>
  <si>
    <t>08005081300</t>
  </si>
  <si>
    <t>08005081400</t>
  </si>
  <si>
    <t>08005081500</t>
  </si>
  <si>
    <t>08005081600</t>
  </si>
  <si>
    <t>08005081800</t>
  </si>
  <si>
    <t>08005081900</t>
  </si>
  <si>
    <t>08005082000</t>
  </si>
  <si>
    <t>08005082100</t>
  </si>
  <si>
    <t>08005082200</t>
  </si>
  <si>
    <t>08005082300</t>
  </si>
  <si>
    <t>08005082400</t>
  </si>
  <si>
    <t>08005082500</t>
  </si>
  <si>
    <t>08005082600</t>
  </si>
  <si>
    <t>08005082700</t>
  </si>
  <si>
    <t>08005082800</t>
  </si>
  <si>
    <t>08005082900</t>
  </si>
  <si>
    <t>08005083000</t>
  </si>
  <si>
    <t>08005083100</t>
  </si>
  <si>
    <t>08005083200</t>
  </si>
  <si>
    <t>08005083300</t>
  </si>
  <si>
    <t>08005083500</t>
  </si>
  <si>
    <t>08005084500</t>
  </si>
  <si>
    <t>0802370</t>
  </si>
  <si>
    <t>08093000100</t>
  </si>
  <si>
    <t>08093000200</t>
  </si>
  <si>
    <t>08093000400</t>
  </si>
  <si>
    <t>0802400</t>
  </si>
  <si>
    <t>08067940300</t>
  </si>
  <si>
    <t>08067970600</t>
  </si>
  <si>
    <t>08067970704</t>
  </si>
  <si>
    <t>0802430</t>
  </si>
  <si>
    <t>08001008401</t>
  </si>
  <si>
    <t>08001008402</t>
  </si>
  <si>
    <t>08005007101</t>
  </si>
  <si>
    <t>08005007103</t>
  </si>
  <si>
    <t>08005007106</t>
  </si>
  <si>
    <t>0802460</t>
  </si>
  <si>
    <t>0802490</t>
  </si>
  <si>
    <t>08013012101</t>
  </si>
  <si>
    <t>08013012102</t>
  </si>
  <si>
    <t>08013012103</t>
  </si>
  <si>
    <t>08013012104</t>
  </si>
  <si>
    <t>08013012105</t>
  </si>
  <si>
    <t>08013012201</t>
  </si>
  <si>
    <t>08013012202</t>
  </si>
  <si>
    <t>08013012203</t>
  </si>
  <si>
    <t>08013012204</t>
  </si>
  <si>
    <t>08013012300</t>
  </si>
  <si>
    <t>08013012401</t>
  </si>
  <si>
    <t>08013012501</t>
  </si>
  <si>
    <t>08013012505</t>
  </si>
  <si>
    <t>08013012507</t>
  </si>
  <si>
    <t>08013012508</t>
  </si>
  <si>
    <t>08013012509</t>
  </si>
  <si>
    <t>08013012510</t>
  </si>
  <si>
    <t>08013012511</t>
  </si>
  <si>
    <t>08013012603</t>
  </si>
  <si>
    <t>08013012605</t>
  </si>
  <si>
    <t>08013012607</t>
  </si>
  <si>
    <t>08013012608</t>
  </si>
  <si>
    <t>08013012701</t>
  </si>
  <si>
    <t>08013012705</t>
  </si>
  <si>
    <t>08013012707</t>
  </si>
  <si>
    <t>08013012708</t>
  </si>
  <si>
    <t>08013012709</t>
  </si>
  <si>
    <t>08013012710</t>
  </si>
  <si>
    <t>08013012800</t>
  </si>
  <si>
    <t>08013012903</t>
  </si>
  <si>
    <t>08013012904</t>
  </si>
  <si>
    <t>08013012905</t>
  </si>
  <si>
    <t>08013012907</t>
  </si>
  <si>
    <t>08013013003</t>
  </si>
  <si>
    <t>08013013004</t>
  </si>
  <si>
    <t>08013013005</t>
  </si>
  <si>
    <t>08013013006</t>
  </si>
  <si>
    <t>08013013205</t>
  </si>
  <si>
    <t>08013013211</t>
  </si>
  <si>
    <t>08013013602</t>
  </si>
  <si>
    <t>08013013701</t>
  </si>
  <si>
    <t>08013013702</t>
  </si>
  <si>
    <t>08013060600</t>
  </si>
  <si>
    <t>08013060700</t>
  </si>
  <si>
    <t>08013060800</t>
  </si>
  <si>
    <t>08013060900</t>
  </si>
  <si>
    <t>08013061300</t>
  </si>
  <si>
    <t>08013061400</t>
  </si>
  <si>
    <t>08014030000</t>
  </si>
  <si>
    <t>08014030100</t>
  </si>
  <si>
    <t>08014030300</t>
  </si>
  <si>
    <t>08014030400</t>
  </si>
  <si>
    <t>08014030900</t>
  </si>
  <si>
    <t>08014031100</t>
  </si>
  <si>
    <t>08014031200</t>
  </si>
  <si>
    <t>08014031300</t>
  </si>
  <si>
    <t>08014980100</t>
  </si>
  <si>
    <t>08014980200</t>
  </si>
  <si>
    <t>08014980300</t>
  </si>
  <si>
    <t>08047013800</t>
  </si>
  <si>
    <t>0802520</t>
  </si>
  <si>
    <t>0802550</t>
  </si>
  <si>
    <t>08087000100</t>
  </si>
  <si>
    <t>0802580</t>
  </si>
  <si>
    <t>08001008523</t>
  </si>
  <si>
    <t>08001008536</t>
  </si>
  <si>
    <t>08001008538</t>
  </si>
  <si>
    <t>08001008540</t>
  </si>
  <si>
    <t>08001008541</t>
  </si>
  <si>
    <t>08001008542</t>
  </si>
  <si>
    <t>08001008543</t>
  </si>
  <si>
    <t>08001008548</t>
  </si>
  <si>
    <t>08001008603</t>
  </si>
  <si>
    <t>08001008604</t>
  </si>
  <si>
    <t>08001008605</t>
  </si>
  <si>
    <t>08001008606</t>
  </si>
  <si>
    <t>08001060000</t>
  </si>
  <si>
    <t>08001061200</t>
  </si>
  <si>
    <t>08014031400</t>
  </si>
  <si>
    <t>08123001902</t>
  </si>
  <si>
    <t>08123001907</t>
  </si>
  <si>
    <t>08123001908</t>
  </si>
  <si>
    <t>0802610</t>
  </si>
  <si>
    <t>08087000700</t>
  </si>
  <si>
    <t>08087000800</t>
  </si>
  <si>
    <t>0802640</t>
  </si>
  <si>
    <t>08015000300</t>
  </si>
  <si>
    <t>08015000401</t>
  </si>
  <si>
    <t>08015000402</t>
  </si>
  <si>
    <t>0802670</t>
  </si>
  <si>
    <t>0802700</t>
  </si>
  <si>
    <t>0802730</t>
  </si>
  <si>
    <t>08041003909</t>
  </si>
  <si>
    <t>08041004602</t>
  </si>
  <si>
    <t>0802760</t>
  </si>
  <si>
    <t>08009964600</t>
  </si>
  <si>
    <t>0802790</t>
  </si>
  <si>
    <t>08043978100</t>
  </si>
  <si>
    <t>08043978300</t>
  </si>
  <si>
    <t>08043978400</t>
  </si>
  <si>
    <t>08043978500</t>
  </si>
  <si>
    <t>08043978600</t>
  </si>
  <si>
    <t>08043978800</t>
  </si>
  <si>
    <t>08043979000</t>
  </si>
  <si>
    <t>08043979100</t>
  </si>
  <si>
    <t>08043979200</t>
  </si>
  <si>
    <t>08043979400</t>
  </si>
  <si>
    <t>08043980100</t>
  </si>
  <si>
    <t>08043980300</t>
  </si>
  <si>
    <t>0802850</t>
  </si>
  <si>
    <t>08105977000</t>
  </si>
  <si>
    <t>08109977600</t>
  </si>
  <si>
    <t>08109977700</t>
  </si>
  <si>
    <t>0802880</t>
  </si>
  <si>
    <t>08089968500</t>
  </si>
  <si>
    <t>0802910</t>
  </si>
  <si>
    <t>08005004951</t>
  </si>
  <si>
    <t>08005004952</t>
  </si>
  <si>
    <t>08005005612</t>
  </si>
  <si>
    <t>08005005636</t>
  </si>
  <si>
    <t>08005005952</t>
  </si>
  <si>
    <t>08005006704</t>
  </si>
  <si>
    <t>08005006705</t>
  </si>
  <si>
    <t>08005006706</t>
  </si>
  <si>
    <t>08005006707</t>
  </si>
  <si>
    <t>08005006708</t>
  </si>
  <si>
    <t>08005006709</t>
  </si>
  <si>
    <t>08005006711</t>
  </si>
  <si>
    <t>08005006712</t>
  </si>
  <si>
    <t>08005006713</t>
  </si>
  <si>
    <t>08005006808</t>
  </si>
  <si>
    <t>08005006815</t>
  </si>
  <si>
    <t>08005006854</t>
  </si>
  <si>
    <t>08005006855</t>
  </si>
  <si>
    <t>08005006856</t>
  </si>
  <si>
    <t>08005006857</t>
  </si>
  <si>
    <t>08005006858</t>
  </si>
  <si>
    <t>08005007107</t>
  </si>
  <si>
    <t>08005015100</t>
  </si>
  <si>
    <t>08005080000</t>
  </si>
  <si>
    <t>08005080100</t>
  </si>
  <si>
    <t>08005080200</t>
  </si>
  <si>
    <t>08005080300</t>
  </si>
  <si>
    <t>08005080400</t>
  </si>
  <si>
    <t>08005080500</t>
  </si>
  <si>
    <t>08005080600</t>
  </si>
  <si>
    <t>08005081700</t>
  </si>
  <si>
    <t>08005083400</t>
  </si>
  <si>
    <t>08005083600</t>
  </si>
  <si>
    <t>08005083700</t>
  </si>
  <si>
    <t>08005083800</t>
  </si>
  <si>
    <t>08005083900</t>
  </si>
  <si>
    <t>08005084000</t>
  </si>
  <si>
    <t>08005084100</t>
  </si>
  <si>
    <t>08005084200</t>
  </si>
  <si>
    <t>08005084300</t>
  </si>
  <si>
    <t>08005084400</t>
  </si>
  <si>
    <t>08005084600</t>
  </si>
  <si>
    <t>08005084700</t>
  </si>
  <si>
    <t>08005084800</t>
  </si>
  <si>
    <t>08005084900</t>
  </si>
  <si>
    <t>08005085000</t>
  </si>
  <si>
    <t>08005085100</t>
  </si>
  <si>
    <t>08005085200</t>
  </si>
  <si>
    <t>08005085300</t>
  </si>
  <si>
    <t>08005085400</t>
  </si>
  <si>
    <t>08005085500</t>
  </si>
  <si>
    <t>08005085600</t>
  </si>
  <si>
    <t>08005085700</t>
  </si>
  <si>
    <t>08005085800</t>
  </si>
  <si>
    <t>08005085900</t>
  </si>
  <si>
    <t>08005086000</t>
  </si>
  <si>
    <t>08005086100</t>
  </si>
  <si>
    <t>08005086200</t>
  </si>
  <si>
    <t>08005086300</t>
  </si>
  <si>
    <t>08005086400</t>
  </si>
  <si>
    <t>08005086500</t>
  </si>
  <si>
    <t>08005086600</t>
  </si>
  <si>
    <t>08005086700</t>
  </si>
  <si>
    <t>08005086800</t>
  </si>
  <si>
    <t>08005086900</t>
  </si>
  <si>
    <t>08005087000</t>
  </si>
  <si>
    <t>08005087100</t>
  </si>
  <si>
    <t>08005087200</t>
  </si>
  <si>
    <t>08005087300</t>
  </si>
  <si>
    <t>0802940</t>
  </si>
  <si>
    <t>08041002501</t>
  </si>
  <si>
    <t>08041002502</t>
  </si>
  <si>
    <t>08041003000</t>
  </si>
  <si>
    <t>08041003100</t>
  </si>
  <si>
    <t>08041003305</t>
  </si>
  <si>
    <t>08041003306</t>
  </si>
  <si>
    <t>0803000</t>
  </si>
  <si>
    <t>08019014700</t>
  </si>
  <si>
    <t>08019014800</t>
  </si>
  <si>
    <t>08019014900</t>
  </si>
  <si>
    <t>0803030</t>
  </si>
  <si>
    <t>08077001800</t>
  </si>
  <si>
    <t>08077001900</t>
  </si>
  <si>
    <t>0803060</t>
  </si>
  <si>
    <t>08041000101</t>
  </si>
  <si>
    <t>08041000102</t>
  </si>
  <si>
    <t>08041000202</t>
  </si>
  <si>
    <t>08041000203</t>
  </si>
  <si>
    <t>08041000301</t>
  </si>
  <si>
    <t>08041000400</t>
  </si>
  <si>
    <t>08041000500</t>
  </si>
  <si>
    <t>08041000600</t>
  </si>
  <si>
    <t>08041000700</t>
  </si>
  <si>
    <t>08041000800</t>
  </si>
  <si>
    <t>08041000900</t>
  </si>
  <si>
    <t>08041001000</t>
  </si>
  <si>
    <t>08041001101</t>
  </si>
  <si>
    <t>08041001104</t>
  </si>
  <si>
    <t>08041001301</t>
  </si>
  <si>
    <t>08041001302</t>
  </si>
  <si>
    <t>08041001400</t>
  </si>
  <si>
    <t>08041001500</t>
  </si>
  <si>
    <t>08041001600</t>
  </si>
  <si>
    <t>08041001700</t>
  </si>
  <si>
    <t>08041001800</t>
  </si>
  <si>
    <t>08041001900</t>
  </si>
  <si>
    <t>08041002000</t>
  </si>
  <si>
    <t>08041002101</t>
  </si>
  <si>
    <t>08041002102</t>
  </si>
  <si>
    <t>08041002200</t>
  </si>
  <si>
    <t>08041002300</t>
  </si>
  <si>
    <t>08041002400</t>
  </si>
  <si>
    <t>08041002700</t>
  </si>
  <si>
    <t>08041002800</t>
  </si>
  <si>
    <t>08041002900</t>
  </si>
  <si>
    <t>08041003708</t>
  </si>
  <si>
    <t>08041004008</t>
  </si>
  <si>
    <t>08041004703</t>
  </si>
  <si>
    <t>08041004705</t>
  </si>
  <si>
    <t>08041004706</t>
  </si>
  <si>
    <t>08041004800</t>
  </si>
  <si>
    <t>08041004901</t>
  </si>
  <si>
    <t>08041004902</t>
  </si>
  <si>
    <t>08041005000</t>
  </si>
  <si>
    <t>08041005104</t>
  </si>
  <si>
    <t>08041005110</t>
  </si>
  <si>
    <t>08041005111</t>
  </si>
  <si>
    <t>08041005201</t>
  </si>
  <si>
    <t>08041005202</t>
  </si>
  <si>
    <t>08041005501</t>
  </si>
  <si>
    <t>08041005502</t>
  </si>
  <si>
    <t>08041005601</t>
  </si>
  <si>
    <t>08041005602</t>
  </si>
  <si>
    <t>08041005700</t>
  </si>
  <si>
    <t>08041005800</t>
  </si>
  <si>
    <t>08041005900</t>
  </si>
  <si>
    <t>08041006000</t>
  </si>
  <si>
    <t>08041006100</t>
  </si>
  <si>
    <t>08041006200</t>
  </si>
  <si>
    <t>08041006302</t>
  </si>
  <si>
    <t>08041006600</t>
  </si>
  <si>
    <t>08041006700</t>
  </si>
  <si>
    <t>08041007800</t>
  </si>
  <si>
    <t>08041007900</t>
  </si>
  <si>
    <t>08041008000</t>
  </si>
  <si>
    <t>0803090</t>
  </si>
  <si>
    <t>08083941100</t>
  </si>
  <si>
    <t>08083969000</t>
  </si>
  <si>
    <t>08083969200</t>
  </si>
  <si>
    <t>08083969300</t>
  </si>
  <si>
    <t>08083969400</t>
  </si>
  <si>
    <t>08083969600</t>
  </si>
  <si>
    <t>0803120</t>
  </si>
  <si>
    <t>0803150</t>
  </si>
  <si>
    <t>08079973600</t>
  </si>
  <si>
    <t>0803180</t>
  </si>
  <si>
    <t>08119010106</t>
  </si>
  <si>
    <t>08119010201</t>
  </si>
  <si>
    <t>08119010202</t>
  </si>
  <si>
    <t>0803210</t>
  </si>
  <si>
    <t>08025969600</t>
  </si>
  <si>
    <t>0803240</t>
  </si>
  <si>
    <t>08045952100</t>
  </si>
  <si>
    <t>0803270</t>
  </si>
  <si>
    <t>0803300</t>
  </si>
  <si>
    <t>08105976800</t>
  </si>
  <si>
    <t>0803330</t>
  </si>
  <si>
    <t>08029964600</t>
  </si>
  <si>
    <t>08029964700</t>
  </si>
  <si>
    <t>08029964800</t>
  </si>
  <si>
    <t>08029964900</t>
  </si>
  <si>
    <t>08029965000</t>
  </si>
  <si>
    <t>08029965100</t>
  </si>
  <si>
    <t>08029965200</t>
  </si>
  <si>
    <t>08051963900</t>
  </si>
  <si>
    <t>08085966202</t>
  </si>
  <si>
    <t>0803360</t>
  </si>
  <si>
    <t>08031000102</t>
  </si>
  <si>
    <t>08031000201</t>
  </si>
  <si>
    <t>08031000202</t>
  </si>
  <si>
    <t>08031000301</t>
  </si>
  <si>
    <t>08031000302</t>
  </si>
  <si>
    <t>08031000303</t>
  </si>
  <si>
    <t>08031000401</t>
  </si>
  <si>
    <t>08031000402</t>
  </si>
  <si>
    <t>08031000501</t>
  </si>
  <si>
    <t>08031000502</t>
  </si>
  <si>
    <t>08031000600</t>
  </si>
  <si>
    <t>08031000701</t>
  </si>
  <si>
    <t>08031000702</t>
  </si>
  <si>
    <t>08031000800</t>
  </si>
  <si>
    <t>08031000902</t>
  </si>
  <si>
    <t>08031000903</t>
  </si>
  <si>
    <t>08031000904</t>
  </si>
  <si>
    <t>08031000905</t>
  </si>
  <si>
    <t>08031001000</t>
  </si>
  <si>
    <t>08031001101</t>
  </si>
  <si>
    <t>08031001102</t>
  </si>
  <si>
    <t>08031001301</t>
  </si>
  <si>
    <t>08031001302</t>
  </si>
  <si>
    <t>08031001401</t>
  </si>
  <si>
    <t>08031001402</t>
  </si>
  <si>
    <t>08031001403</t>
  </si>
  <si>
    <t>08031001500</t>
  </si>
  <si>
    <t>08031001600</t>
  </si>
  <si>
    <t>08031001701</t>
  </si>
  <si>
    <t>08031001702</t>
  </si>
  <si>
    <t>08031001800</t>
  </si>
  <si>
    <t>08031001901</t>
  </si>
  <si>
    <t>08031001902</t>
  </si>
  <si>
    <t>08031002000</t>
  </si>
  <si>
    <t>08031002100</t>
  </si>
  <si>
    <t>08031002300</t>
  </si>
  <si>
    <t>08031002402</t>
  </si>
  <si>
    <t>08031002403</t>
  </si>
  <si>
    <t>08031002601</t>
  </si>
  <si>
    <t>08031002602</t>
  </si>
  <si>
    <t>08031002701</t>
  </si>
  <si>
    <t>08031002702</t>
  </si>
  <si>
    <t>08031002703</t>
  </si>
  <si>
    <t>08031002801</t>
  </si>
  <si>
    <t>08031002802</t>
  </si>
  <si>
    <t>08031002803</t>
  </si>
  <si>
    <t>08031002901</t>
  </si>
  <si>
    <t>08031002902</t>
  </si>
  <si>
    <t>08031003001</t>
  </si>
  <si>
    <t>08031003002</t>
  </si>
  <si>
    <t>08031003003</t>
  </si>
  <si>
    <t>08031003004</t>
  </si>
  <si>
    <t>08031003101</t>
  </si>
  <si>
    <t>08031003102</t>
  </si>
  <si>
    <t>08031003201</t>
  </si>
  <si>
    <t>08031003202</t>
  </si>
  <si>
    <t>08031003203</t>
  </si>
  <si>
    <t>08031003300</t>
  </si>
  <si>
    <t>08031003401</t>
  </si>
  <si>
    <t>08031003402</t>
  </si>
  <si>
    <t>08031003500</t>
  </si>
  <si>
    <t>08031003601</t>
  </si>
  <si>
    <t>08031003602</t>
  </si>
  <si>
    <t>08031003603</t>
  </si>
  <si>
    <t>08031003701</t>
  </si>
  <si>
    <t>08031003702</t>
  </si>
  <si>
    <t>08031003703</t>
  </si>
  <si>
    <t>08031003800</t>
  </si>
  <si>
    <t>08031003901</t>
  </si>
  <si>
    <t>08031003902</t>
  </si>
  <si>
    <t>08031004002</t>
  </si>
  <si>
    <t>08031004003</t>
  </si>
  <si>
    <t>08031004004</t>
  </si>
  <si>
    <t>08031004005</t>
  </si>
  <si>
    <t>08031004006</t>
  </si>
  <si>
    <t>08031004101</t>
  </si>
  <si>
    <t>08031004102</t>
  </si>
  <si>
    <t>08031004103</t>
  </si>
  <si>
    <t>08031004104</t>
  </si>
  <si>
    <t>08031004106</t>
  </si>
  <si>
    <t>08031004107</t>
  </si>
  <si>
    <t>08031004201</t>
  </si>
  <si>
    <t>08031004202</t>
  </si>
  <si>
    <t>08031004301</t>
  </si>
  <si>
    <t>08031004302</t>
  </si>
  <si>
    <t>08031004303</t>
  </si>
  <si>
    <t>08031004304</t>
  </si>
  <si>
    <t>08031004306</t>
  </si>
  <si>
    <t>08031004403</t>
  </si>
  <si>
    <t>08031004404</t>
  </si>
  <si>
    <t>08031004405</t>
  </si>
  <si>
    <t>08031004503</t>
  </si>
  <si>
    <t>08031004504</t>
  </si>
  <si>
    <t>08031004505</t>
  </si>
  <si>
    <t>08031004506</t>
  </si>
  <si>
    <t>08031004601</t>
  </si>
  <si>
    <t>08031004602</t>
  </si>
  <si>
    <t>08031004603</t>
  </si>
  <si>
    <t>08031004700</t>
  </si>
  <si>
    <t>08031004801</t>
  </si>
  <si>
    <t>08031005001</t>
  </si>
  <si>
    <t>08031005002</t>
  </si>
  <si>
    <t>08031005102</t>
  </si>
  <si>
    <t>08031005104</t>
  </si>
  <si>
    <t>08031005200</t>
  </si>
  <si>
    <t>08031005300</t>
  </si>
  <si>
    <t>08031005502</t>
  </si>
  <si>
    <t>08031005503</t>
  </si>
  <si>
    <t>08031006701</t>
  </si>
  <si>
    <t>08031006804</t>
  </si>
  <si>
    <t>08031006809</t>
  </si>
  <si>
    <t>08031006810</t>
  </si>
  <si>
    <t>08031006811</t>
  </si>
  <si>
    <t>08031006812</t>
  </si>
  <si>
    <t>08031006813</t>
  </si>
  <si>
    <t>08031006814</t>
  </si>
  <si>
    <t>08031006901</t>
  </si>
  <si>
    <t>08031007006</t>
  </si>
  <si>
    <t>08031007013</t>
  </si>
  <si>
    <t>08031007037</t>
  </si>
  <si>
    <t>08031007088</t>
  </si>
  <si>
    <t>08031007089</t>
  </si>
  <si>
    <t>08031008304</t>
  </si>
  <si>
    <t>08031008305</t>
  </si>
  <si>
    <t>08031008306</t>
  </si>
  <si>
    <t>08031008312</t>
  </si>
  <si>
    <t>08031008386</t>
  </si>
  <si>
    <t>08031008387</t>
  </si>
  <si>
    <t>08031008388</t>
  </si>
  <si>
    <t>08031008389</t>
  </si>
  <si>
    <t>08031008390</t>
  </si>
  <si>
    <t>08031008391</t>
  </si>
  <si>
    <t>08031011902</t>
  </si>
  <si>
    <t>08031011903</t>
  </si>
  <si>
    <t>08031012001</t>
  </si>
  <si>
    <t>08031012010</t>
  </si>
  <si>
    <t>08031012014</t>
  </si>
  <si>
    <t>08031015300</t>
  </si>
  <si>
    <t>08031015400</t>
  </si>
  <si>
    <t>08031015500</t>
  </si>
  <si>
    <t>08031015600</t>
  </si>
  <si>
    <t>08031015700</t>
  </si>
  <si>
    <t>08031980000</t>
  </si>
  <si>
    <t>08031980100</t>
  </si>
  <si>
    <t>0803390</t>
  </si>
  <si>
    <t>08083969100</t>
  </si>
  <si>
    <t>0803420</t>
  </si>
  <si>
    <t>08033000100</t>
  </si>
  <si>
    <t>08113968200</t>
  </si>
  <si>
    <t>0803450</t>
  </si>
  <si>
    <t>08035013901</t>
  </si>
  <si>
    <t>08035013904</t>
  </si>
  <si>
    <t>08035013905</t>
  </si>
  <si>
    <t>08035013907</t>
  </si>
  <si>
    <t>08035013908</t>
  </si>
  <si>
    <t>08035013909</t>
  </si>
  <si>
    <t>08035013910</t>
  </si>
  <si>
    <t>08035013911</t>
  </si>
  <si>
    <t>08035014001</t>
  </si>
  <si>
    <t>08035014005</t>
  </si>
  <si>
    <t>08035014006</t>
  </si>
  <si>
    <t>08035014007</t>
  </si>
  <si>
    <t>08035014008</t>
  </si>
  <si>
    <t>08035014009</t>
  </si>
  <si>
    <t>08035014010</t>
  </si>
  <si>
    <t>08035014011</t>
  </si>
  <si>
    <t>08035014012</t>
  </si>
  <si>
    <t>08035014013</t>
  </si>
  <si>
    <t>08035014107</t>
  </si>
  <si>
    <t>08035014108</t>
  </si>
  <si>
    <t>08035014109</t>
  </si>
  <si>
    <t>08035014110</t>
  </si>
  <si>
    <t>08035014112</t>
  </si>
  <si>
    <t>08035014113</t>
  </si>
  <si>
    <t>08035014114</t>
  </si>
  <si>
    <t>08035014115</t>
  </si>
  <si>
    <t>08035014116</t>
  </si>
  <si>
    <t>08035014122</t>
  </si>
  <si>
    <t>08035014123</t>
  </si>
  <si>
    <t>08035014124</t>
  </si>
  <si>
    <t>08035014125</t>
  </si>
  <si>
    <t>08035014126</t>
  </si>
  <si>
    <t>08035014127</t>
  </si>
  <si>
    <t>08035014128</t>
  </si>
  <si>
    <t>08035014129</t>
  </si>
  <si>
    <t>08035014130</t>
  </si>
  <si>
    <t>08035014131</t>
  </si>
  <si>
    <t>08035014132</t>
  </si>
  <si>
    <t>08035014133</t>
  </si>
  <si>
    <t>08035014134</t>
  </si>
  <si>
    <t>08035014135</t>
  </si>
  <si>
    <t>08035014136</t>
  </si>
  <si>
    <t>08035014137</t>
  </si>
  <si>
    <t>08035014138</t>
  </si>
  <si>
    <t>08035014139</t>
  </si>
  <si>
    <t>08035014140</t>
  </si>
  <si>
    <t>08035014202</t>
  </si>
  <si>
    <t>08035014203</t>
  </si>
  <si>
    <t>08035014204</t>
  </si>
  <si>
    <t>08035014300</t>
  </si>
  <si>
    <t>08035014403</t>
  </si>
  <si>
    <t>08035014404</t>
  </si>
  <si>
    <t>08035014405</t>
  </si>
  <si>
    <t>08035014406</t>
  </si>
  <si>
    <t>08035014503</t>
  </si>
  <si>
    <t>08035014504</t>
  </si>
  <si>
    <t>08035014505</t>
  </si>
  <si>
    <t>08035014506</t>
  </si>
  <si>
    <t>08035014602</t>
  </si>
  <si>
    <t>08035014603</t>
  </si>
  <si>
    <t>08035014604</t>
  </si>
  <si>
    <t>08039961204</t>
  </si>
  <si>
    <t>0803480</t>
  </si>
  <si>
    <t>08067940400</t>
  </si>
  <si>
    <t>08067970701</t>
  </si>
  <si>
    <t>08067970703</t>
  </si>
  <si>
    <t>08067970800</t>
  </si>
  <si>
    <t>08067970900</t>
  </si>
  <si>
    <t>08067971000</t>
  </si>
  <si>
    <t>08067971100</t>
  </si>
  <si>
    <t>0803510</t>
  </si>
  <si>
    <t>08061960100</t>
  </si>
  <si>
    <t>0803540</t>
  </si>
  <si>
    <t>08037000100</t>
  </si>
  <si>
    <t>08037000200</t>
  </si>
  <si>
    <t>08037000302</t>
  </si>
  <si>
    <t>08037000401</t>
  </si>
  <si>
    <t>08037000402</t>
  </si>
  <si>
    <t>08037000403</t>
  </si>
  <si>
    <t>08037000501</t>
  </si>
  <si>
    <t>08037000502</t>
  </si>
  <si>
    <t>08037000503</t>
  </si>
  <si>
    <t>08037000600</t>
  </si>
  <si>
    <t>08037000701</t>
  </si>
  <si>
    <t>08037000702</t>
  </si>
  <si>
    <t>08037000703</t>
  </si>
  <si>
    <t>08045951600</t>
  </si>
  <si>
    <t>08045951802</t>
  </si>
  <si>
    <t>08045951902</t>
  </si>
  <si>
    <t>08107000800</t>
  </si>
  <si>
    <t>0803600</t>
  </si>
  <si>
    <t>08123000600</t>
  </si>
  <si>
    <t>08123001415</t>
  </si>
  <si>
    <t>08123001416</t>
  </si>
  <si>
    <t>08123001417</t>
  </si>
  <si>
    <t>08123001500</t>
  </si>
  <si>
    <t>08123001600</t>
  </si>
  <si>
    <t>08123002208</t>
  </si>
  <si>
    <t>0803630</t>
  </si>
  <si>
    <t>08101003600</t>
  </si>
  <si>
    <t>0803690</t>
  </si>
  <si>
    <t>08039961208</t>
  </si>
  <si>
    <t>08039961209</t>
  </si>
  <si>
    <t>0803720</t>
  </si>
  <si>
    <t>08039961206</t>
  </si>
  <si>
    <t>08039961207</t>
  </si>
  <si>
    <t>0803750</t>
  </si>
  <si>
    <t>08041004601</t>
  </si>
  <si>
    <t>08041004603</t>
  </si>
  <si>
    <t>0803780</t>
  </si>
  <si>
    <t>08005005551</t>
  </si>
  <si>
    <t>08005005700</t>
  </si>
  <si>
    <t>08005005800</t>
  </si>
  <si>
    <t>08005005951</t>
  </si>
  <si>
    <t>08005006000</t>
  </si>
  <si>
    <t>08005006100</t>
  </si>
  <si>
    <t>08005006200</t>
  </si>
  <si>
    <t>08005006300</t>
  </si>
  <si>
    <t>08005006400</t>
  </si>
  <si>
    <t>0803810</t>
  </si>
  <si>
    <t>08069001903</t>
  </si>
  <si>
    <t>08069002402</t>
  </si>
  <si>
    <t>08069002801</t>
  </si>
  <si>
    <t>08069002802</t>
  </si>
  <si>
    <t>08069002803</t>
  </si>
  <si>
    <t>0803840</t>
  </si>
  <si>
    <t>08093000300</t>
  </si>
  <si>
    <t>08093000500</t>
  </si>
  <si>
    <t>0803870</t>
  </si>
  <si>
    <t>08041003902</t>
  </si>
  <si>
    <t>08041005105</t>
  </si>
  <si>
    <t>08041005106</t>
  </si>
  <si>
    <t>08041005107</t>
  </si>
  <si>
    <t>08041005108</t>
  </si>
  <si>
    <t>08041005109</t>
  </si>
  <si>
    <t>0803930</t>
  </si>
  <si>
    <t>08075966400</t>
  </si>
  <si>
    <t>0803960</t>
  </si>
  <si>
    <t>08027970100</t>
  </si>
  <si>
    <t>08041004403</t>
  </si>
  <si>
    <t>08043978200</t>
  </si>
  <si>
    <t>08043980200</t>
  </si>
  <si>
    <t>0803990</t>
  </si>
  <si>
    <t>08069000100</t>
  </si>
  <si>
    <t>08069000201</t>
  </si>
  <si>
    <t>08069000202</t>
  </si>
  <si>
    <t>08069000300</t>
  </si>
  <si>
    <t>08069000401</t>
  </si>
  <si>
    <t>08069000402</t>
  </si>
  <si>
    <t>08069000503</t>
  </si>
  <si>
    <t>08069000504</t>
  </si>
  <si>
    <t>08069000505</t>
  </si>
  <si>
    <t>08069000506</t>
  </si>
  <si>
    <t>08069000600</t>
  </si>
  <si>
    <t>08069000700</t>
  </si>
  <si>
    <t>08069000801</t>
  </si>
  <si>
    <t>08069000802</t>
  </si>
  <si>
    <t>08069000901</t>
  </si>
  <si>
    <t>08069000902</t>
  </si>
  <si>
    <t>08069001003</t>
  </si>
  <si>
    <t>08069001004</t>
  </si>
  <si>
    <t>08069001007</t>
  </si>
  <si>
    <t>08069001008</t>
  </si>
  <si>
    <t>08069001009</t>
  </si>
  <si>
    <t>08069001010</t>
  </si>
  <si>
    <t>08069001104</t>
  </si>
  <si>
    <t>08069001106</t>
  </si>
  <si>
    <t>08069001107</t>
  </si>
  <si>
    <t>08069001109</t>
  </si>
  <si>
    <t>08069001110</t>
  </si>
  <si>
    <t>08069001111</t>
  </si>
  <si>
    <t>08069001112</t>
  </si>
  <si>
    <t>08069001113</t>
  </si>
  <si>
    <t>08069001114</t>
  </si>
  <si>
    <t>08069001301</t>
  </si>
  <si>
    <t>08069001304</t>
  </si>
  <si>
    <t>08069001305</t>
  </si>
  <si>
    <t>08069001306</t>
  </si>
  <si>
    <t>08069001307</t>
  </si>
  <si>
    <t>08069001308</t>
  </si>
  <si>
    <t>08069001601</t>
  </si>
  <si>
    <t>08069001602</t>
  </si>
  <si>
    <t>08069001603</t>
  </si>
  <si>
    <t>08069001605</t>
  </si>
  <si>
    <t>08069001606</t>
  </si>
  <si>
    <t>08069001607</t>
  </si>
  <si>
    <t>08069001608</t>
  </si>
  <si>
    <t>08069001709</t>
  </si>
  <si>
    <t>08069001809</t>
  </si>
  <si>
    <t>08069002300</t>
  </si>
  <si>
    <t>08069002401</t>
  </si>
  <si>
    <t>08069002501</t>
  </si>
  <si>
    <t>08069002502</t>
  </si>
  <si>
    <t>08069002503</t>
  </si>
  <si>
    <t>0804020</t>
  </si>
  <si>
    <t>08123001800</t>
  </si>
  <si>
    <t>08123001905</t>
  </si>
  <si>
    <t>08123001906</t>
  </si>
  <si>
    <t>08123002004</t>
  </si>
  <si>
    <t>08123002005</t>
  </si>
  <si>
    <t>08123002006</t>
  </si>
  <si>
    <t>08123002015</t>
  </si>
  <si>
    <t>08123002016</t>
  </si>
  <si>
    <t>08123002021</t>
  </si>
  <si>
    <t>0804050</t>
  </si>
  <si>
    <t>08087000200</t>
  </si>
  <si>
    <t>08087000300</t>
  </si>
  <si>
    <t>08087000400</t>
  </si>
  <si>
    <t>08087000500</t>
  </si>
  <si>
    <t>08087000600</t>
  </si>
  <si>
    <t>0804080</t>
  </si>
  <si>
    <t>08041003303</t>
  </si>
  <si>
    <t>08041003308</t>
  </si>
  <si>
    <t>08041004401</t>
  </si>
  <si>
    <t>08041004402</t>
  </si>
  <si>
    <t>08041004503</t>
  </si>
  <si>
    <t>08041004508</t>
  </si>
  <si>
    <t>08041004510</t>
  </si>
  <si>
    <t>08041004511</t>
  </si>
  <si>
    <t>0804110</t>
  </si>
  <si>
    <t>08089968000</t>
  </si>
  <si>
    <t>08089968400</t>
  </si>
  <si>
    <t>08101003200</t>
  </si>
  <si>
    <t>0804140</t>
  </si>
  <si>
    <t>08023972600</t>
  </si>
  <si>
    <t>08023972700</t>
  </si>
  <si>
    <t>0804200</t>
  </si>
  <si>
    <t>08123000705</t>
  </si>
  <si>
    <t>08123001700</t>
  </si>
  <si>
    <t>08123002101</t>
  </si>
  <si>
    <t>08123002103</t>
  </si>
  <si>
    <t>0804230</t>
  </si>
  <si>
    <t>0804260</t>
  </si>
  <si>
    <t>08037000301</t>
  </si>
  <si>
    <t>08045951701</t>
  </si>
  <si>
    <t>08045951702</t>
  </si>
  <si>
    <t>08045951803</t>
  </si>
  <si>
    <t>08045951804</t>
  </si>
  <si>
    <t>08045951901</t>
  </si>
  <si>
    <t>0804290</t>
  </si>
  <si>
    <t>08099000600</t>
  </si>
  <si>
    <t>08099000700</t>
  </si>
  <si>
    <t>0804320</t>
  </si>
  <si>
    <t>08049000100</t>
  </si>
  <si>
    <t>08049000201</t>
  </si>
  <si>
    <t>08049000202</t>
  </si>
  <si>
    <t>0804350</t>
  </si>
  <si>
    <t>08077000200</t>
  </si>
  <si>
    <t>08077000300</t>
  </si>
  <si>
    <t>08077000400</t>
  </si>
  <si>
    <t>08077000500</t>
  </si>
  <si>
    <t>08077000601</t>
  </si>
  <si>
    <t>08077000602</t>
  </si>
  <si>
    <t>08077000700</t>
  </si>
  <si>
    <t>08077000800</t>
  </si>
  <si>
    <t>08077000900</t>
  </si>
  <si>
    <t>08077001001</t>
  </si>
  <si>
    <t>08077001002</t>
  </si>
  <si>
    <t>08077001101</t>
  </si>
  <si>
    <t>08077001102</t>
  </si>
  <si>
    <t>08077001200</t>
  </si>
  <si>
    <t>08077001301</t>
  </si>
  <si>
    <t>08077001302</t>
  </si>
  <si>
    <t>08077001402</t>
  </si>
  <si>
    <t>08077001403</t>
  </si>
  <si>
    <t>08077001404</t>
  </si>
  <si>
    <t>08077001501</t>
  </si>
  <si>
    <t>08077001502</t>
  </si>
  <si>
    <t>08077001600</t>
  </si>
  <si>
    <t>08077001702</t>
  </si>
  <si>
    <t>08077001703</t>
  </si>
  <si>
    <t>08077001705</t>
  </si>
  <si>
    <t>08077001706</t>
  </si>
  <si>
    <t>08077001707</t>
  </si>
  <si>
    <t>0804380</t>
  </si>
  <si>
    <t>08045952002</t>
  </si>
  <si>
    <t>0804410</t>
  </si>
  <si>
    <t>08123000100</t>
  </si>
  <si>
    <t>08123000200</t>
  </si>
  <si>
    <t>08123000300</t>
  </si>
  <si>
    <t>08123000401</t>
  </si>
  <si>
    <t>08123000402</t>
  </si>
  <si>
    <t>08123000501</t>
  </si>
  <si>
    <t>08123000502</t>
  </si>
  <si>
    <t>08123000701</t>
  </si>
  <si>
    <t>08123000703</t>
  </si>
  <si>
    <t>08123000704</t>
  </si>
  <si>
    <t>08123000800</t>
  </si>
  <si>
    <t>08123000900</t>
  </si>
  <si>
    <t>08123001003</t>
  </si>
  <si>
    <t>08123001004</t>
  </si>
  <si>
    <t>08123001005</t>
  </si>
  <si>
    <t>08123001006</t>
  </si>
  <si>
    <t>08123001100</t>
  </si>
  <si>
    <t>08123001201</t>
  </si>
  <si>
    <t>08123001202</t>
  </si>
  <si>
    <t>08123001300</t>
  </si>
  <si>
    <t>08123001404</t>
  </si>
  <si>
    <t>08123001405</t>
  </si>
  <si>
    <t>08123001406</t>
  </si>
  <si>
    <t>08123001407</t>
  </si>
  <si>
    <t>08123001408</t>
  </si>
  <si>
    <t>08123001409</t>
  </si>
  <si>
    <t>08123001410</t>
  </si>
  <si>
    <t>08123001411</t>
  </si>
  <si>
    <t>08123001412</t>
  </si>
  <si>
    <t>08123001413</t>
  </si>
  <si>
    <t>08123001414</t>
  </si>
  <si>
    <t>0804440</t>
  </si>
  <si>
    <t>0804470</t>
  </si>
  <si>
    <t>08051963600</t>
  </si>
  <si>
    <t>08051963700</t>
  </si>
  <si>
    <t>08051963800</t>
  </si>
  <si>
    <t>0804500</t>
  </si>
  <si>
    <t>0804530</t>
  </si>
  <si>
    <t>08041003307</t>
  </si>
  <si>
    <t>08041004009</t>
  </si>
  <si>
    <t>08041004501</t>
  </si>
  <si>
    <t>08041004502</t>
  </si>
  <si>
    <t>08041005300</t>
  </si>
  <si>
    <t>08041005400</t>
  </si>
  <si>
    <t>08041006301</t>
  </si>
  <si>
    <t>08041006400</t>
  </si>
  <si>
    <t>08041006501</t>
  </si>
  <si>
    <t>08041006502</t>
  </si>
  <si>
    <t>0804560</t>
  </si>
  <si>
    <t>08095967700</t>
  </si>
  <si>
    <t>08115968300</t>
  </si>
  <si>
    <t>0804590</t>
  </si>
  <si>
    <t>08107000100</t>
  </si>
  <si>
    <t>08107000200</t>
  </si>
  <si>
    <t>08107000300</t>
  </si>
  <si>
    <t>08107000400</t>
  </si>
  <si>
    <t>0804620</t>
  </si>
  <si>
    <t>0804650</t>
  </si>
  <si>
    <t>08071000400</t>
  </si>
  <si>
    <t>08071000500</t>
  </si>
  <si>
    <t>0804680</t>
  </si>
  <si>
    <t>0804710</t>
  </si>
  <si>
    <t>08095967600</t>
  </si>
  <si>
    <t>0804740</t>
  </si>
  <si>
    <t>08073961700</t>
  </si>
  <si>
    <t>0804770</t>
  </si>
  <si>
    <t>0804800</t>
  </si>
  <si>
    <t>08014030200</t>
  </si>
  <si>
    <t>08059009806</t>
  </si>
  <si>
    <t>08059009807</t>
  </si>
  <si>
    <t>08059009808</t>
  </si>
  <si>
    <t>08059009815</t>
  </si>
  <si>
    <t>08059009823</t>
  </si>
  <si>
    <t>08059009824</t>
  </si>
  <si>
    <t>08059009827</t>
  </si>
  <si>
    <t>08059009828</t>
  </si>
  <si>
    <t>08059009829</t>
  </si>
  <si>
    <t>08059009830</t>
  </si>
  <si>
    <t>08059009831</t>
  </si>
  <si>
    <t>08059009832</t>
  </si>
  <si>
    <t>08059009833</t>
  </si>
  <si>
    <t>08059009834</t>
  </si>
  <si>
    <t>08059009835</t>
  </si>
  <si>
    <t>08059009836</t>
  </si>
  <si>
    <t>08059009837</t>
  </si>
  <si>
    <t>08059009838</t>
  </si>
  <si>
    <t>08059009839</t>
  </si>
  <si>
    <t>08059009840</t>
  </si>
  <si>
    <t>08059009841</t>
  </si>
  <si>
    <t>08059009842</t>
  </si>
  <si>
    <t>08059009843</t>
  </si>
  <si>
    <t>08059009845</t>
  </si>
  <si>
    <t>08059009846</t>
  </si>
  <si>
    <t>08059009847</t>
  </si>
  <si>
    <t>08059009848</t>
  </si>
  <si>
    <t>08059009849</t>
  </si>
  <si>
    <t>08059009850</t>
  </si>
  <si>
    <t>08059009851</t>
  </si>
  <si>
    <t>08059009852</t>
  </si>
  <si>
    <t>08059009900</t>
  </si>
  <si>
    <t>08059010000</t>
  </si>
  <si>
    <t>08059010100</t>
  </si>
  <si>
    <t>08059010205</t>
  </si>
  <si>
    <t>08059010206</t>
  </si>
  <si>
    <t>08059010208</t>
  </si>
  <si>
    <t>08059010209</t>
  </si>
  <si>
    <t>08059010210</t>
  </si>
  <si>
    <t>08059010211</t>
  </si>
  <si>
    <t>08059010212</t>
  </si>
  <si>
    <t>08059010213</t>
  </si>
  <si>
    <t>08059010303</t>
  </si>
  <si>
    <t>08059010304</t>
  </si>
  <si>
    <t>08059010305</t>
  </si>
  <si>
    <t>08059010306</t>
  </si>
  <si>
    <t>08059010307</t>
  </si>
  <si>
    <t>08059010308</t>
  </si>
  <si>
    <t>08059010402</t>
  </si>
  <si>
    <t>08059010403</t>
  </si>
  <si>
    <t>08059010405</t>
  </si>
  <si>
    <t>08059010406</t>
  </si>
  <si>
    <t>08059010502</t>
  </si>
  <si>
    <t>08059010503</t>
  </si>
  <si>
    <t>08059010504</t>
  </si>
  <si>
    <t>08059010603</t>
  </si>
  <si>
    <t>08059010604</t>
  </si>
  <si>
    <t>08059010701</t>
  </si>
  <si>
    <t>08059010702</t>
  </si>
  <si>
    <t>08059010801</t>
  </si>
  <si>
    <t>08059010901</t>
  </si>
  <si>
    <t>08059010902</t>
  </si>
  <si>
    <t>08059011000</t>
  </si>
  <si>
    <t>08059011100</t>
  </si>
  <si>
    <t>08059011202</t>
  </si>
  <si>
    <t>08059011300</t>
  </si>
  <si>
    <t>08059011401</t>
  </si>
  <si>
    <t>08059011402</t>
  </si>
  <si>
    <t>08059011550</t>
  </si>
  <si>
    <t>08059011601</t>
  </si>
  <si>
    <t>08059011602</t>
  </si>
  <si>
    <t>08059011701</t>
  </si>
  <si>
    <t>08059011702</t>
  </si>
  <si>
    <t>08059011708</t>
  </si>
  <si>
    <t>08059011709</t>
  </si>
  <si>
    <t>08059011710</t>
  </si>
  <si>
    <t>08059011711</t>
  </si>
  <si>
    <t>08059011712</t>
  </si>
  <si>
    <t>08059011720</t>
  </si>
  <si>
    <t>08059011721</t>
  </si>
  <si>
    <t>08059011723</t>
  </si>
  <si>
    <t>08059011724</t>
  </si>
  <si>
    <t>08059011725</t>
  </si>
  <si>
    <t>08059011726</t>
  </si>
  <si>
    <t>08059011727</t>
  </si>
  <si>
    <t>08059011728</t>
  </si>
  <si>
    <t>08059011729</t>
  </si>
  <si>
    <t>08059011730</t>
  </si>
  <si>
    <t>08059011731</t>
  </si>
  <si>
    <t>08059011732</t>
  </si>
  <si>
    <t>08059011733</t>
  </si>
  <si>
    <t>08059011803</t>
  </si>
  <si>
    <t>08059011804</t>
  </si>
  <si>
    <t>08059011805</t>
  </si>
  <si>
    <t>08059011806</t>
  </si>
  <si>
    <t>08059011904</t>
  </si>
  <si>
    <t>08059011951</t>
  </si>
  <si>
    <t>08059012022</t>
  </si>
  <si>
    <t>08059012023</t>
  </si>
  <si>
    <t>08059012024</t>
  </si>
  <si>
    <t>08059012026</t>
  </si>
  <si>
    <t>08059012027</t>
  </si>
  <si>
    <t>08059012030</t>
  </si>
  <si>
    <t>08059012031</t>
  </si>
  <si>
    <t>08059012032</t>
  </si>
  <si>
    <t>08059012033</t>
  </si>
  <si>
    <t>08059012034</t>
  </si>
  <si>
    <t>08059012035</t>
  </si>
  <si>
    <t>08059012036</t>
  </si>
  <si>
    <t>08059012037</t>
  </si>
  <si>
    <t>08059012038</t>
  </si>
  <si>
    <t>08059012039</t>
  </si>
  <si>
    <t>08059012041</t>
  </si>
  <si>
    <t>08059012042</t>
  </si>
  <si>
    <t>08059012043</t>
  </si>
  <si>
    <t>08059012044</t>
  </si>
  <si>
    <t>08059012045</t>
  </si>
  <si>
    <t>08059012046</t>
  </si>
  <si>
    <t>08059012047</t>
  </si>
  <si>
    <t>08059012048</t>
  </si>
  <si>
    <t>08059012049</t>
  </si>
  <si>
    <t>08059012050</t>
  </si>
  <si>
    <t>08059012051</t>
  </si>
  <si>
    <t>08059012052</t>
  </si>
  <si>
    <t>08059012053</t>
  </si>
  <si>
    <t>08059012054</t>
  </si>
  <si>
    <t>08059012055</t>
  </si>
  <si>
    <t>08059012057</t>
  </si>
  <si>
    <t>08059012058</t>
  </si>
  <si>
    <t>08059012059</t>
  </si>
  <si>
    <t>08059012060</t>
  </si>
  <si>
    <t>08059015800</t>
  </si>
  <si>
    <t>08059015900</t>
  </si>
  <si>
    <t>08059060300</t>
  </si>
  <si>
    <t>08059060400</t>
  </si>
  <si>
    <t>08059060500</t>
  </si>
  <si>
    <t>08059980000</t>
  </si>
  <si>
    <t>08059980400</t>
  </si>
  <si>
    <t>0804830</t>
  </si>
  <si>
    <t>08123002102</t>
  </si>
  <si>
    <t>0804860</t>
  </si>
  <si>
    <t>0804890</t>
  </si>
  <si>
    <t>0804920</t>
  </si>
  <si>
    <t>08123002502</t>
  </si>
  <si>
    <t>0804950</t>
  </si>
  <si>
    <t>0804980</t>
  </si>
  <si>
    <t>0805010</t>
  </si>
  <si>
    <t>0805040</t>
  </si>
  <si>
    <t>0805070</t>
  </si>
  <si>
    <t>08117000100</t>
  </si>
  <si>
    <t>0805100</t>
  </si>
  <si>
    <t>0805130</t>
  </si>
  <si>
    <t>08089968300</t>
  </si>
  <si>
    <t>08089968600</t>
  </si>
  <si>
    <t>0805160</t>
  </si>
  <si>
    <t>08055960900</t>
  </si>
  <si>
    <t>0805190</t>
  </si>
  <si>
    <t>08065961700</t>
  </si>
  <si>
    <t>08065961900</t>
  </si>
  <si>
    <t>0805220</t>
  </si>
  <si>
    <t>08099000100</t>
  </si>
  <si>
    <t>08099000200</t>
  </si>
  <si>
    <t>08099000300</t>
  </si>
  <si>
    <t>0805250</t>
  </si>
  <si>
    <t>08011966700</t>
  </si>
  <si>
    <t>0805280</t>
  </si>
  <si>
    <t>0805310</t>
  </si>
  <si>
    <t>08005005553</t>
  </si>
  <si>
    <t>08005005611</t>
  </si>
  <si>
    <t>08005005614</t>
  </si>
  <si>
    <t>08005005619</t>
  </si>
  <si>
    <t>08005005620</t>
  </si>
  <si>
    <t>08005005621</t>
  </si>
  <si>
    <t>08005005622</t>
  </si>
  <si>
    <t>08005005623</t>
  </si>
  <si>
    <t>08005005624</t>
  </si>
  <si>
    <t>08005005625</t>
  </si>
  <si>
    <t>08005005626</t>
  </si>
  <si>
    <t>08005005627</t>
  </si>
  <si>
    <t>08005005628</t>
  </si>
  <si>
    <t>08005005629</t>
  </si>
  <si>
    <t>08005005630</t>
  </si>
  <si>
    <t>08005005631</t>
  </si>
  <si>
    <t>08005005632</t>
  </si>
  <si>
    <t>08005005633</t>
  </si>
  <si>
    <t>08005005634</t>
  </si>
  <si>
    <t>08005005635</t>
  </si>
  <si>
    <t>08005006501</t>
  </si>
  <si>
    <t>08005006502</t>
  </si>
  <si>
    <t>08005006601</t>
  </si>
  <si>
    <t>08005006603</t>
  </si>
  <si>
    <t>08005006604</t>
  </si>
  <si>
    <t>0805340</t>
  </si>
  <si>
    <t>0805370</t>
  </si>
  <si>
    <t>08013013201</t>
  </si>
  <si>
    <t>08013013202</t>
  </si>
  <si>
    <t>08013013207</t>
  </si>
  <si>
    <t>08013013208</t>
  </si>
  <si>
    <t>08013013210</t>
  </si>
  <si>
    <t>08013013212</t>
  </si>
  <si>
    <t>08013013213</t>
  </si>
  <si>
    <t>08013013302</t>
  </si>
  <si>
    <t>08013013305</t>
  </si>
  <si>
    <t>08013013306</t>
  </si>
  <si>
    <t>08013013307</t>
  </si>
  <si>
    <t>08013013308</t>
  </si>
  <si>
    <t>08013013401</t>
  </si>
  <si>
    <t>08013013402</t>
  </si>
  <si>
    <t>08013013503</t>
  </si>
  <si>
    <t>08013013505</t>
  </si>
  <si>
    <t>08013013506</t>
  </si>
  <si>
    <t>08013013507</t>
  </si>
  <si>
    <t>08013013508</t>
  </si>
  <si>
    <t>08013013601</t>
  </si>
  <si>
    <t>08069002600</t>
  </si>
  <si>
    <t>08123002007</t>
  </si>
  <si>
    <t>08123002008</t>
  </si>
  <si>
    <t>08123002009</t>
  </si>
  <si>
    <t>08123002010</t>
  </si>
  <si>
    <t>08123002011</t>
  </si>
  <si>
    <t>08123002012</t>
  </si>
  <si>
    <t>08123002013</t>
  </si>
  <si>
    <t>08123002014</t>
  </si>
  <si>
    <t>08123002017</t>
  </si>
  <si>
    <t>08123002018</t>
  </si>
  <si>
    <t>08123002019</t>
  </si>
  <si>
    <t>08123002020</t>
  </si>
  <si>
    <t>0805400</t>
  </si>
  <si>
    <t>08069001704</t>
  </si>
  <si>
    <t>08069001706</t>
  </si>
  <si>
    <t>08069001707</t>
  </si>
  <si>
    <t>08069001708</t>
  </si>
  <si>
    <t>08069001804</t>
  </si>
  <si>
    <t>08069001806</t>
  </si>
  <si>
    <t>08069001807</t>
  </si>
  <si>
    <t>08069001808</t>
  </si>
  <si>
    <t>08069001901</t>
  </si>
  <si>
    <t>08069001902</t>
  </si>
  <si>
    <t>08069002005</t>
  </si>
  <si>
    <t>08069002007</t>
  </si>
  <si>
    <t>08069002008</t>
  </si>
  <si>
    <t>08069002010</t>
  </si>
  <si>
    <t>08069002011</t>
  </si>
  <si>
    <t>08069002700</t>
  </si>
  <si>
    <t>0805460</t>
  </si>
  <si>
    <t>0805490</t>
  </si>
  <si>
    <t>0805520</t>
  </si>
  <si>
    <t>0805550</t>
  </si>
  <si>
    <t>08001008533</t>
  </si>
  <si>
    <t>08001009001</t>
  </si>
  <si>
    <t>08001009002</t>
  </si>
  <si>
    <t>08001009101</t>
  </si>
  <si>
    <t>08001009202</t>
  </si>
  <si>
    <t>08001009204</t>
  </si>
  <si>
    <t>08001009206</t>
  </si>
  <si>
    <t>08001009207</t>
  </si>
  <si>
    <t>08001009306</t>
  </si>
  <si>
    <t>08001009307</t>
  </si>
  <si>
    <t>08001009308</t>
  </si>
  <si>
    <t>08001009502</t>
  </si>
  <si>
    <t>08001009553</t>
  </si>
  <si>
    <t>08001015000</t>
  </si>
  <si>
    <t>0805580</t>
  </si>
  <si>
    <t>0805610</t>
  </si>
  <si>
    <t>08103951100</t>
  </si>
  <si>
    <t>08103951200</t>
  </si>
  <si>
    <t>0805640</t>
  </si>
  <si>
    <t>08075966000</t>
  </si>
  <si>
    <t>0805670</t>
  </si>
  <si>
    <t>0805700</t>
  </si>
  <si>
    <t>0805730</t>
  </si>
  <si>
    <t>08081000300</t>
  </si>
  <si>
    <t>08081000400</t>
  </si>
  <si>
    <t>08081000500</t>
  </si>
  <si>
    <t>08081000600</t>
  </si>
  <si>
    <t>0805760</t>
  </si>
  <si>
    <t>08105976700</t>
  </si>
  <si>
    <t>0805790</t>
  </si>
  <si>
    <t>08085966100</t>
  </si>
  <si>
    <t>08085966201</t>
  </si>
  <si>
    <t>08085966300</t>
  </si>
  <si>
    <t>08085966400</t>
  </si>
  <si>
    <t>08085966501</t>
  </si>
  <si>
    <t>08085966502</t>
  </si>
  <si>
    <t>08085966503</t>
  </si>
  <si>
    <t>08085966601</t>
  </si>
  <si>
    <t>08085966602</t>
  </si>
  <si>
    <t>08091967600</t>
  </si>
  <si>
    <t>0805820</t>
  </si>
  <si>
    <t>08041007400</t>
  </si>
  <si>
    <t>0805850</t>
  </si>
  <si>
    <t>0805880</t>
  </si>
  <si>
    <t>08113968103</t>
  </si>
  <si>
    <t>0805910</t>
  </si>
  <si>
    <t>0805940</t>
  </si>
  <si>
    <t>0805970</t>
  </si>
  <si>
    <t>0806000</t>
  </si>
  <si>
    <t>0806030</t>
  </si>
  <si>
    <t>08075965900</t>
  </si>
  <si>
    <t>0806060</t>
  </si>
  <si>
    <t>0806090</t>
  </si>
  <si>
    <t>08009964700</t>
  </si>
  <si>
    <t>0806120</t>
  </si>
  <si>
    <t>08101000100</t>
  </si>
  <si>
    <t>08101000200</t>
  </si>
  <si>
    <t>08101000300</t>
  </si>
  <si>
    <t>08101000400</t>
  </si>
  <si>
    <t>08101000500</t>
  </si>
  <si>
    <t>08101000600</t>
  </si>
  <si>
    <t>08101000800</t>
  </si>
  <si>
    <t>08101000902</t>
  </si>
  <si>
    <t>08101000903</t>
  </si>
  <si>
    <t>08101000904</t>
  </si>
  <si>
    <t>08101000905</t>
  </si>
  <si>
    <t>08101001000</t>
  </si>
  <si>
    <t>08101001100</t>
  </si>
  <si>
    <t>08101001200</t>
  </si>
  <si>
    <t>08101001400</t>
  </si>
  <si>
    <t>08101001500</t>
  </si>
  <si>
    <t>08101001600</t>
  </si>
  <si>
    <t>08101001700</t>
  </si>
  <si>
    <t>08101001800</t>
  </si>
  <si>
    <t>08101001900</t>
  </si>
  <si>
    <t>08101002000</t>
  </si>
  <si>
    <t>08101002100</t>
  </si>
  <si>
    <t>08101002200</t>
  </si>
  <si>
    <t>08101002300</t>
  </si>
  <si>
    <t>08101002400</t>
  </si>
  <si>
    <t>08101002500</t>
  </si>
  <si>
    <t>08101002600</t>
  </si>
  <si>
    <t>08101002700</t>
  </si>
  <si>
    <t>08101002801</t>
  </si>
  <si>
    <t>08101002802</t>
  </si>
  <si>
    <t>08101002806</t>
  </si>
  <si>
    <t>08101002807</t>
  </si>
  <si>
    <t>08101002808</t>
  </si>
  <si>
    <t>08101002901</t>
  </si>
  <si>
    <t>08101002903</t>
  </si>
  <si>
    <t>08101002917</t>
  </si>
  <si>
    <t>08101002918</t>
  </si>
  <si>
    <t>08101003001</t>
  </si>
  <si>
    <t>08101003004</t>
  </si>
  <si>
    <t>08101003103</t>
  </si>
  <si>
    <t>08101003106</t>
  </si>
  <si>
    <t>08101003500</t>
  </si>
  <si>
    <t>0806150</t>
  </si>
  <si>
    <t>08101002804</t>
  </si>
  <si>
    <t>08101002906</t>
  </si>
  <si>
    <t>08101002911</t>
  </si>
  <si>
    <t>08101002912</t>
  </si>
  <si>
    <t>08101002913</t>
  </si>
  <si>
    <t>08101002914</t>
  </si>
  <si>
    <t>08101002915</t>
  </si>
  <si>
    <t>08101002916</t>
  </si>
  <si>
    <t>08101003104</t>
  </si>
  <si>
    <t>08101003105</t>
  </si>
  <si>
    <t>08101980100</t>
  </si>
  <si>
    <t>0806180</t>
  </si>
  <si>
    <t>0806210</t>
  </si>
  <si>
    <t>0806240</t>
  </si>
  <si>
    <t>08045952001</t>
  </si>
  <si>
    <t>0806270</t>
  </si>
  <si>
    <t>08089968100</t>
  </si>
  <si>
    <t>08089968200</t>
  </si>
  <si>
    <t>0806300</t>
  </si>
  <si>
    <t>0806330</t>
  </si>
  <si>
    <t>08015000100</t>
  </si>
  <si>
    <t>08015000200</t>
  </si>
  <si>
    <t>0806360</t>
  </si>
  <si>
    <t>0806390</t>
  </si>
  <si>
    <t>0806420</t>
  </si>
  <si>
    <t>0806450</t>
  </si>
  <si>
    <t>0806480</t>
  </si>
  <si>
    <t>08041004100</t>
  </si>
  <si>
    <t>08041004200</t>
  </si>
  <si>
    <t>08041004300</t>
  </si>
  <si>
    <t>08041004506</t>
  </si>
  <si>
    <t>08041004507</t>
  </si>
  <si>
    <t>0806510</t>
  </si>
  <si>
    <t>0806540</t>
  </si>
  <si>
    <t>08005005552</t>
  </si>
  <si>
    <t>0806570</t>
  </si>
  <si>
    <t>08111972600</t>
  </si>
  <si>
    <t>0806600</t>
  </si>
  <si>
    <t>0806630</t>
  </si>
  <si>
    <t>0806660</t>
  </si>
  <si>
    <t>08107000500</t>
  </si>
  <si>
    <t>08107000600</t>
  </si>
  <si>
    <t>08107000700</t>
  </si>
  <si>
    <t>0806690</t>
  </si>
  <si>
    <t>08075966100</t>
  </si>
  <si>
    <t>08075966200</t>
  </si>
  <si>
    <t>08075966300</t>
  </si>
  <si>
    <t>0806720</t>
  </si>
  <si>
    <t>0806750</t>
  </si>
  <si>
    <t>0806780</t>
  </si>
  <si>
    <t>0806810</t>
  </si>
  <si>
    <t>08117000200</t>
  </si>
  <si>
    <t>08117000300</t>
  </si>
  <si>
    <t>08117000401</t>
  </si>
  <si>
    <t>08117000402</t>
  </si>
  <si>
    <t>0806840</t>
  </si>
  <si>
    <t>0806870</t>
  </si>
  <si>
    <t>08113968101</t>
  </si>
  <si>
    <t>08113968102</t>
  </si>
  <si>
    <t>0806900</t>
  </si>
  <si>
    <t>08001008505</t>
  </si>
  <si>
    <t>08001008506</t>
  </si>
  <si>
    <t>08001008507</t>
  </si>
  <si>
    <t>08001008508</t>
  </si>
  <si>
    <t>08001008524</t>
  </si>
  <si>
    <t>08001008526</t>
  </si>
  <si>
    <t>08001008529</t>
  </si>
  <si>
    <t>08001008544</t>
  </si>
  <si>
    <t>08001008545</t>
  </si>
  <si>
    <t>08001008546</t>
  </si>
  <si>
    <t>08001008547</t>
  </si>
  <si>
    <t>08001008549</t>
  </si>
  <si>
    <t>08001009203</t>
  </si>
  <si>
    <t>08001009304</t>
  </si>
  <si>
    <t>08001009316</t>
  </si>
  <si>
    <t>08001009318</t>
  </si>
  <si>
    <t>08001009319</t>
  </si>
  <si>
    <t>08001009320</t>
  </si>
  <si>
    <t>08001009321</t>
  </si>
  <si>
    <t>08001009322</t>
  </si>
  <si>
    <t>08001009323</t>
  </si>
  <si>
    <t>08001009325</t>
  </si>
  <si>
    <t>08001009326</t>
  </si>
  <si>
    <t>08001009327</t>
  </si>
  <si>
    <t>08001009408</t>
  </si>
  <si>
    <t>08001009409</t>
  </si>
  <si>
    <t>08001009411</t>
  </si>
  <si>
    <t>08001060100</t>
  </si>
  <si>
    <t>08001060200</t>
  </si>
  <si>
    <t>08014030500</t>
  </si>
  <si>
    <t>08014030600</t>
  </si>
  <si>
    <t>08014030700</t>
  </si>
  <si>
    <t>08014030800</t>
  </si>
  <si>
    <t>08014031000</t>
  </si>
  <si>
    <t>0806930</t>
  </si>
  <si>
    <t>0806960</t>
  </si>
  <si>
    <t>08071000200</t>
  </si>
  <si>
    <t>0806990</t>
  </si>
  <si>
    <t>0807050</t>
  </si>
  <si>
    <t>08057955600</t>
  </si>
  <si>
    <t>0807080</t>
  </si>
  <si>
    <t>08055960600</t>
  </si>
  <si>
    <t>0807110</t>
  </si>
  <si>
    <t>0807140</t>
  </si>
  <si>
    <t>0807200</t>
  </si>
  <si>
    <t>0807230</t>
  </si>
  <si>
    <t>08001009309</t>
  </si>
  <si>
    <t>08001009310</t>
  </si>
  <si>
    <t>08001009401</t>
  </si>
  <si>
    <t>08001009406</t>
  </si>
  <si>
    <t>08001009407</t>
  </si>
  <si>
    <t>08001009410</t>
  </si>
  <si>
    <t>08001009501</t>
  </si>
  <si>
    <t>08001009603</t>
  </si>
  <si>
    <t>08001009604</t>
  </si>
  <si>
    <t>08001009606</t>
  </si>
  <si>
    <t>08001009607</t>
  </si>
  <si>
    <t>08001009608</t>
  </si>
  <si>
    <t>08001009751</t>
  </si>
  <si>
    <t>08001009752</t>
  </si>
  <si>
    <t>0807260</t>
  </si>
  <si>
    <t>0807290</t>
  </si>
  <si>
    <t>0807320</t>
  </si>
  <si>
    <t>0807350</t>
  </si>
  <si>
    <t>08123002203</t>
  </si>
  <si>
    <t>08123002204</t>
  </si>
  <si>
    <t>08123002205</t>
  </si>
  <si>
    <t>08123002206</t>
  </si>
  <si>
    <t>08123002207</t>
  </si>
  <si>
    <t>08123002209</t>
  </si>
  <si>
    <t>08123002210</t>
  </si>
  <si>
    <t>0807380</t>
  </si>
  <si>
    <t>08119010103</t>
  </si>
  <si>
    <t>08119010104</t>
  </si>
  <si>
    <t>08119010105</t>
  </si>
  <si>
    <t>0807410</t>
  </si>
  <si>
    <t>actual GEOID</t>
  </si>
  <si>
    <t>ACTUAL_GEOID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</si>
</sst>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4084D-BB10-4B22-87F4-D4B324B8AD0F}">
  <dimension ref="A1:E1699"/>
  <sheetViews>
    <sheetView tabSelected="1" workbookViewId="0">
      <selection activeCell="B2" sqref="B2"/>
    </sheetView>
  </sheetViews>
  <sheetFormatPr defaultRowHeight="14.6" x14ac:dyDescent="0.4"/>
  <cols>
    <col min="2" max="2" width="8.3828125" bestFit="1" customWidth="1"/>
    <col min="4" max="4" width="63.15234375" bestFit="1" customWidth="1"/>
  </cols>
  <sheetData>
    <row r="1" spans="1:5" x14ac:dyDescent="0.4">
      <c r="A1" t="s">
        <v>2</v>
      </c>
      <c r="B1" t="s">
        <v>1</v>
      </c>
      <c r="C1" t="s">
        <v>3</v>
      </c>
      <c r="D1" t="s">
        <v>4</v>
      </c>
      <c r="E1" t="s">
        <v>6072</v>
      </c>
    </row>
    <row r="2" spans="1:5" x14ac:dyDescent="0.4">
      <c r="A2" t="s">
        <v>997</v>
      </c>
      <c r="B2">
        <v>803360</v>
      </c>
      <c r="C2" t="s">
        <v>1128</v>
      </c>
      <c r="D2" t="s">
        <v>4570</v>
      </c>
      <c r="E2" t="str">
        <f>VLOOKUP(B2,Sheet3!$A$1:$G$1675,2,FALSE)</f>
        <v>0803360</v>
      </c>
    </row>
    <row r="3" spans="1:5" x14ac:dyDescent="0.4">
      <c r="A3" t="s">
        <v>997</v>
      </c>
      <c r="B3">
        <v>803360</v>
      </c>
      <c r="C3" t="s">
        <v>6</v>
      </c>
      <c r="D3" t="s">
        <v>999</v>
      </c>
      <c r="E3" t="str">
        <f>VLOOKUP(B3,Sheet3!$A$1:$G$1675,2,FALSE)</f>
        <v>0803360</v>
      </c>
    </row>
    <row r="4" spans="1:5" x14ac:dyDescent="0.4">
      <c r="A4" t="s">
        <v>1627</v>
      </c>
      <c r="B4">
        <v>804080</v>
      </c>
      <c r="C4" t="s">
        <v>1709</v>
      </c>
      <c r="D4" t="s">
        <v>1710</v>
      </c>
      <c r="E4" t="str">
        <f>VLOOKUP(B4,Sheet3!$A$1:$G$1675,2,FALSE)</f>
        <v>0804080</v>
      </c>
    </row>
    <row r="5" spans="1:5" x14ac:dyDescent="0.4">
      <c r="A5" t="s">
        <v>997</v>
      </c>
      <c r="B5">
        <v>803360</v>
      </c>
      <c r="C5" t="s">
        <v>1267</v>
      </c>
      <c r="D5" t="s">
        <v>1268</v>
      </c>
      <c r="E5" t="str">
        <f>VLOOKUP(B5,Sheet3!$A$1:$G$1675,2,FALSE)</f>
        <v>0803360</v>
      </c>
    </row>
    <row r="6" spans="1:5" x14ac:dyDescent="0.4">
      <c r="A6" t="s">
        <v>997</v>
      </c>
      <c r="B6">
        <v>803360</v>
      </c>
      <c r="C6" t="s">
        <v>1002</v>
      </c>
      <c r="D6" t="s">
        <v>4526</v>
      </c>
      <c r="E6" t="str">
        <f>VLOOKUP(B6,Sheet3!$A$1:$G$1675,2,FALSE)</f>
        <v>0803360</v>
      </c>
    </row>
    <row r="7" spans="1:5" x14ac:dyDescent="0.4">
      <c r="A7" t="s">
        <v>1393</v>
      </c>
      <c r="B7">
        <v>803450</v>
      </c>
      <c r="C7" t="s">
        <v>1395</v>
      </c>
      <c r="D7" t="s">
        <v>1396</v>
      </c>
      <c r="E7" t="str">
        <f>VLOOKUP(B7,Sheet3!$A$1:$G$1675,2,FALSE)</f>
        <v>0803450</v>
      </c>
    </row>
    <row r="8" spans="1:5" x14ac:dyDescent="0.4">
      <c r="A8" t="s">
        <v>1881</v>
      </c>
      <c r="B8">
        <v>801920</v>
      </c>
      <c r="C8" t="s">
        <v>1883</v>
      </c>
      <c r="D8" t="s">
        <v>1884</v>
      </c>
      <c r="E8" t="str">
        <f>VLOOKUP(B8,Sheet3!$A$1:$G$1675,2,FALSE)</f>
        <v>0801920</v>
      </c>
    </row>
    <row r="9" spans="1:5" x14ac:dyDescent="0.4">
      <c r="A9" t="s">
        <v>1730</v>
      </c>
      <c r="B9">
        <v>803060</v>
      </c>
      <c r="C9" t="s">
        <v>1736</v>
      </c>
      <c r="D9" t="s">
        <v>1737</v>
      </c>
      <c r="E9" t="str">
        <f>VLOOKUP(B9,Sheet3!$A$1:$G$1675,2,FALSE)</f>
        <v>0803060</v>
      </c>
    </row>
    <row r="10" spans="1:5" x14ac:dyDescent="0.4">
      <c r="A10" t="s">
        <v>6</v>
      </c>
      <c r="B10">
        <v>805550</v>
      </c>
      <c r="C10" t="s">
        <v>15</v>
      </c>
      <c r="D10" t="s">
        <v>16</v>
      </c>
      <c r="E10" t="str">
        <f>VLOOKUP(B10,Sheet3!$A$1:$G$1675,2,FALSE)</f>
        <v>0805550</v>
      </c>
    </row>
    <row r="11" spans="1:5" x14ac:dyDescent="0.4">
      <c r="A11" t="s">
        <v>1881</v>
      </c>
      <c r="B11">
        <v>801920</v>
      </c>
      <c r="C11" t="s">
        <v>1885</v>
      </c>
      <c r="D11" t="s">
        <v>1886</v>
      </c>
      <c r="E11" t="str">
        <f>VLOOKUP(B11,Sheet3!$A$1:$G$1675,2,FALSE)</f>
        <v>0801920</v>
      </c>
    </row>
    <row r="12" spans="1:5" x14ac:dyDescent="0.4">
      <c r="A12" t="s">
        <v>494</v>
      </c>
      <c r="B12">
        <v>802340</v>
      </c>
      <c r="C12" t="s">
        <v>496</v>
      </c>
      <c r="D12" t="s">
        <v>497</v>
      </c>
      <c r="E12" t="str">
        <f>VLOOKUP(B12,Sheet3!$A$1:$G$1675,2,FALSE)</f>
        <v>0802340</v>
      </c>
    </row>
    <row r="13" spans="1:5" x14ac:dyDescent="0.4">
      <c r="A13" t="s">
        <v>997</v>
      </c>
      <c r="B13">
        <v>803360</v>
      </c>
      <c r="C13" t="s">
        <v>1000</v>
      </c>
      <c r="D13" t="s">
        <v>1001</v>
      </c>
      <c r="E13" t="str">
        <f>VLOOKUP(B13,Sheet3!$A$1:$G$1675,2,FALSE)</f>
        <v>0803360</v>
      </c>
    </row>
    <row r="14" spans="1:5" x14ac:dyDescent="0.4">
      <c r="A14" t="s">
        <v>6</v>
      </c>
      <c r="B14">
        <v>805550</v>
      </c>
      <c r="C14" t="s">
        <v>25</v>
      </c>
      <c r="D14" t="s">
        <v>26</v>
      </c>
      <c r="E14" t="str">
        <f>VLOOKUP(B14,Sheet3!$A$1:$G$1675,2,FALSE)</f>
        <v>0805550</v>
      </c>
    </row>
    <row r="15" spans="1:5" x14ac:dyDescent="0.4">
      <c r="A15" t="s">
        <v>1730</v>
      </c>
      <c r="B15">
        <v>803060</v>
      </c>
      <c r="C15" t="s">
        <v>1732</v>
      </c>
      <c r="D15" t="s">
        <v>4531</v>
      </c>
      <c r="E15" t="str">
        <f>VLOOKUP(B15,Sheet3!$A$1:$G$1675,2,FALSE)</f>
        <v>0803060</v>
      </c>
    </row>
    <row r="16" spans="1:5" x14ac:dyDescent="0.4">
      <c r="A16" t="s">
        <v>1393</v>
      </c>
      <c r="B16">
        <v>803450</v>
      </c>
      <c r="C16" t="s">
        <v>1397</v>
      </c>
      <c r="D16" t="s">
        <v>1398</v>
      </c>
      <c r="E16" t="str">
        <f>VLOOKUP(B16,Sheet3!$A$1:$G$1675,2,FALSE)</f>
        <v>0803450</v>
      </c>
    </row>
    <row r="17" spans="1:5" x14ac:dyDescent="0.4">
      <c r="A17" t="s">
        <v>139</v>
      </c>
      <c r="B17">
        <v>801950</v>
      </c>
      <c r="C17" t="s">
        <v>144</v>
      </c>
      <c r="D17" t="s">
        <v>145</v>
      </c>
      <c r="E17" t="str">
        <f>VLOOKUP(B17,Sheet3!$A$1:$G$1675,2,FALSE)</f>
        <v>0801950</v>
      </c>
    </row>
    <row r="18" spans="1:5" x14ac:dyDescent="0.4">
      <c r="A18" t="s">
        <v>139</v>
      </c>
      <c r="B18">
        <v>801950</v>
      </c>
      <c r="C18" t="s">
        <v>43</v>
      </c>
      <c r="D18" t="s">
        <v>141</v>
      </c>
      <c r="E18" t="str">
        <f>VLOOKUP(B18,Sheet3!$A$1:$G$1675,2,FALSE)</f>
        <v>0801950</v>
      </c>
    </row>
    <row r="19" spans="1:5" x14ac:dyDescent="0.4">
      <c r="A19" t="s">
        <v>2187</v>
      </c>
      <c r="B19">
        <v>804800</v>
      </c>
      <c r="C19" t="s">
        <v>139</v>
      </c>
      <c r="D19" t="s">
        <v>4524</v>
      </c>
      <c r="E19" t="str">
        <f>VLOOKUP(B19,Sheet3!$A$1:$G$1675,2,FALSE)</f>
        <v>0804800</v>
      </c>
    </row>
    <row r="20" spans="1:5" x14ac:dyDescent="0.4">
      <c r="A20" t="s">
        <v>1730</v>
      </c>
      <c r="B20">
        <v>803060</v>
      </c>
      <c r="C20" t="s">
        <v>1783</v>
      </c>
      <c r="D20" t="s">
        <v>4524</v>
      </c>
      <c r="E20" t="str">
        <f>VLOOKUP(B20,Sheet3!$A$1:$G$1675,2,FALSE)</f>
        <v>0803060</v>
      </c>
    </row>
    <row r="21" spans="1:5" x14ac:dyDescent="0.4">
      <c r="A21" t="s">
        <v>6</v>
      </c>
      <c r="B21">
        <v>805550</v>
      </c>
      <c r="C21" t="s">
        <v>29</v>
      </c>
      <c r="D21" t="s">
        <v>30</v>
      </c>
      <c r="E21" t="str">
        <f>VLOOKUP(B21,Sheet3!$A$1:$G$1675,2,FALSE)</f>
        <v>0805550</v>
      </c>
    </row>
    <row r="22" spans="1:5" x14ac:dyDescent="0.4">
      <c r="A22" t="s">
        <v>1611</v>
      </c>
      <c r="B22">
        <v>801980</v>
      </c>
      <c r="C22" t="s">
        <v>1613</v>
      </c>
      <c r="D22" t="s">
        <v>1614</v>
      </c>
      <c r="E22" t="str">
        <f>VLOOKUP(B22,Sheet3!$A$1:$G$1675,2,FALSE)</f>
        <v>0801980</v>
      </c>
    </row>
    <row r="23" spans="1:5" x14ac:dyDescent="0.4">
      <c r="A23" t="s">
        <v>1611</v>
      </c>
      <c r="B23">
        <v>801980</v>
      </c>
      <c r="C23" t="s">
        <v>1615</v>
      </c>
      <c r="D23" t="s">
        <v>1616</v>
      </c>
      <c r="E23" t="str">
        <f>VLOOKUP(B23,Sheet3!$A$1:$G$1675,2,FALSE)</f>
        <v>0801980</v>
      </c>
    </row>
    <row r="24" spans="1:5" x14ac:dyDescent="0.4">
      <c r="A24" t="s">
        <v>2756</v>
      </c>
      <c r="B24">
        <v>802010</v>
      </c>
      <c r="C24" t="s">
        <v>2758</v>
      </c>
      <c r="D24" t="s">
        <v>2759</v>
      </c>
      <c r="E24" t="str">
        <f>VLOOKUP(B24,Sheet3!$A$1:$G$1675,2,FALSE)</f>
        <v>0802010</v>
      </c>
    </row>
    <row r="25" spans="1:5" x14ac:dyDescent="0.4">
      <c r="A25" t="s">
        <v>2756</v>
      </c>
      <c r="B25">
        <v>802010</v>
      </c>
      <c r="C25" t="s">
        <v>2760</v>
      </c>
      <c r="D25" t="s">
        <v>2761</v>
      </c>
      <c r="E25" t="str">
        <f>VLOOKUP(B25,Sheet3!$A$1:$G$1675,2,FALSE)</f>
        <v>0802010</v>
      </c>
    </row>
    <row r="26" spans="1:5" x14ac:dyDescent="0.4">
      <c r="A26" t="s">
        <v>1881</v>
      </c>
      <c r="B26">
        <v>801920</v>
      </c>
      <c r="C26" t="s">
        <v>1889</v>
      </c>
      <c r="D26" t="s">
        <v>1890</v>
      </c>
      <c r="E26" t="str">
        <f>VLOOKUP(B26,Sheet3!$A$1:$G$1675,2,FALSE)</f>
        <v>0801920</v>
      </c>
    </row>
    <row r="27" spans="1:5" x14ac:dyDescent="0.4">
      <c r="A27" t="s">
        <v>372</v>
      </c>
      <c r="B27">
        <v>802040</v>
      </c>
      <c r="C27" t="s">
        <v>3393</v>
      </c>
      <c r="D27" t="s">
        <v>3394</v>
      </c>
      <c r="E27" t="str">
        <f>VLOOKUP(B27,Sheet3!$A$1:$G$1675,2,FALSE)</f>
        <v>0802040</v>
      </c>
    </row>
    <row r="28" spans="1:5" x14ac:dyDescent="0.4">
      <c r="A28" t="s">
        <v>372</v>
      </c>
      <c r="B28">
        <v>802040</v>
      </c>
      <c r="C28" t="s">
        <v>3395</v>
      </c>
      <c r="D28" t="s">
        <v>3396</v>
      </c>
      <c r="E28" t="str">
        <f>VLOOKUP(B28,Sheet3!$A$1:$G$1675,2,FALSE)</f>
        <v>0802040</v>
      </c>
    </row>
    <row r="29" spans="1:5" x14ac:dyDescent="0.4">
      <c r="A29" t="s">
        <v>2187</v>
      </c>
      <c r="B29">
        <v>804800</v>
      </c>
      <c r="C29" t="s">
        <v>2191</v>
      </c>
      <c r="D29" t="s">
        <v>2192</v>
      </c>
      <c r="E29" t="str">
        <f>VLOOKUP(B29,Sheet3!$A$1:$G$1675,2,FALSE)</f>
        <v>0804800</v>
      </c>
    </row>
    <row r="30" spans="1:5" x14ac:dyDescent="0.4">
      <c r="A30" t="s">
        <v>272</v>
      </c>
      <c r="B30">
        <v>802070</v>
      </c>
      <c r="C30" t="s">
        <v>276</v>
      </c>
      <c r="D30" t="s">
        <v>277</v>
      </c>
      <c r="E30" t="str">
        <f>VLOOKUP(B30,Sheet3!$A$1:$G$1675,2,FALSE)</f>
        <v>0802070</v>
      </c>
    </row>
    <row r="31" spans="1:5" x14ac:dyDescent="0.4">
      <c r="A31" t="s">
        <v>272</v>
      </c>
      <c r="B31">
        <v>802070</v>
      </c>
      <c r="C31" t="s">
        <v>278</v>
      </c>
      <c r="D31" t="s">
        <v>279</v>
      </c>
      <c r="E31" t="str">
        <f>VLOOKUP(B31,Sheet3!$A$1:$G$1675,2,FALSE)</f>
        <v>0802070</v>
      </c>
    </row>
    <row r="32" spans="1:5" x14ac:dyDescent="0.4">
      <c r="A32" t="s">
        <v>304</v>
      </c>
      <c r="B32">
        <v>806540</v>
      </c>
      <c r="C32" t="s">
        <v>306</v>
      </c>
      <c r="D32" t="s">
        <v>4571</v>
      </c>
      <c r="E32" t="str">
        <f>VLOOKUP(B32,Sheet3!$A$1:$G$1675,2,FALSE)</f>
        <v>0806540</v>
      </c>
    </row>
    <row r="33" spans="1:5" x14ac:dyDescent="0.4">
      <c r="A33" t="s">
        <v>2187</v>
      </c>
      <c r="B33">
        <v>804800</v>
      </c>
      <c r="C33" t="s">
        <v>2195</v>
      </c>
      <c r="D33" t="s">
        <v>2196</v>
      </c>
      <c r="E33" t="str">
        <f>VLOOKUP(B33,Sheet3!$A$1:$G$1675,2,FALSE)</f>
        <v>0804800</v>
      </c>
    </row>
    <row r="34" spans="1:5" x14ac:dyDescent="0.4">
      <c r="A34" t="s">
        <v>1983</v>
      </c>
      <c r="B34">
        <v>803870</v>
      </c>
      <c r="C34" t="s">
        <v>1985</v>
      </c>
      <c r="D34" t="s">
        <v>4527</v>
      </c>
      <c r="E34" t="str">
        <f>VLOOKUP(B34,Sheet3!$A$1:$G$1675,2,FALSE)</f>
        <v>0803870</v>
      </c>
    </row>
    <row r="35" spans="1:5" x14ac:dyDescent="0.4">
      <c r="A35" t="s">
        <v>679</v>
      </c>
      <c r="B35">
        <v>805370</v>
      </c>
      <c r="C35" t="s">
        <v>682</v>
      </c>
      <c r="D35" t="s">
        <v>683</v>
      </c>
      <c r="E35" t="str">
        <f>VLOOKUP(B35,Sheet3!$A$1:$G$1675,2,FALSE)</f>
        <v>0805370</v>
      </c>
    </row>
    <row r="36" spans="1:5" x14ac:dyDescent="0.4">
      <c r="A36" t="s">
        <v>139</v>
      </c>
      <c r="B36">
        <v>801950</v>
      </c>
      <c r="C36" t="s">
        <v>146</v>
      </c>
      <c r="D36" t="s">
        <v>147</v>
      </c>
      <c r="E36" t="str">
        <f>VLOOKUP(B36,Sheet3!$A$1:$G$1675,2,FALSE)</f>
        <v>0801950</v>
      </c>
    </row>
    <row r="37" spans="1:5" x14ac:dyDescent="0.4">
      <c r="A37" t="s">
        <v>3117</v>
      </c>
      <c r="B37">
        <v>805220</v>
      </c>
      <c r="C37" t="s">
        <v>3119</v>
      </c>
      <c r="D37" t="s">
        <v>3120</v>
      </c>
      <c r="E37" t="str">
        <f>VLOOKUP(B37,Sheet3!$A$1:$G$1675,2,FALSE)</f>
        <v>0805220</v>
      </c>
    </row>
    <row r="38" spans="1:5" x14ac:dyDescent="0.4">
      <c r="A38" t="s">
        <v>316</v>
      </c>
      <c r="B38">
        <v>802910</v>
      </c>
      <c r="C38" t="s">
        <v>322</v>
      </c>
      <c r="D38" t="s">
        <v>4528</v>
      </c>
      <c r="E38" t="str">
        <f>VLOOKUP(B38,Sheet3!$A$1:$G$1675,2,FALSE)</f>
        <v>0802910</v>
      </c>
    </row>
    <row r="39" spans="1:5" x14ac:dyDescent="0.4">
      <c r="A39" t="s">
        <v>679</v>
      </c>
      <c r="B39">
        <v>805370</v>
      </c>
      <c r="C39" t="s">
        <v>686</v>
      </c>
      <c r="D39" t="s">
        <v>687</v>
      </c>
      <c r="E39" t="str">
        <f>VLOOKUP(B39,Sheet3!$A$1:$G$1675,2,FALSE)</f>
        <v>0805370</v>
      </c>
    </row>
    <row r="40" spans="1:5" x14ac:dyDescent="0.4">
      <c r="A40" t="s">
        <v>494</v>
      </c>
      <c r="B40">
        <v>802340</v>
      </c>
      <c r="C40" t="s">
        <v>500</v>
      </c>
      <c r="D40" t="s">
        <v>501</v>
      </c>
      <c r="E40" t="str">
        <f>VLOOKUP(B40,Sheet3!$A$1:$G$1675,2,FALSE)</f>
        <v>0802340</v>
      </c>
    </row>
    <row r="41" spans="1:5" x14ac:dyDescent="0.4">
      <c r="A41" t="s">
        <v>1393</v>
      </c>
      <c r="B41">
        <v>803450</v>
      </c>
      <c r="C41" t="s">
        <v>1401</v>
      </c>
      <c r="D41" t="s">
        <v>1402</v>
      </c>
      <c r="E41" t="str">
        <f>VLOOKUP(B41,Sheet3!$A$1:$G$1675,2,FALSE)</f>
        <v>0803450</v>
      </c>
    </row>
    <row r="42" spans="1:5" x14ac:dyDescent="0.4">
      <c r="A42" t="s">
        <v>997</v>
      </c>
      <c r="B42">
        <v>803360</v>
      </c>
      <c r="C42" t="s">
        <v>626</v>
      </c>
      <c r="D42" t="s">
        <v>1004</v>
      </c>
      <c r="E42" t="str">
        <f>VLOOKUP(B42,Sheet3!$A$1:$G$1675,2,FALSE)</f>
        <v>0803360</v>
      </c>
    </row>
    <row r="43" spans="1:5" x14ac:dyDescent="0.4">
      <c r="A43" t="s">
        <v>775</v>
      </c>
      <c r="B43">
        <v>802490</v>
      </c>
      <c r="C43" t="s">
        <v>834</v>
      </c>
      <c r="D43" t="s">
        <v>835</v>
      </c>
      <c r="E43" t="str">
        <f>VLOOKUP(B43,Sheet3!$A$1:$G$1675,2,FALSE)</f>
        <v>0802490</v>
      </c>
    </row>
    <row r="44" spans="1:5" x14ac:dyDescent="0.4">
      <c r="A44" t="s">
        <v>2516</v>
      </c>
      <c r="B44">
        <v>803480</v>
      </c>
      <c r="C44" t="s">
        <v>2518</v>
      </c>
      <c r="D44" t="s">
        <v>2519</v>
      </c>
      <c r="E44" t="str">
        <f>VLOOKUP(B44,Sheet3!$A$1:$G$1675,2,FALSE)</f>
        <v>0803480</v>
      </c>
    </row>
    <row r="45" spans="1:5" x14ac:dyDescent="0.4">
      <c r="A45" t="s">
        <v>316</v>
      </c>
      <c r="B45">
        <v>802910</v>
      </c>
      <c r="C45" t="s">
        <v>326</v>
      </c>
      <c r="D45" t="s">
        <v>327</v>
      </c>
      <c r="E45" t="str">
        <f>VLOOKUP(B45,Sheet3!$A$1:$G$1675,2,FALSE)</f>
        <v>0802910</v>
      </c>
    </row>
    <row r="46" spans="1:5" x14ac:dyDescent="0.4">
      <c r="A46" t="s">
        <v>1881</v>
      </c>
      <c r="B46">
        <v>801920</v>
      </c>
      <c r="C46" t="s">
        <v>1893</v>
      </c>
      <c r="D46" t="s">
        <v>1894</v>
      </c>
      <c r="E46" t="str">
        <f>VLOOKUP(B46,Sheet3!$A$1:$G$1675,2,FALSE)</f>
        <v>0801920</v>
      </c>
    </row>
    <row r="47" spans="1:5" x14ac:dyDescent="0.4">
      <c r="A47" t="s">
        <v>937</v>
      </c>
      <c r="B47">
        <v>802130</v>
      </c>
      <c r="C47" t="s">
        <v>942</v>
      </c>
      <c r="D47" t="s">
        <v>943</v>
      </c>
      <c r="E47" t="str">
        <f>VLOOKUP(B47,Sheet3!$A$1:$G$1675,2,FALSE)</f>
        <v>0802130</v>
      </c>
    </row>
    <row r="48" spans="1:5" x14ac:dyDescent="0.4">
      <c r="A48" t="s">
        <v>937</v>
      </c>
      <c r="B48">
        <v>802130</v>
      </c>
      <c r="C48" t="s">
        <v>648</v>
      </c>
      <c r="D48" t="s">
        <v>941</v>
      </c>
      <c r="E48" t="str">
        <f>VLOOKUP(B48,Sheet3!$A$1:$G$1675,2,FALSE)</f>
        <v>0802130</v>
      </c>
    </row>
    <row r="49" spans="1:5" x14ac:dyDescent="0.4">
      <c r="A49" t="s">
        <v>2829</v>
      </c>
      <c r="B49">
        <v>804350</v>
      </c>
      <c r="C49" t="s">
        <v>2831</v>
      </c>
      <c r="D49" t="s">
        <v>2832</v>
      </c>
      <c r="E49" t="str">
        <f>VLOOKUP(B49,Sheet3!$A$1:$G$1675,2,FALSE)</f>
        <v>0804350</v>
      </c>
    </row>
    <row r="50" spans="1:5" x14ac:dyDescent="0.4">
      <c r="A50" t="s">
        <v>1627</v>
      </c>
      <c r="B50">
        <v>804080</v>
      </c>
      <c r="C50" t="s">
        <v>1715</v>
      </c>
      <c r="D50" t="s">
        <v>1716</v>
      </c>
      <c r="E50" t="str">
        <f>VLOOKUP(B50,Sheet3!$A$1:$G$1675,2,FALSE)</f>
        <v>0804080</v>
      </c>
    </row>
    <row r="51" spans="1:5" x14ac:dyDescent="0.4">
      <c r="A51" t="s">
        <v>440</v>
      </c>
      <c r="B51">
        <v>805310</v>
      </c>
      <c r="C51" t="s">
        <v>442</v>
      </c>
      <c r="D51" t="s">
        <v>443</v>
      </c>
      <c r="E51" t="str">
        <f>VLOOKUP(B51,Sheet3!$A$1:$G$1675,2,FALSE)</f>
        <v>0805310</v>
      </c>
    </row>
    <row r="52" spans="1:5" x14ac:dyDescent="0.4">
      <c r="A52" t="s">
        <v>43</v>
      </c>
      <c r="B52">
        <v>806900</v>
      </c>
      <c r="C52" t="s">
        <v>53</v>
      </c>
      <c r="D52" t="s">
        <v>54</v>
      </c>
      <c r="E52" t="str">
        <f>VLOOKUP(B52,Sheet3!$A$1:$G$1675,2,FALSE)</f>
        <v>0806900</v>
      </c>
    </row>
    <row r="53" spans="1:5" x14ac:dyDescent="0.4">
      <c r="A53" t="s">
        <v>775</v>
      </c>
      <c r="B53">
        <v>802490</v>
      </c>
      <c r="C53" t="s">
        <v>777</v>
      </c>
      <c r="D53" t="s">
        <v>778</v>
      </c>
      <c r="E53" t="str">
        <f>VLOOKUP(B53,Sheet3!$A$1:$G$1675,2,FALSE)</f>
        <v>0802490</v>
      </c>
    </row>
    <row r="54" spans="1:5" x14ac:dyDescent="0.4">
      <c r="A54" t="s">
        <v>3397</v>
      </c>
      <c r="B54">
        <v>802220</v>
      </c>
      <c r="C54" t="s">
        <v>3399</v>
      </c>
      <c r="D54" t="s">
        <v>3400</v>
      </c>
      <c r="E54" t="str">
        <f>VLOOKUP(B54,Sheet3!$A$1:$G$1675,2,FALSE)</f>
        <v>0802220</v>
      </c>
    </row>
    <row r="55" spans="1:5" x14ac:dyDescent="0.4">
      <c r="A55" t="s">
        <v>3397</v>
      </c>
      <c r="B55">
        <v>802220</v>
      </c>
      <c r="C55" t="s">
        <v>3401</v>
      </c>
      <c r="D55" t="s">
        <v>3402</v>
      </c>
      <c r="E55" t="str">
        <f>VLOOKUP(B55,Sheet3!$A$1:$G$1675,2,FALSE)</f>
        <v>0802220</v>
      </c>
    </row>
    <row r="56" spans="1:5" x14ac:dyDescent="0.4">
      <c r="A56" t="s">
        <v>494</v>
      </c>
      <c r="B56">
        <v>802340</v>
      </c>
      <c r="C56" t="s">
        <v>502</v>
      </c>
      <c r="D56" t="s">
        <v>503</v>
      </c>
      <c r="E56" t="str">
        <f>VLOOKUP(B56,Sheet3!$A$1:$G$1675,2,FALSE)</f>
        <v>0802340</v>
      </c>
    </row>
    <row r="57" spans="1:5" x14ac:dyDescent="0.4">
      <c r="A57" t="s">
        <v>316</v>
      </c>
      <c r="B57">
        <v>802910</v>
      </c>
      <c r="C57" t="s">
        <v>330</v>
      </c>
      <c r="D57" t="s">
        <v>331</v>
      </c>
      <c r="E57" t="str">
        <f>VLOOKUP(B57,Sheet3!$A$1:$G$1675,2,FALSE)</f>
        <v>0802910</v>
      </c>
    </row>
    <row r="58" spans="1:5" x14ac:dyDescent="0.4">
      <c r="A58" t="s">
        <v>1393</v>
      </c>
      <c r="B58">
        <v>803450</v>
      </c>
      <c r="C58" t="s">
        <v>1411</v>
      </c>
      <c r="D58" t="s">
        <v>1412</v>
      </c>
      <c r="E58" t="str">
        <f>VLOOKUP(B58,Sheet3!$A$1:$G$1675,2,FALSE)</f>
        <v>0803450</v>
      </c>
    </row>
    <row r="59" spans="1:5" x14ac:dyDescent="0.4">
      <c r="A59" t="s">
        <v>2187</v>
      </c>
      <c r="B59">
        <v>804800</v>
      </c>
      <c r="C59" t="s">
        <v>2197</v>
      </c>
      <c r="D59" t="s">
        <v>2198</v>
      </c>
      <c r="E59" t="str">
        <f>VLOOKUP(B59,Sheet3!$A$1:$G$1675,2,FALSE)</f>
        <v>0804800</v>
      </c>
    </row>
    <row r="60" spans="1:5" x14ac:dyDescent="0.4">
      <c r="A60" t="s">
        <v>2187</v>
      </c>
      <c r="B60">
        <v>804800</v>
      </c>
      <c r="C60" t="s">
        <v>2193</v>
      </c>
      <c r="D60" t="s">
        <v>2194</v>
      </c>
      <c r="E60" t="str">
        <f>VLOOKUP(B60,Sheet3!$A$1:$G$1675,2,FALSE)</f>
        <v>0804800</v>
      </c>
    </row>
    <row r="61" spans="1:5" x14ac:dyDescent="0.4">
      <c r="A61" t="s">
        <v>2187</v>
      </c>
      <c r="B61">
        <v>804800</v>
      </c>
      <c r="C61" t="s">
        <v>2199</v>
      </c>
      <c r="D61" t="s">
        <v>2200</v>
      </c>
      <c r="E61" t="str">
        <f>VLOOKUP(B61,Sheet3!$A$1:$G$1675,2,FALSE)</f>
        <v>0804800</v>
      </c>
    </row>
    <row r="62" spans="1:5" x14ac:dyDescent="0.4">
      <c r="A62" t="s">
        <v>997</v>
      </c>
      <c r="B62">
        <v>803360</v>
      </c>
      <c r="C62" t="s">
        <v>1005</v>
      </c>
      <c r="D62" t="s">
        <v>1006</v>
      </c>
      <c r="E62" t="str">
        <f>VLOOKUP(B62,Sheet3!$A$1:$G$1675,2,FALSE)</f>
        <v>0803360</v>
      </c>
    </row>
    <row r="63" spans="1:5" x14ac:dyDescent="0.4">
      <c r="A63" t="s">
        <v>997</v>
      </c>
      <c r="B63">
        <v>803360</v>
      </c>
      <c r="C63" t="s">
        <v>1009</v>
      </c>
      <c r="D63" t="s">
        <v>1010</v>
      </c>
      <c r="E63" t="str">
        <f>VLOOKUP(B63,Sheet3!$A$1:$G$1675,2,FALSE)</f>
        <v>0803360</v>
      </c>
    </row>
    <row r="64" spans="1:5" x14ac:dyDescent="0.4">
      <c r="A64" t="s">
        <v>775</v>
      </c>
      <c r="B64">
        <v>802490</v>
      </c>
      <c r="C64" t="s">
        <v>779</v>
      </c>
      <c r="D64" t="s">
        <v>780</v>
      </c>
      <c r="E64" t="str">
        <f>VLOOKUP(B64,Sheet3!$A$1:$G$1675,2,FALSE)</f>
        <v>0802490</v>
      </c>
    </row>
    <row r="65" spans="1:5" x14ac:dyDescent="0.4">
      <c r="A65" t="s">
        <v>316</v>
      </c>
      <c r="B65">
        <v>802910</v>
      </c>
      <c r="C65" t="s">
        <v>332</v>
      </c>
      <c r="D65" t="s">
        <v>333</v>
      </c>
      <c r="E65" t="str">
        <f>VLOOKUP(B65,Sheet3!$A$1:$G$1675,2,FALSE)</f>
        <v>0802910</v>
      </c>
    </row>
    <row r="66" spans="1:5" x14ac:dyDescent="0.4">
      <c r="A66" t="s">
        <v>679</v>
      </c>
      <c r="B66">
        <v>805370</v>
      </c>
      <c r="C66" t="s">
        <v>684</v>
      </c>
      <c r="D66" t="s">
        <v>4525</v>
      </c>
      <c r="E66" t="str">
        <f>VLOOKUP(B66,Sheet3!$A$1:$G$1675,2,FALSE)</f>
        <v>0805370</v>
      </c>
    </row>
    <row r="67" spans="1:5" x14ac:dyDescent="0.4">
      <c r="A67" t="s">
        <v>1881</v>
      </c>
      <c r="B67">
        <v>801920</v>
      </c>
      <c r="C67" t="s">
        <v>1891</v>
      </c>
      <c r="D67" t="s">
        <v>1892</v>
      </c>
      <c r="E67" t="str">
        <f>VLOOKUP(B67,Sheet3!$A$1:$G$1675,2,FALSE)</f>
        <v>0801920</v>
      </c>
    </row>
    <row r="68" spans="1:5" x14ac:dyDescent="0.4">
      <c r="A68" t="s">
        <v>1393</v>
      </c>
      <c r="B68">
        <v>803450</v>
      </c>
      <c r="C68" t="s">
        <v>1486</v>
      </c>
      <c r="D68" t="s">
        <v>4599</v>
      </c>
      <c r="E68" t="str">
        <f>VLOOKUP(B68,Sheet3!$A$1:$G$1675,2,FALSE)</f>
        <v>0803450</v>
      </c>
    </row>
    <row r="69" spans="1:5" x14ac:dyDescent="0.4">
      <c r="A69" t="s">
        <v>1730</v>
      </c>
      <c r="B69">
        <v>803060</v>
      </c>
      <c r="C69" t="s">
        <v>1734</v>
      </c>
      <c r="D69" t="s">
        <v>1735</v>
      </c>
      <c r="E69" t="str">
        <f>VLOOKUP(B69,Sheet3!$A$1:$G$1675,2,FALSE)</f>
        <v>0803060</v>
      </c>
    </row>
    <row r="70" spans="1:5" x14ac:dyDescent="0.4">
      <c r="A70" t="s">
        <v>494</v>
      </c>
      <c r="B70">
        <v>802340</v>
      </c>
      <c r="C70" t="s">
        <v>504</v>
      </c>
      <c r="D70" t="s">
        <v>505</v>
      </c>
      <c r="E70" t="str">
        <f>VLOOKUP(B70,Sheet3!$A$1:$G$1675,2,FALSE)</f>
        <v>0802340</v>
      </c>
    </row>
    <row r="71" spans="1:5" x14ac:dyDescent="0.4">
      <c r="A71" t="s">
        <v>494</v>
      </c>
      <c r="B71">
        <v>802340</v>
      </c>
      <c r="C71" t="s">
        <v>512</v>
      </c>
      <c r="D71" t="s">
        <v>513</v>
      </c>
      <c r="E71" t="str">
        <f>VLOOKUP(B71,Sheet3!$A$1:$G$1675,2,FALSE)</f>
        <v>0802340</v>
      </c>
    </row>
    <row r="72" spans="1:5" x14ac:dyDescent="0.4">
      <c r="A72" t="s">
        <v>494</v>
      </c>
      <c r="B72">
        <v>802340</v>
      </c>
      <c r="C72" t="s">
        <v>508</v>
      </c>
      <c r="D72" t="s">
        <v>509</v>
      </c>
      <c r="E72" t="str">
        <f>VLOOKUP(B72,Sheet3!$A$1:$G$1675,2,FALSE)</f>
        <v>0802340</v>
      </c>
    </row>
    <row r="73" spans="1:5" x14ac:dyDescent="0.4">
      <c r="A73" t="s">
        <v>494</v>
      </c>
      <c r="B73">
        <v>802340</v>
      </c>
      <c r="C73" t="s">
        <v>506</v>
      </c>
      <c r="D73" t="s">
        <v>507</v>
      </c>
      <c r="E73" t="str">
        <f>VLOOKUP(B73,Sheet3!$A$1:$G$1675,2,FALSE)</f>
        <v>0802340</v>
      </c>
    </row>
    <row r="74" spans="1:5" x14ac:dyDescent="0.4">
      <c r="A74" t="s">
        <v>494</v>
      </c>
      <c r="B74">
        <v>802340</v>
      </c>
      <c r="C74" t="s">
        <v>580</v>
      </c>
      <c r="D74" t="s">
        <v>581</v>
      </c>
      <c r="E74" t="str">
        <f>VLOOKUP(B74,Sheet3!$A$1:$G$1675,2,FALSE)</f>
        <v>0802340</v>
      </c>
    </row>
    <row r="75" spans="1:5" x14ac:dyDescent="0.4">
      <c r="A75" t="s">
        <v>494</v>
      </c>
      <c r="B75">
        <v>802340</v>
      </c>
      <c r="C75" t="s">
        <v>614</v>
      </c>
      <c r="D75" t="s">
        <v>615</v>
      </c>
      <c r="E75" t="str">
        <f>VLOOKUP(B75,Sheet3!$A$1:$G$1675,2,FALSE)</f>
        <v>0802340</v>
      </c>
    </row>
    <row r="76" spans="1:5" x14ac:dyDescent="0.4">
      <c r="A76" t="s">
        <v>875</v>
      </c>
      <c r="B76">
        <v>802640</v>
      </c>
      <c r="C76" t="s">
        <v>883</v>
      </c>
      <c r="D76" t="s">
        <v>884</v>
      </c>
      <c r="E76" t="str">
        <f>VLOOKUP(B76,Sheet3!$A$1:$G$1675,2,FALSE)</f>
        <v>0802640</v>
      </c>
    </row>
    <row r="77" spans="1:5" x14ac:dyDescent="0.4">
      <c r="A77" t="s">
        <v>1545</v>
      </c>
      <c r="B77">
        <v>803540</v>
      </c>
      <c r="C77" t="s">
        <v>1553</v>
      </c>
      <c r="D77" t="s">
        <v>1554</v>
      </c>
      <c r="E77" t="str">
        <f>VLOOKUP(B77,Sheet3!$A$1:$G$1675,2,FALSE)</f>
        <v>0803540</v>
      </c>
    </row>
    <row r="78" spans="1:5" x14ac:dyDescent="0.4">
      <c r="A78" t="s">
        <v>3203</v>
      </c>
      <c r="B78">
        <v>806150</v>
      </c>
      <c r="C78" t="s">
        <v>3208</v>
      </c>
      <c r="D78" t="s">
        <v>3209</v>
      </c>
      <c r="E78" t="str">
        <f>VLOOKUP(B78,Sheet3!$A$1:$G$1675,2,FALSE)</f>
        <v>0806150</v>
      </c>
    </row>
    <row r="79" spans="1:5" x14ac:dyDescent="0.4">
      <c r="A79" t="s">
        <v>494</v>
      </c>
      <c r="B79">
        <v>802340</v>
      </c>
      <c r="C79" t="s">
        <v>498</v>
      </c>
      <c r="D79" t="s">
        <v>499</v>
      </c>
      <c r="E79" t="str">
        <f>VLOOKUP(B79,Sheet3!$A$1:$G$1675,2,FALSE)</f>
        <v>0802340</v>
      </c>
    </row>
    <row r="80" spans="1:5" x14ac:dyDescent="0.4">
      <c r="A80" t="s">
        <v>2787</v>
      </c>
      <c r="B80">
        <v>806690</v>
      </c>
      <c r="C80" t="s">
        <v>2789</v>
      </c>
      <c r="D80" t="s">
        <v>2790</v>
      </c>
      <c r="E80" t="str">
        <f>VLOOKUP(B80,Sheet3!$A$1:$G$1675,2,FALSE)</f>
        <v>0806690</v>
      </c>
    </row>
    <row r="81" spans="1:5" x14ac:dyDescent="0.4">
      <c r="A81" t="s">
        <v>2667</v>
      </c>
      <c r="B81">
        <v>805400</v>
      </c>
      <c r="C81" t="s">
        <v>2674</v>
      </c>
      <c r="D81" t="s">
        <v>2675</v>
      </c>
      <c r="E81" t="str">
        <f>VLOOKUP(B81,Sheet3!$A$1:$G$1675,2,FALSE)</f>
        <v>0805400</v>
      </c>
    </row>
    <row r="82" spans="1:5" x14ac:dyDescent="0.4">
      <c r="A82" t="s">
        <v>965</v>
      </c>
      <c r="B82">
        <v>803330</v>
      </c>
      <c r="C82" t="s">
        <v>967</v>
      </c>
      <c r="D82" t="s">
        <v>968</v>
      </c>
      <c r="E82" t="str">
        <f>VLOOKUP(B82,Sheet3!$A$1:$G$1675,2,FALSE)</f>
        <v>0803330</v>
      </c>
    </row>
    <row r="83" spans="1:5" x14ac:dyDescent="0.4">
      <c r="A83" t="s">
        <v>2572</v>
      </c>
      <c r="B83">
        <v>803990</v>
      </c>
      <c r="C83" t="s">
        <v>875</v>
      </c>
      <c r="D83" t="s">
        <v>2576</v>
      </c>
      <c r="E83" t="str">
        <f>VLOOKUP(B83,Sheet3!$A$1:$G$1675,2,FALSE)</f>
        <v>0803990</v>
      </c>
    </row>
    <row r="84" spans="1:5" x14ac:dyDescent="0.4">
      <c r="A84" t="s">
        <v>2999</v>
      </c>
      <c r="B84">
        <v>804050</v>
      </c>
      <c r="C84" t="s">
        <v>3001</v>
      </c>
      <c r="D84" t="s">
        <v>4535</v>
      </c>
      <c r="E84" t="str">
        <f>VLOOKUP(B84,Sheet3!$A$1:$G$1675,2,FALSE)</f>
        <v>0804050</v>
      </c>
    </row>
    <row r="85" spans="1:5" x14ac:dyDescent="0.4">
      <c r="A85" t="s">
        <v>1983</v>
      </c>
      <c r="B85">
        <v>803870</v>
      </c>
      <c r="C85" t="s">
        <v>1987</v>
      </c>
      <c r="D85" t="s">
        <v>1988</v>
      </c>
      <c r="E85" t="str">
        <f>VLOOKUP(B85,Sheet3!$A$1:$G$1675,2,FALSE)</f>
        <v>0803870</v>
      </c>
    </row>
    <row r="86" spans="1:5" x14ac:dyDescent="0.4">
      <c r="A86" t="s">
        <v>997</v>
      </c>
      <c r="B86">
        <v>803360</v>
      </c>
      <c r="C86" t="s">
        <v>903</v>
      </c>
      <c r="D86" t="s">
        <v>1011</v>
      </c>
      <c r="E86" t="str">
        <f>VLOOKUP(B86,Sheet3!$A$1:$G$1675,2,FALSE)</f>
        <v>0803360</v>
      </c>
    </row>
    <row r="87" spans="1:5" x14ac:dyDescent="0.4">
      <c r="A87" t="s">
        <v>3248</v>
      </c>
      <c r="B87">
        <v>805610</v>
      </c>
      <c r="C87" t="s">
        <v>3252</v>
      </c>
      <c r="D87" t="s">
        <v>3253</v>
      </c>
      <c r="E87" t="str">
        <f>VLOOKUP(B87,Sheet3!$A$1:$G$1675,2,FALSE)</f>
        <v>0805610</v>
      </c>
    </row>
    <row r="88" spans="1:5" x14ac:dyDescent="0.4">
      <c r="A88" t="s">
        <v>2071</v>
      </c>
      <c r="B88">
        <v>804260</v>
      </c>
      <c r="C88" t="s">
        <v>931</v>
      </c>
      <c r="D88" t="s">
        <v>2075</v>
      </c>
      <c r="E88" t="str">
        <f>VLOOKUP(B88,Sheet3!$A$1:$G$1675,2,FALSE)</f>
        <v>0804260</v>
      </c>
    </row>
    <row r="89" spans="1:5" x14ac:dyDescent="0.4">
      <c r="A89" t="s">
        <v>2071</v>
      </c>
      <c r="B89">
        <v>804260</v>
      </c>
      <c r="C89" t="s">
        <v>2078</v>
      </c>
      <c r="D89" t="s">
        <v>2079</v>
      </c>
      <c r="E89" t="str">
        <f>VLOOKUP(B89,Sheet3!$A$1:$G$1675,2,FALSE)</f>
        <v>0804260</v>
      </c>
    </row>
    <row r="90" spans="1:5" x14ac:dyDescent="0.4">
      <c r="A90" t="s">
        <v>2071</v>
      </c>
      <c r="B90">
        <v>804260</v>
      </c>
      <c r="C90" t="s">
        <v>2076</v>
      </c>
      <c r="D90" t="s">
        <v>2077</v>
      </c>
      <c r="E90" t="str">
        <f>VLOOKUP(B90,Sheet3!$A$1:$G$1675,2,FALSE)</f>
        <v>0804260</v>
      </c>
    </row>
    <row r="91" spans="1:5" x14ac:dyDescent="0.4">
      <c r="A91" t="s">
        <v>1545</v>
      </c>
      <c r="B91">
        <v>803540</v>
      </c>
      <c r="C91" t="s">
        <v>1555</v>
      </c>
      <c r="D91" t="s">
        <v>1556</v>
      </c>
      <c r="E91" t="str">
        <f>VLOOKUP(B91,Sheet3!$A$1:$G$1675,2,FALSE)</f>
        <v>0803540</v>
      </c>
    </row>
    <row r="92" spans="1:5" x14ac:dyDescent="0.4">
      <c r="A92" t="s">
        <v>2917</v>
      </c>
      <c r="B92">
        <v>803090</v>
      </c>
      <c r="C92" t="s">
        <v>2919</v>
      </c>
      <c r="D92" t="s">
        <v>2920</v>
      </c>
      <c r="E92" t="str">
        <f>VLOOKUP(B92,Sheet3!$A$1:$G$1675,2,FALSE)</f>
        <v>0803090</v>
      </c>
    </row>
    <row r="93" spans="1:5" x14ac:dyDescent="0.4">
      <c r="A93" t="s">
        <v>2572</v>
      </c>
      <c r="B93">
        <v>803990</v>
      </c>
      <c r="C93" t="s">
        <v>2579</v>
      </c>
      <c r="D93" t="s">
        <v>2580</v>
      </c>
      <c r="E93" t="str">
        <f>VLOOKUP(B93,Sheet3!$A$1:$G$1675,2,FALSE)</f>
        <v>0803990</v>
      </c>
    </row>
    <row r="94" spans="1:5" x14ac:dyDescent="0.4">
      <c r="A94" t="s">
        <v>2555</v>
      </c>
      <c r="B94">
        <v>802400</v>
      </c>
      <c r="C94" t="s">
        <v>944</v>
      </c>
      <c r="D94" t="s">
        <v>2561</v>
      </c>
      <c r="E94" t="str">
        <f>VLOOKUP(B94,Sheet3!$A$1:$G$1675,2,FALSE)</f>
        <v>0802400</v>
      </c>
    </row>
    <row r="95" spans="1:5" x14ac:dyDescent="0.4">
      <c r="A95" t="s">
        <v>2555</v>
      </c>
      <c r="B95">
        <v>802400</v>
      </c>
      <c r="C95" t="s">
        <v>2557</v>
      </c>
      <c r="D95" t="s">
        <v>2558</v>
      </c>
      <c r="E95" t="str">
        <f>VLOOKUP(B95,Sheet3!$A$1:$G$1675,2,FALSE)</f>
        <v>0802400</v>
      </c>
    </row>
    <row r="96" spans="1:5" x14ac:dyDescent="0.4">
      <c r="A96" t="s">
        <v>2555</v>
      </c>
      <c r="B96">
        <v>802400</v>
      </c>
      <c r="C96" t="s">
        <v>2559</v>
      </c>
      <c r="D96" t="s">
        <v>2560</v>
      </c>
      <c r="E96" t="str">
        <f>VLOOKUP(B96,Sheet3!$A$1:$G$1675,2,FALSE)</f>
        <v>0802400</v>
      </c>
    </row>
    <row r="97" spans="1:5" x14ac:dyDescent="0.4">
      <c r="A97" t="s">
        <v>2555</v>
      </c>
      <c r="B97">
        <v>802400</v>
      </c>
      <c r="C97" t="s">
        <v>2562</v>
      </c>
      <c r="D97" t="s">
        <v>2563</v>
      </c>
      <c r="E97" t="str">
        <f>VLOOKUP(B97,Sheet3!$A$1:$G$1675,2,FALSE)</f>
        <v>0802400</v>
      </c>
    </row>
    <row r="98" spans="1:5" x14ac:dyDescent="0.4">
      <c r="A98" t="s">
        <v>2121</v>
      </c>
      <c r="B98">
        <v>804380</v>
      </c>
      <c r="C98" t="s">
        <v>2123</v>
      </c>
      <c r="D98" t="s">
        <v>2124</v>
      </c>
      <c r="E98" t="str">
        <f>VLOOKUP(B98,Sheet3!$A$1:$G$1675,2,FALSE)</f>
        <v>0804380</v>
      </c>
    </row>
    <row r="99" spans="1:5" x14ac:dyDescent="0.4">
      <c r="A99" t="s">
        <v>997</v>
      </c>
      <c r="B99">
        <v>803360</v>
      </c>
      <c r="C99" t="s">
        <v>1012</v>
      </c>
      <c r="D99" t="s">
        <v>1013</v>
      </c>
      <c r="E99" t="str">
        <f>VLOOKUP(B99,Sheet3!$A$1:$G$1675,2,FALSE)</f>
        <v>0803360</v>
      </c>
    </row>
    <row r="100" spans="1:5" x14ac:dyDescent="0.4">
      <c r="A100" t="s">
        <v>1393</v>
      </c>
      <c r="B100">
        <v>803450</v>
      </c>
      <c r="C100" t="s">
        <v>1413</v>
      </c>
      <c r="D100" t="s">
        <v>1414</v>
      </c>
      <c r="E100" t="str">
        <f>VLOOKUP(B100,Sheet3!$A$1:$G$1675,2,FALSE)</f>
        <v>0803450</v>
      </c>
    </row>
    <row r="101" spans="1:5" x14ac:dyDescent="0.4">
      <c r="A101" t="s">
        <v>775</v>
      </c>
      <c r="B101">
        <v>802490</v>
      </c>
      <c r="C101" t="s">
        <v>781</v>
      </c>
      <c r="D101" t="s">
        <v>782</v>
      </c>
      <c r="E101" t="str">
        <f>VLOOKUP(B101,Sheet3!$A$1:$G$1675,2,FALSE)</f>
        <v>0802490</v>
      </c>
    </row>
    <row r="102" spans="1:5" x14ac:dyDescent="0.4">
      <c r="A102" t="s">
        <v>1964</v>
      </c>
      <c r="B102">
        <v>805820</v>
      </c>
      <c r="C102" t="s">
        <v>1966</v>
      </c>
      <c r="D102" t="s">
        <v>782</v>
      </c>
      <c r="E102" t="str">
        <f>VLOOKUP(B102,Sheet3!$A$1:$G$1675,2,FALSE)</f>
        <v>0805820</v>
      </c>
    </row>
    <row r="103" spans="1:5" x14ac:dyDescent="0.4">
      <c r="A103" t="s">
        <v>2187</v>
      </c>
      <c r="B103">
        <v>804800</v>
      </c>
      <c r="C103" t="s">
        <v>2203</v>
      </c>
      <c r="D103" t="s">
        <v>2204</v>
      </c>
      <c r="E103" t="str">
        <f>VLOOKUP(B103,Sheet3!$A$1:$G$1675,2,FALSE)</f>
        <v>0804800</v>
      </c>
    </row>
    <row r="104" spans="1:5" x14ac:dyDescent="0.4">
      <c r="A104" t="s">
        <v>2187</v>
      </c>
      <c r="B104">
        <v>804800</v>
      </c>
      <c r="C104" t="s">
        <v>2201</v>
      </c>
      <c r="D104" t="s">
        <v>2202</v>
      </c>
      <c r="E104" t="str">
        <f>VLOOKUP(B104,Sheet3!$A$1:$G$1675,2,FALSE)</f>
        <v>0804800</v>
      </c>
    </row>
    <row r="105" spans="1:5" x14ac:dyDescent="0.4">
      <c r="A105" t="s">
        <v>997</v>
      </c>
      <c r="B105">
        <v>803360</v>
      </c>
      <c r="C105" t="s">
        <v>1022</v>
      </c>
      <c r="D105" t="s">
        <v>4536</v>
      </c>
      <c r="E105" t="str">
        <f>VLOOKUP(B105,Sheet3!$A$1:$G$1675,2,FALSE)</f>
        <v>0803360</v>
      </c>
    </row>
    <row r="106" spans="1:5" x14ac:dyDescent="0.4">
      <c r="A106" t="s">
        <v>2572</v>
      </c>
      <c r="B106">
        <v>803990</v>
      </c>
      <c r="C106" t="s">
        <v>2581</v>
      </c>
      <c r="D106" t="s">
        <v>2582</v>
      </c>
      <c r="E106" t="str">
        <f>VLOOKUP(B106,Sheet3!$A$1:$G$1675,2,FALSE)</f>
        <v>0803990</v>
      </c>
    </row>
    <row r="107" spans="1:5" x14ac:dyDescent="0.4">
      <c r="A107" t="s">
        <v>2989</v>
      </c>
      <c r="B107">
        <v>802610</v>
      </c>
      <c r="C107" t="s">
        <v>2995</v>
      </c>
      <c r="D107" t="s">
        <v>2996</v>
      </c>
      <c r="E107" t="str">
        <f>VLOOKUP(B107,Sheet3!$A$1:$G$1675,2,FALSE)</f>
        <v>0802610</v>
      </c>
    </row>
    <row r="108" spans="1:5" x14ac:dyDescent="0.4">
      <c r="A108" t="s">
        <v>2187</v>
      </c>
      <c r="B108">
        <v>804800</v>
      </c>
      <c r="C108" t="s">
        <v>2205</v>
      </c>
      <c r="D108" t="s">
        <v>2206</v>
      </c>
      <c r="E108" t="str">
        <f>VLOOKUP(B108,Sheet3!$A$1:$G$1675,2,FALSE)</f>
        <v>0804800</v>
      </c>
    </row>
    <row r="109" spans="1:5" x14ac:dyDescent="0.4">
      <c r="A109" t="s">
        <v>3488</v>
      </c>
      <c r="B109">
        <v>804410</v>
      </c>
      <c r="C109" t="s">
        <v>3494</v>
      </c>
      <c r="D109" t="s">
        <v>3495</v>
      </c>
      <c r="E109" t="str">
        <f>VLOOKUP(B109,Sheet3!$A$1:$G$1675,2,FALSE)</f>
        <v>0804410</v>
      </c>
    </row>
    <row r="110" spans="1:5" x14ac:dyDescent="0.4">
      <c r="A110" t="s">
        <v>162</v>
      </c>
      <c r="B110">
        <v>802580</v>
      </c>
      <c r="C110" t="s">
        <v>163</v>
      </c>
      <c r="D110" t="s">
        <v>164</v>
      </c>
      <c r="E110" t="str">
        <f>VLOOKUP(B110,Sheet3!$A$1:$G$1675,2,FALSE)</f>
        <v>0802580</v>
      </c>
    </row>
    <row r="111" spans="1:5" x14ac:dyDescent="0.4">
      <c r="A111" t="s">
        <v>316</v>
      </c>
      <c r="B111">
        <v>802910</v>
      </c>
      <c r="C111" t="s">
        <v>334</v>
      </c>
      <c r="D111" t="s">
        <v>335</v>
      </c>
      <c r="E111" t="str">
        <f>VLOOKUP(B111,Sheet3!$A$1:$G$1675,2,FALSE)</f>
        <v>0802910</v>
      </c>
    </row>
    <row r="112" spans="1:5" x14ac:dyDescent="0.4">
      <c r="A112" t="s">
        <v>2187</v>
      </c>
      <c r="B112">
        <v>804800</v>
      </c>
      <c r="C112" t="s">
        <v>2207</v>
      </c>
      <c r="D112" t="s">
        <v>2208</v>
      </c>
      <c r="E112" t="str">
        <f>VLOOKUP(B112,Sheet3!$A$1:$G$1675,2,FALSE)</f>
        <v>0804800</v>
      </c>
    </row>
    <row r="113" spans="1:5" x14ac:dyDescent="0.4">
      <c r="A113" t="s">
        <v>3142</v>
      </c>
      <c r="B113">
        <v>806120</v>
      </c>
      <c r="C113" t="s">
        <v>3144</v>
      </c>
      <c r="D113" t="s">
        <v>3145</v>
      </c>
      <c r="E113" t="str">
        <f>VLOOKUP(B113,Sheet3!$A$1:$G$1675,2,FALSE)</f>
        <v>0806120</v>
      </c>
    </row>
    <row r="114" spans="1:5" x14ac:dyDescent="0.4">
      <c r="A114" t="s">
        <v>1393</v>
      </c>
      <c r="B114">
        <v>803450</v>
      </c>
      <c r="C114" t="s">
        <v>1399</v>
      </c>
      <c r="D114" t="s">
        <v>4529</v>
      </c>
      <c r="E114" t="str">
        <f>VLOOKUP(B114,Sheet3!$A$1:$G$1675,2,FALSE)</f>
        <v>0803450</v>
      </c>
    </row>
    <row r="115" spans="1:5" x14ac:dyDescent="0.4">
      <c r="A115" t="s">
        <v>3436</v>
      </c>
      <c r="B115">
        <v>803600</v>
      </c>
      <c r="C115" t="s">
        <v>3438</v>
      </c>
      <c r="D115" t="s">
        <v>3439</v>
      </c>
      <c r="E115" t="str">
        <f>VLOOKUP(B115,Sheet3!$A$1:$G$1675,2,FALSE)</f>
        <v>0803600</v>
      </c>
    </row>
    <row r="116" spans="1:5" x14ac:dyDescent="0.4">
      <c r="A116" t="s">
        <v>3142</v>
      </c>
      <c r="B116">
        <v>806120</v>
      </c>
      <c r="C116" t="s">
        <v>3146</v>
      </c>
      <c r="D116" t="s">
        <v>3147</v>
      </c>
      <c r="E116" t="str">
        <f>VLOOKUP(B116,Sheet3!$A$1:$G$1675,2,FALSE)</f>
        <v>0806120</v>
      </c>
    </row>
    <row r="117" spans="1:5" x14ac:dyDescent="0.4">
      <c r="A117" t="s">
        <v>2572</v>
      </c>
      <c r="B117">
        <v>803990</v>
      </c>
      <c r="C117" t="s">
        <v>2583</v>
      </c>
      <c r="D117" t="s">
        <v>216</v>
      </c>
      <c r="E117" t="str">
        <f>VLOOKUP(B117,Sheet3!$A$1:$G$1675,2,FALSE)</f>
        <v>0803990</v>
      </c>
    </row>
    <row r="118" spans="1:5" x14ac:dyDescent="0.4">
      <c r="A118" t="s">
        <v>213</v>
      </c>
      <c r="B118">
        <v>802430</v>
      </c>
      <c r="C118" t="s">
        <v>215</v>
      </c>
      <c r="D118" t="s">
        <v>216</v>
      </c>
      <c r="E118" t="str">
        <f>VLOOKUP(B118,Sheet3!$A$1:$G$1675,2,FALSE)</f>
        <v>0802430</v>
      </c>
    </row>
    <row r="119" spans="1:5" x14ac:dyDescent="0.4">
      <c r="A119" t="s">
        <v>213</v>
      </c>
      <c r="B119">
        <v>802430</v>
      </c>
      <c r="C119" t="s">
        <v>219</v>
      </c>
      <c r="D119" t="s">
        <v>220</v>
      </c>
      <c r="E119" t="str">
        <f>VLOOKUP(B119,Sheet3!$A$1:$G$1675,2,FALSE)</f>
        <v>0802430</v>
      </c>
    </row>
    <row r="120" spans="1:5" x14ac:dyDescent="0.4">
      <c r="A120" t="s">
        <v>213</v>
      </c>
      <c r="B120">
        <v>802430</v>
      </c>
      <c r="C120" t="s">
        <v>217</v>
      </c>
      <c r="D120" t="s">
        <v>218</v>
      </c>
      <c r="E120" t="str">
        <f>VLOOKUP(B120,Sheet3!$A$1:$G$1675,2,FALSE)</f>
        <v>0802430</v>
      </c>
    </row>
    <row r="121" spans="1:5" x14ac:dyDescent="0.4">
      <c r="A121" t="s">
        <v>1983</v>
      </c>
      <c r="B121">
        <v>803870</v>
      </c>
      <c r="C121" t="s">
        <v>1989</v>
      </c>
      <c r="D121" t="s">
        <v>4534</v>
      </c>
      <c r="E121" t="str">
        <f>VLOOKUP(B121,Sheet3!$A$1:$G$1675,2,FALSE)</f>
        <v>0803870</v>
      </c>
    </row>
    <row r="122" spans="1:5" x14ac:dyDescent="0.4">
      <c r="A122" t="s">
        <v>2187</v>
      </c>
      <c r="B122">
        <v>804800</v>
      </c>
      <c r="C122" t="s">
        <v>2209</v>
      </c>
      <c r="D122" t="s">
        <v>2210</v>
      </c>
      <c r="E122" t="str">
        <f>VLOOKUP(B122,Sheet3!$A$1:$G$1675,2,FALSE)</f>
        <v>0804800</v>
      </c>
    </row>
    <row r="123" spans="1:5" x14ac:dyDescent="0.4">
      <c r="A123" t="s">
        <v>2187</v>
      </c>
      <c r="B123">
        <v>804800</v>
      </c>
      <c r="C123" t="s">
        <v>2211</v>
      </c>
      <c r="D123" t="s">
        <v>2212</v>
      </c>
      <c r="E123" t="str">
        <f>VLOOKUP(B123,Sheet3!$A$1:$G$1675,2,FALSE)</f>
        <v>0804800</v>
      </c>
    </row>
    <row r="124" spans="1:5" x14ac:dyDescent="0.4">
      <c r="A124" t="s">
        <v>1545</v>
      </c>
      <c r="B124">
        <v>803540</v>
      </c>
      <c r="C124" t="s">
        <v>1557</v>
      </c>
      <c r="D124" t="s">
        <v>1558</v>
      </c>
      <c r="E124" t="str">
        <f>VLOOKUP(B124,Sheet3!$A$1:$G$1675,2,FALSE)</f>
        <v>0803540</v>
      </c>
    </row>
    <row r="125" spans="1:5" x14ac:dyDescent="0.4">
      <c r="A125" t="s">
        <v>2667</v>
      </c>
      <c r="B125">
        <v>805400</v>
      </c>
      <c r="C125" t="s">
        <v>2670</v>
      </c>
      <c r="D125" t="s">
        <v>2671</v>
      </c>
      <c r="E125" t="str">
        <f>VLOOKUP(B125,Sheet3!$A$1:$G$1675,2,FALSE)</f>
        <v>0805400</v>
      </c>
    </row>
    <row r="126" spans="1:5" x14ac:dyDescent="0.4">
      <c r="A126" t="s">
        <v>2667</v>
      </c>
      <c r="B126">
        <v>805400</v>
      </c>
      <c r="C126" t="s">
        <v>2672</v>
      </c>
      <c r="D126" t="s">
        <v>2673</v>
      </c>
      <c r="E126" t="str">
        <f>VLOOKUP(B126,Sheet3!$A$1:$G$1675,2,FALSE)</f>
        <v>0805400</v>
      </c>
    </row>
    <row r="127" spans="1:5" x14ac:dyDescent="0.4">
      <c r="A127" t="s">
        <v>3142</v>
      </c>
      <c r="B127">
        <v>806120</v>
      </c>
      <c r="C127" t="s">
        <v>3148</v>
      </c>
      <c r="D127" t="s">
        <v>3149</v>
      </c>
      <c r="E127" t="str">
        <f>VLOOKUP(B127,Sheet3!$A$1:$G$1675,2,FALSE)</f>
        <v>0806120</v>
      </c>
    </row>
    <row r="128" spans="1:5" x14ac:dyDescent="0.4">
      <c r="A128" t="s">
        <v>2572</v>
      </c>
      <c r="B128">
        <v>803990</v>
      </c>
      <c r="C128" t="s">
        <v>2577</v>
      </c>
      <c r="D128" t="s">
        <v>2578</v>
      </c>
      <c r="E128" t="str">
        <f>VLOOKUP(B128,Sheet3!$A$1:$G$1675,2,FALSE)</f>
        <v>0803990</v>
      </c>
    </row>
    <row r="129" spans="1:5" x14ac:dyDescent="0.4">
      <c r="A129" t="s">
        <v>2499</v>
      </c>
      <c r="B129">
        <v>802460</v>
      </c>
      <c r="C129" t="s">
        <v>2501</v>
      </c>
      <c r="D129" t="s">
        <v>2502</v>
      </c>
      <c r="E129" t="str">
        <f>VLOOKUP(B129,Sheet3!$A$1:$G$1675,2,FALSE)</f>
        <v>0802460</v>
      </c>
    </row>
    <row r="130" spans="1:5" x14ac:dyDescent="0.4">
      <c r="A130" t="s">
        <v>3203</v>
      </c>
      <c r="B130">
        <v>806150</v>
      </c>
      <c r="C130" t="s">
        <v>3210</v>
      </c>
      <c r="D130" t="s">
        <v>3211</v>
      </c>
      <c r="E130" t="str">
        <f>VLOOKUP(B130,Sheet3!$A$1:$G$1675,2,FALSE)</f>
        <v>0806150</v>
      </c>
    </row>
    <row r="131" spans="1:5" x14ac:dyDescent="0.4">
      <c r="A131" t="s">
        <v>3142</v>
      </c>
      <c r="B131">
        <v>806120</v>
      </c>
      <c r="C131" t="s">
        <v>957</v>
      </c>
      <c r="D131" t="s">
        <v>3150</v>
      </c>
      <c r="E131" t="str">
        <f>VLOOKUP(B131,Sheet3!$A$1:$G$1675,2,FALSE)</f>
        <v>0806120</v>
      </c>
    </row>
    <row r="132" spans="1:5" x14ac:dyDescent="0.4">
      <c r="A132" t="s">
        <v>3203</v>
      </c>
      <c r="B132">
        <v>806150</v>
      </c>
      <c r="C132" t="s">
        <v>3212</v>
      </c>
      <c r="D132" t="s">
        <v>3213</v>
      </c>
      <c r="E132" t="str">
        <f>VLOOKUP(B132,Sheet3!$A$1:$G$1675,2,FALSE)</f>
        <v>0806150</v>
      </c>
    </row>
    <row r="133" spans="1:5" x14ac:dyDescent="0.4">
      <c r="A133" t="s">
        <v>6</v>
      </c>
      <c r="B133">
        <v>805550</v>
      </c>
      <c r="C133" t="s">
        <v>33</v>
      </c>
      <c r="D133" t="s">
        <v>4533</v>
      </c>
      <c r="E133" t="str">
        <f>VLOOKUP(B133,Sheet3!$A$1:$G$1675,2,FALSE)</f>
        <v>0805550</v>
      </c>
    </row>
    <row r="134" spans="1:5" x14ac:dyDescent="0.4">
      <c r="A134" t="s">
        <v>2667</v>
      </c>
      <c r="B134">
        <v>805400</v>
      </c>
      <c r="C134" t="s">
        <v>965</v>
      </c>
      <c r="D134" t="s">
        <v>2676</v>
      </c>
      <c r="E134" t="str">
        <f>VLOOKUP(B134,Sheet3!$A$1:$G$1675,2,FALSE)</f>
        <v>0805400</v>
      </c>
    </row>
    <row r="135" spans="1:5" x14ac:dyDescent="0.4">
      <c r="A135" t="s">
        <v>3266</v>
      </c>
      <c r="B135">
        <v>805760</v>
      </c>
      <c r="C135" t="s">
        <v>3270</v>
      </c>
      <c r="D135" t="s">
        <v>3271</v>
      </c>
      <c r="E135" t="str">
        <f>VLOOKUP(B135,Sheet3!$A$1:$G$1675,2,FALSE)</f>
        <v>0805760</v>
      </c>
    </row>
    <row r="136" spans="1:5" x14ac:dyDescent="0.4">
      <c r="A136" t="s">
        <v>2667</v>
      </c>
      <c r="B136">
        <v>805400</v>
      </c>
      <c r="C136" t="s">
        <v>2695</v>
      </c>
      <c r="D136" t="s">
        <v>2696</v>
      </c>
      <c r="E136" t="str">
        <f>VLOOKUP(B136,Sheet3!$A$1:$G$1675,2,FALSE)</f>
        <v>0805400</v>
      </c>
    </row>
    <row r="137" spans="1:5" x14ac:dyDescent="0.4">
      <c r="A137" t="s">
        <v>775</v>
      </c>
      <c r="B137">
        <v>802490</v>
      </c>
      <c r="C137" t="s">
        <v>783</v>
      </c>
      <c r="D137" t="s">
        <v>784</v>
      </c>
      <c r="E137" t="str">
        <f>VLOOKUP(B137,Sheet3!$A$1:$G$1675,2,FALSE)</f>
        <v>0802490</v>
      </c>
    </row>
    <row r="138" spans="1:5" x14ac:dyDescent="0.4">
      <c r="A138" t="s">
        <v>316</v>
      </c>
      <c r="B138">
        <v>802910</v>
      </c>
      <c r="C138" t="s">
        <v>392</v>
      </c>
      <c r="D138" t="s">
        <v>393</v>
      </c>
      <c r="E138" t="str">
        <f>VLOOKUP(B138,Sheet3!$A$1:$G$1675,2,FALSE)</f>
        <v>0802910</v>
      </c>
    </row>
    <row r="139" spans="1:5" x14ac:dyDescent="0.4">
      <c r="A139" t="s">
        <v>679</v>
      </c>
      <c r="B139">
        <v>805370</v>
      </c>
      <c r="C139" t="s">
        <v>688</v>
      </c>
      <c r="D139" t="s">
        <v>689</v>
      </c>
      <c r="E139" t="str">
        <f>VLOOKUP(B139,Sheet3!$A$1:$G$1675,2,FALSE)</f>
        <v>0805370</v>
      </c>
    </row>
    <row r="140" spans="1:5" x14ac:dyDescent="0.4">
      <c r="A140" t="s">
        <v>2572</v>
      </c>
      <c r="B140">
        <v>803990</v>
      </c>
      <c r="C140" t="s">
        <v>2584</v>
      </c>
      <c r="D140" t="s">
        <v>2585</v>
      </c>
      <c r="E140" t="str">
        <f>VLOOKUP(B140,Sheet3!$A$1:$G$1675,2,FALSE)</f>
        <v>0803990</v>
      </c>
    </row>
    <row r="141" spans="1:5" x14ac:dyDescent="0.4">
      <c r="A141" t="s">
        <v>2187</v>
      </c>
      <c r="B141">
        <v>804800</v>
      </c>
      <c r="C141" t="s">
        <v>2214</v>
      </c>
      <c r="D141" t="s">
        <v>2215</v>
      </c>
      <c r="E141" t="str">
        <f>VLOOKUP(B141,Sheet3!$A$1:$G$1675,2,FALSE)</f>
        <v>0804800</v>
      </c>
    </row>
    <row r="142" spans="1:5" x14ac:dyDescent="0.4">
      <c r="A142" t="s">
        <v>679</v>
      </c>
      <c r="B142">
        <v>805370</v>
      </c>
      <c r="C142" t="s">
        <v>690</v>
      </c>
      <c r="D142" t="s">
        <v>691</v>
      </c>
      <c r="E142" t="str">
        <f>VLOOKUP(B142,Sheet3!$A$1:$G$1675,2,FALSE)</f>
        <v>0805370</v>
      </c>
    </row>
    <row r="143" spans="1:5" x14ac:dyDescent="0.4">
      <c r="A143" t="s">
        <v>2572</v>
      </c>
      <c r="B143">
        <v>803990</v>
      </c>
      <c r="C143" t="s">
        <v>2586</v>
      </c>
      <c r="D143" t="s">
        <v>2587</v>
      </c>
      <c r="E143" t="str">
        <f>VLOOKUP(B143,Sheet3!$A$1:$G$1675,2,FALSE)</f>
        <v>0803990</v>
      </c>
    </row>
    <row r="144" spans="1:5" x14ac:dyDescent="0.4">
      <c r="A144" t="s">
        <v>2829</v>
      </c>
      <c r="B144">
        <v>804350</v>
      </c>
      <c r="C144" t="s">
        <v>1393</v>
      </c>
      <c r="D144" t="s">
        <v>2839</v>
      </c>
      <c r="E144" t="str">
        <f>VLOOKUP(B144,Sheet3!$A$1:$G$1675,2,FALSE)</f>
        <v>0804350</v>
      </c>
    </row>
    <row r="145" spans="1:5" x14ac:dyDescent="0.4">
      <c r="A145" t="s">
        <v>494</v>
      </c>
      <c r="B145">
        <v>802340</v>
      </c>
      <c r="C145" t="s">
        <v>510</v>
      </c>
      <c r="D145" t="s">
        <v>511</v>
      </c>
      <c r="E145" t="str">
        <f>VLOOKUP(B145,Sheet3!$A$1:$G$1675,2,FALSE)</f>
        <v>0802340</v>
      </c>
    </row>
    <row r="146" spans="1:5" x14ac:dyDescent="0.4">
      <c r="A146" t="s">
        <v>775</v>
      </c>
      <c r="B146">
        <v>802490</v>
      </c>
      <c r="C146" t="s">
        <v>785</v>
      </c>
      <c r="D146" t="s">
        <v>786</v>
      </c>
      <c r="E146" t="str">
        <f>VLOOKUP(B146,Sheet3!$A$1:$G$1675,2,FALSE)</f>
        <v>0802490</v>
      </c>
    </row>
    <row r="147" spans="1:5" x14ac:dyDescent="0.4">
      <c r="A147" t="s">
        <v>3142</v>
      </c>
      <c r="B147">
        <v>806120</v>
      </c>
      <c r="C147" t="s">
        <v>3151</v>
      </c>
      <c r="D147" t="s">
        <v>3152</v>
      </c>
      <c r="E147" t="str">
        <f>VLOOKUP(B147,Sheet3!$A$1:$G$1675,2,FALSE)</f>
        <v>0806120</v>
      </c>
    </row>
    <row r="148" spans="1:5" x14ac:dyDescent="0.4">
      <c r="A148" t="s">
        <v>2187</v>
      </c>
      <c r="B148">
        <v>804800</v>
      </c>
      <c r="C148" t="s">
        <v>2216</v>
      </c>
      <c r="D148" t="s">
        <v>2217</v>
      </c>
      <c r="E148" t="str">
        <f>VLOOKUP(B148,Sheet3!$A$1:$G$1675,2,FALSE)</f>
        <v>0804800</v>
      </c>
    </row>
    <row r="149" spans="1:5" x14ac:dyDescent="0.4">
      <c r="A149" t="s">
        <v>2187</v>
      </c>
      <c r="B149">
        <v>804800</v>
      </c>
      <c r="C149" t="s">
        <v>1605</v>
      </c>
      <c r="D149" t="s">
        <v>2213</v>
      </c>
      <c r="E149" t="str">
        <f>VLOOKUP(B149,Sheet3!$A$1:$G$1675,2,FALSE)</f>
        <v>0804800</v>
      </c>
    </row>
    <row r="150" spans="1:5" x14ac:dyDescent="0.4">
      <c r="A150" t="s">
        <v>997</v>
      </c>
      <c r="B150">
        <v>803360</v>
      </c>
      <c r="C150" t="s">
        <v>1016</v>
      </c>
      <c r="D150" t="s">
        <v>1017</v>
      </c>
      <c r="E150" t="str">
        <f>VLOOKUP(B150,Sheet3!$A$1:$G$1675,2,FALSE)</f>
        <v>0803360</v>
      </c>
    </row>
    <row r="151" spans="1:5" x14ac:dyDescent="0.4">
      <c r="A151" t="s">
        <v>2187</v>
      </c>
      <c r="B151">
        <v>804800</v>
      </c>
      <c r="C151" t="s">
        <v>2218</v>
      </c>
      <c r="D151" t="s">
        <v>2219</v>
      </c>
      <c r="E151" t="str">
        <f>VLOOKUP(B151,Sheet3!$A$1:$G$1675,2,FALSE)</f>
        <v>0804800</v>
      </c>
    </row>
    <row r="152" spans="1:5" x14ac:dyDescent="0.4">
      <c r="A152" t="s">
        <v>2762</v>
      </c>
      <c r="B152">
        <v>802520</v>
      </c>
      <c r="C152" t="s">
        <v>2764</v>
      </c>
      <c r="D152" t="s">
        <v>2765</v>
      </c>
      <c r="E152" t="str">
        <f>VLOOKUP(B152,Sheet3!$A$1:$G$1675,2,FALSE)</f>
        <v>0802520</v>
      </c>
    </row>
    <row r="153" spans="1:5" x14ac:dyDescent="0.4">
      <c r="A153" t="s">
        <v>162</v>
      </c>
      <c r="B153">
        <v>802580</v>
      </c>
      <c r="C153" t="s">
        <v>165</v>
      </c>
      <c r="D153" t="s">
        <v>166</v>
      </c>
      <c r="E153" t="str">
        <f>VLOOKUP(B153,Sheet3!$A$1:$G$1675,2,FALSE)</f>
        <v>0802580</v>
      </c>
    </row>
    <row r="154" spans="1:5" x14ac:dyDescent="0.4">
      <c r="A154" t="s">
        <v>1130</v>
      </c>
      <c r="B154">
        <v>806810</v>
      </c>
      <c r="C154" t="s">
        <v>3360</v>
      </c>
      <c r="D154" t="s">
        <v>3361</v>
      </c>
      <c r="E154" t="str">
        <f>VLOOKUP(B154,Sheet3!$A$1:$G$1675,2,FALSE)</f>
        <v>0806810</v>
      </c>
    </row>
    <row r="155" spans="1:5" x14ac:dyDescent="0.4">
      <c r="A155" t="s">
        <v>3488</v>
      </c>
      <c r="B155">
        <v>804410</v>
      </c>
      <c r="C155" t="s">
        <v>3498</v>
      </c>
      <c r="D155" t="s">
        <v>3499</v>
      </c>
      <c r="E155" t="str">
        <f>VLOOKUP(B155,Sheet3!$A$1:$G$1675,2,FALSE)</f>
        <v>0804410</v>
      </c>
    </row>
    <row r="156" spans="1:5" x14ac:dyDescent="0.4">
      <c r="A156" t="s">
        <v>1625</v>
      </c>
      <c r="B156">
        <v>804530</v>
      </c>
      <c r="C156" t="s">
        <v>1627</v>
      </c>
      <c r="D156" t="s">
        <v>1628</v>
      </c>
      <c r="E156" t="str">
        <f>VLOOKUP(B156,Sheet3!$A$1:$G$1675,2,FALSE)</f>
        <v>0804530</v>
      </c>
    </row>
    <row r="157" spans="1:5" x14ac:dyDescent="0.4">
      <c r="A157" t="s">
        <v>2071</v>
      </c>
      <c r="B157">
        <v>804260</v>
      </c>
      <c r="C157" t="s">
        <v>2080</v>
      </c>
      <c r="D157" t="s">
        <v>2081</v>
      </c>
      <c r="E157" t="str">
        <f>VLOOKUP(B157,Sheet3!$A$1:$G$1675,2,FALSE)</f>
        <v>0804260</v>
      </c>
    </row>
    <row r="158" spans="1:5" x14ac:dyDescent="0.4">
      <c r="A158" t="s">
        <v>3572</v>
      </c>
      <c r="B158">
        <v>802550</v>
      </c>
      <c r="C158" t="s">
        <v>3574</v>
      </c>
      <c r="D158" t="s">
        <v>3575</v>
      </c>
      <c r="E158" t="str">
        <f>VLOOKUP(B158,Sheet3!$A$1:$G$1675,2,FALSE)</f>
        <v>0802550</v>
      </c>
    </row>
    <row r="159" spans="1:5" x14ac:dyDescent="0.4">
      <c r="A159" t="s">
        <v>3572</v>
      </c>
      <c r="B159">
        <v>802550</v>
      </c>
      <c r="C159" t="s">
        <v>3576</v>
      </c>
      <c r="D159" t="s">
        <v>3577</v>
      </c>
      <c r="E159" t="str">
        <f>VLOOKUP(B159,Sheet3!$A$1:$G$1675,2,FALSE)</f>
        <v>0802550</v>
      </c>
    </row>
    <row r="160" spans="1:5" x14ac:dyDescent="0.4">
      <c r="A160" t="s">
        <v>162</v>
      </c>
      <c r="B160">
        <v>802580</v>
      </c>
      <c r="C160" t="s">
        <v>167</v>
      </c>
      <c r="D160" t="s">
        <v>168</v>
      </c>
      <c r="E160" t="str">
        <f>VLOOKUP(B160,Sheet3!$A$1:$G$1675,2,FALSE)</f>
        <v>0802580</v>
      </c>
    </row>
    <row r="161" spans="1:5" x14ac:dyDescent="0.4">
      <c r="A161" t="s">
        <v>1730</v>
      </c>
      <c r="B161">
        <v>803060</v>
      </c>
      <c r="C161" t="s">
        <v>1740</v>
      </c>
      <c r="D161" t="s">
        <v>1741</v>
      </c>
      <c r="E161" t="str">
        <f>VLOOKUP(B161,Sheet3!$A$1:$G$1675,2,FALSE)</f>
        <v>0803060</v>
      </c>
    </row>
    <row r="162" spans="1:5" x14ac:dyDescent="0.4">
      <c r="A162" t="s">
        <v>1855</v>
      </c>
      <c r="B162">
        <v>802940</v>
      </c>
      <c r="C162" t="s">
        <v>1863</v>
      </c>
      <c r="D162" t="s">
        <v>1864</v>
      </c>
      <c r="E162" t="str">
        <f>VLOOKUP(B162,Sheet3!$A$1:$G$1675,2,FALSE)</f>
        <v>0802940</v>
      </c>
    </row>
    <row r="163" spans="1:5" x14ac:dyDescent="0.4">
      <c r="A163" t="s">
        <v>2829</v>
      </c>
      <c r="B163">
        <v>804350</v>
      </c>
      <c r="C163" t="s">
        <v>2840</v>
      </c>
      <c r="D163" t="s">
        <v>2841</v>
      </c>
      <c r="E163" t="str">
        <f>VLOOKUP(B163,Sheet3!$A$1:$G$1675,2,FALSE)</f>
        <v>0804350</v>
      </c>
    </row>
    <row r="164" spans="1:5" x14ac:dyDescent="0.4">
      <c r="A164" t="s">
        <v>162</v>
      </c>
      <c r="B164">
        <v>802580</v>
      </c>
      <c r="C164" t="s">
        <v>169</v>
      </c>
      <c r="D164" t="s">
        <v>170</v>
      </c>
      <c r="E164" t="str">
        <f>VLOOKUP(B164,Sheet3!$A$1:$G$1675,2,FALSE)</f>
        <v>0802580</v>
      </c>
    </row>
    <row r="165" spans="1:5" x14ac:dyDescent="0.4">
      <c r="A165" t="s">
        <v>997</v>
      </c>
      <c r="B165">
        <v>803360</v>
      </c>
      <c r="C165" t="s">
        <v>1018</v>
      </c>
      <c r="D165" t="s">
        <v>1019</v>
      </c>
      <c r="E165" t="str">
        <f>VLOOKUP(B165,Sheet3!$A$1:$G$1675,2,FALSE)</f>
        <v>0803360</v>
      </c>
    </row>
    <row r="166" spans="1:5" x14ac:dyDescent="0.4">
      <c r="A166" t="s">
        <v>775</v>
      </c>
      <c r="B166">
        <v>802490</v>
      </c>
      <c r="C166" t="s">
        <v>787</v>
      </c>
      <c r="D166" t="s">
        <v>788</v>
      </c>
      <c r="E166" t="str">
        <f>VLOOKUP(B166,Sheet3!$A$1:$G$1675,2,FALSE)</f>
        <v>0802490</v>
      </c>
    </row>
    <row r="167" spans="1:5" x14ac:dyDescent="0.4">
      <c r="A167" t="s">
        <v>775</v>
      </c>
      <c r="B167">
        <v>802490</v>
      </c>
      <c r="C167" t="s">
        <v>789</v>
      </c>
      <c r="D167" t="s">
        <v>790</v>
      </c>
      <c r="E167" t="str">
        <f>VLOOKUP(B167,Sheet3!$A$1:$G$1675,2,FALSE)</f>
        <v>0802490</v>
      </c>
    </row>
    <row r="168" spans="1:5" x14ac:dyDescent="0.4">
      <c r="A168" t="s">
        <v>997</v>
      </c>
      <c r="B168">
        <v>803360</v>
      </c>
      <c r="C168" t="s">
        <v>1020</v>
      </c>
      <c r="D168" t="s">
        <v>1021</v>
      </c>
      <c r="E168" t="str">
        <f>VLOOKUP(B168,Sheet3!$A$1:$G$1675,2,FALSE)</f>
        <v>0803360</v>
      </c>
    </row>
    <row r="169" spans="1:5" x14ac:dyDescent="0.4">
      <c r="A169" t="s">
        <v>997</v>
      </c>
      <c r="B169">
        <v>803360</v>
      </c>
      <c r="C169" t="s">
        <v>1263</v>
      </c>
      <c r="D169" t="s">
        <v>1264</v>
      </c>
      <c r="E169" t="str">
        <f>VLOOKUP(B169,Sheet3!$A$1:$G$1675,2,FALSE)</f>
        <v>0803360</v>
      </c>
    </row>
    <row r="170" spans="1:5" x14ac:dyDescent="0.4">
      <c r="A170" t="s">
        <v>1545</v>
      </c>
      <c r="B170">
        <v>803540</v>
      </c>
      <c r="C170" t="s">
        <v>1549</v>
      </c>
      <c r="D170" t="s">
        <v>1550</v>
      </c>
      <c r="E170" t="str">
        <f>VLOOKUP(B170,Sheet3!$A$1:$G$1675,2,FALSE)</f>
        <v>0803540</v>
      </c>
    </row>
    <row r="171" spans="1:5" x14ac:dyDescent="0.4">
      <c r="A171" t="s">
        <v>2989</v>
      </c>
      <c r="B171">
        <v>802610</v>
      </c>
      <c r="C171" t="s">
        <v>2993</v>
      </c>
      <c r="D171" t="s">
        <v>2994</v>
      </c>
      <c r="E171" t="str">
        <f>VLOOKUP(B171,Sheet3!$A$1:$G$1675,2,FALSE)</f>
        <v>0802610</v>
      </c>
    </row>
    <row r="172" spans="1:5" x14ac:dyDescent="0.4">
      <c r="A172" t="s">
        <v>2989</v>
      </c>
      <c r="B172">
        <v>802610</v>
      </c>
      <c r="C172" t="s">
        <v>2991</v>
      </c>
      <c r="D172" t="s">
        <v>2992</v>
      </c>
      <c r="E172" t="str">
        <f>VLOOKUP(B172,Sheet3!$A$1:$G$1675,2,FALSE)</f>
        <v>0802610</v>
      </c>
    </row>
    <row r="173" spans="1:5" x14ac:dyDescent="0.4">
      <c r="A173" t="s">
        <v>997</v>
      </c>
      <c r="B173">
        <v>803360</v>
      </c>
      <c r="C173" t="s">
        <v>1024</v>
      </c>
      <c r="D173" t="s">
        <v>1025</v>
      </c>
      <c r="E173" t="str">
        <f>VLOOKUP(B173,Sheet3!$A$1:$G$1675,2,FALSE)</f>
        <v>0803360</v>
      </c>
    </row>
    <row r="174" spans="1:5" x14ac:dyDescent="0.4">
      <c r="A174" t="s">
        <v>3598</v>
      </c>
      <c r="B174">
        <v>800017</v>
      </c>
      <c r="C174" t="s">
        <v>3602</v>
      </c>
      <c r="D174" t="s">
        <v>3603</v>
      </c>
      <c r="E174" t="str">
        <f>VLOOKUP(B174,Sheet3!$A$1:$G$1675,2,FALSE)</f>
        <v>0800017</v>
      </c>
    </row>
    <row r="175" spans="1:5" x14ac:dyDescent="0.4">
      <c r="A175" t="s">
        <v>1730</v>
      </c>
      <c r="B175">
        <v>803060</v>
      </c>
      <c r="C175" t="s">
        <v>1742</v>
      </c>
      <c r="D175" t="s">
        <v>1743</v>
      </c>
      <c r="E175" t="str">
        <f>VLOOKUP(B175,Sheet3!$A$1:$G$1675,2,FALSE)</f>
        <v>0803060</v>
      </c>
    </row>
    <row r="176" spans="1:5" x14ac:dyDescent="0.4">
      <c r="A176" t="s">
        <v>875</v>
      </c>
      <c r="B176">
        <v>802640</v>
      </c>
      <c r="C176" t="s">
        <v>877</v>
      </c>
      <c r="D176" t="s">
        <v>878</v>
      </c>
      <c r="E176" t="str">
        <f>VLOOKUP(B176,Sheet3!$A$1:$G$1675,2,FALSE)</f>
        <v>0802640</v>
      </c>
    </row>
    <row r="177" spans="1:5" x14ac:dyDescent="0.4">
      <c r="A177" t="s">
        <v>1393</v>
      </c>
      <c r="B177">
        <v>803450</v>
      </c>
      <c r="C177" t="s">
        <v>1415</v>
      </c>
      <c r="D177" t="s">
        <v>1416</v>
      </c>
      <c r="E177" t="str">
        <f>VLOOKUP(B177,Sheet3!$A$1:$G$1675,2,FALSE)</f>
        <v>0803450</v>
      </c>
    </row>
    <row r="178" spans="1:5" x14ac:dyDescent="0.4">
      <c r="A178" t="s">
        <v>316</v>
      </c>
      <c r="B178">
        <v>802910</v>
      </c>
      <c r="C178" t="s">
        <v>336</v>
      </c>
      <c r="D178" t="s">
        <v>337</v>
      </c>
      <c r="E178" t="str">
        <f>VLOOKUP(B178,Sheet3!$A$1:$G$1675,2,FALSE)</f>
        <v>0802910</v>
      </c>
    </row>
    <row r="179" spans="1:5" x14ac:dyDescent="0.4">
      <c r="A179" t="s">
        <v>2503</v>
      </c>
      <c r="B179">
        <v>802670</v>
      </c>
      <c r="C179" t="s">
        <v>2505</v>
      </c>
      <c r="D179" t="s">
        <v>693</v>
      </c>
      <c r="E179" t="str">
        <f>VLOOKUP(B179,Sheet3!$A$1:$G$1675,2,FALSE)</f>
        <v>0802670</v>
      </c>
    </row>
    <row r="180" spans="1:5" x14ac:dyDescent="0.4">
      <c r="A180" t="s">
        <v>679</v>
      </c>
      <c r="B180">
        <v>805370</v>
      </c>
      <c r="C180" t="s">
        <v>692</v>
      </c>
      <c r="D180" t="s">
        <v>693</v>
      </c>
      <c r="E180" t="str">
        <f>VLOOKUP(B180,Sheet3!$A$1:$G$1675,2,FALSE)</f>
        <v>0805370</v>
      </c>
    </row>
    <row r="181" spans="1:5" x14ac:dyDescent="0.4">
      <c r="A181" t="s">
        <v>2503</v>
      </c>
      <c r="B181">
        <v>802670</v>
      </c>
      <c r="C181" t="s">
        <v>2507</v>
      </c>
      <c r="D181" t="s">
        <v>2508</v>
      </c>
      <c r="E181" t="str">
        <f>VLOOKUP(B181,Sheet3!$A$1:$G$1675,2,FALSE)</f>
        <v>0802670</v>
      </c>
    </row>
    <row r="182" spans="1:5" x14ac:dyDescent="0.4">
      <c r="A182" t="s">
        <v>2503</v>
      </c>
      <c r="B182">
        <v>802670</v>
      </c>
      <c r="C182" t="s">
        <v>2055</v>
      </c>
      <c r="D182" t="s">
        <v>2506</v>
      </c>
      <c r="E182" t="str">
        <f>VLOOKUP(B182,Sheet3!$A$1:$G$1675,2,FALSE)</f>
        <v>0802670</v>
      </c>
    </row>
    <row r="183" spans="1:5" x14ac:dyDescent="0.4">
      <c r="A183" t="s">
        <v>620</v>
      </c>
      <c r="B183">
        <v>802700</v>
      </c>
      <c r="C183" t="s">
        <v>622</v>
      </c>
      <c r="D183" t="s">
        <v>623</v>
      </c>
      <c r="E183" t="str">
        <f>VLOOKUP(B183,Sheet3!$A$1:$G$1675,2,FALSE)</f>
        <v>0802700</v>
      </c>
    </row>
    <row r="184" spans="1:5" x14ac:dyDescent="0.4">
      <c r="A184" t="s">
        <v>620</v>
      </c>
      <c r="B184">
        <v>802700</v>
      </c>
      <c r="C184" t="s">
        <v>624</v>
      </c>
      <c r="D184" t="s">
        <v>625</v>
      </c>
      <c r="E184" t="str">
        <f>VLOOKUP(B184,Sheet3!$A$1:$G$1675,2,FALSE)</f>
        <v>0802700</v>
      </c>
    </row>
    <row r="185" spans="1:5" x14ac:dyDescent="0.4">
      <c r="A185" t="s">
        <v>2572</v>
      </c>
      <c r="B185">
        <v>803990</v>
      </c>
      <c r="C185" t="s">
        <v>2588</v>
      </c>
      <c r="D185" t="s">
        <v>2589</v>
      </c>
      <c r="E185" t="str">
        <f>VLOOKUP(B185,Sheet3!$A$1:$G$1675,2,FALSE)</f>
        <v>0803990</v>
      </c>
    </row>
    <row r="186" spans="1:5" x14ac:dyDescent="0.4">
      <c r="A186" t="s">
        <v>2572</v>
      </c>
      <c r="B186">
        <v>803990</v>
      </c>
      <c r="C186" t="s">
        <v>2590</v>
      </c>
      <c r="D186" t="s">
        <v>2591</v>
      </c>
      <c r="E186" t="str">
        <f>VLOOKUP(B186,Sheet3!$A$1:$G$1675,2,FALSE)</f>
        <v>0803990</v>
      </c>
    </row>
    <row r="187" spans="1:5" x14ac:dyDescent="0.4">
      <c r="A187" t="s">
        <v>2100</v>
      </c>
      <c r="B187">
        <v>806240</v>
      </c>
      <c r="C187" t="s">
        <v>2117</v>
      </c>
      <c r="D187" t="s">
        <v>2118</v>
      </c>
      <c r="E187" t="str">
        <f>VLOOKUP(B187,Sheet3!$A$1:$G$1675,2,FALSE)</f>
        <v>0806240</v>
      </c>
    </row>
    <row r="188" spans="1:5" x14ac:dyDescent="0.4">
      <c r="A188" t="s">
        <v>1617</v>
      </c>
      <c r="B188">
        <v>802730</v>
      </c>
      <c r="C188" t="s">
        <v>1619</v>
      </c>
      <c r="D188" t="s">
        <v>1620</v>
      </c>
      <c r="E188" t="str">
        <f>VLOOKUP(B188,Sheet3!$A$1:$G$1675,2,FALSE)</f>
        <v>0802730</v>
      </c>
    </row>
    <row r="189" spans="1:5" x14ac:dyDescent="0.4">
      <c r="A189" t="s">
        <v>1617</v>
      </c>
      <c r="B189">
        <v>802730</v>
      </c>
      <c r="C189" t="s">
        <v>1623</v>
      </c>
      <c r="D189" t="s">
        <v>1624</v>
      </c>
      <c r="E189" t="str">
        <f>VLOOKUP(B189,Sheet3!$A$1:$G$1675,2,FALSE)</f>
        <v>0802730</v>
      </c>
    </row>
    <row r="190" spans="1:5" x14ac:dyDescent="0.4">
      <c r="A190" t="s">
        <v>1617</v>
      </c>
      <c r="B190">
        <v>802730</v>
      </c>
      <c r="C190" t="s">
        <v>1621</v>
      </c>
      <c r="D190" t="s">
        <v>1622</v>
      </c>
      <c r="E190" t="str">
        <f>VLOOKUP(B190,Sheet3!$A$1:$G$1675,2,FALSE)</f>
        <v>0802730</v>
      </c>
    </row>
    <row r="191" spans="1:5" x14ac:dyDescent="0.4">
      <c r="A191" t="s">
        <v>2787</v>
      </c>
      <c r="B191">
        <v>806690</v>
      </c>
      <c r="C191" t="s">
        <v>2121</v>
      </c>
      <c r="D191" t="s">
        <v>2791</v>
      </c>
      <c r="E191" t="str">
        <f>VLOOKUP(B191,Sheet3!$A$1:$G$1675,2,FALSE)</f>
        <v>0806690</v>
      </c>
    </row>
    <row r="192" spans="1:5" x14ac:dyDescent="0.4">
      <c r="A192" t="s">
        <v>2787</v>
      </c>
      <c r="B192">
        <v>806690</v>
      </c>
      <c r="C192" t="s">
        <v>2792</v>
      </c>
      <c r="D192" t="s">
        <v>2793</v>
      </c>
      <c r="E192" t="str">
        <f>VLOOKUP(B192,Sheet3!$A$1:$G$1675,2,FALSE)</f>
        <v>0806690</v>
      </c>
    </row>
    <row r="193" spans="1:5" x14ac:dyDescent="0.4">
      <c r="A193" t="s">
        <v>2187</v>
      </c>
      <c r="B193">
        <v>804800</v>
      </c>
      <c r="C193" t="s">
        <v>2220</v>
      </c>
      <c r="D193" t="s">
        <v>2221</v>
      </c>
      <c r="E193" t="str">
        <f>VLOOKUP(B193,Sheet3!$A$1:$G$1675,2,FALSE)</f>
        <v>0804800</v>
      </c>
    </row>
    <row r="194" spans="1:5" x14ac:dyDescent="0.4">
      <c r="A194" t="s">
        <v>2787</v>
      </c>
      <c r="B194">
        <v>806690</v>
      </c>
      <c r="C194" t="s">
        <v>2794</v>
      </c>
      <c r="D194" t="s">
        <v>2221</v>
      </c>
      <c r="E194" t="str">
        <f>VLOOKUP(B194,Sheet3!$A$1:$G$1675,2,FALSE)</f>
        <v>0806690</v>
      </c>
    </row>
    <row r="195" spans="1:5" x14ac:dyDescent="0.4">
      <c r="A195" t="s">
        <v>660</v>
      </c>
      <c r="B195">
        <v>802760</v>
      </c>
      <c r="C195" t="s">
        <v>662</v>
      </c>
      <c r="D195" t="s">
        <v>663</v>
      </c>
      <c r="E195" t="str">
        <f>VLOOKUP(B195,Sheet3!$A$1:$G$1675,2,FALSE)</f>
        <v>0802760</v>
      </c>
    </row>
    <row r="196" spans="1:5" x14ac:dyDescent="0.4">
      <c r="A196" t="s">
        <v>660</v>
      </c>
      <c r="B196">
        <v>802760</v>
      </c>
      <c r="C196" t="s">
        <v>664</v>
      </c>
      <c r="D196" t="s">
        <v>665</v>
      </c>
      <c r="E196" t="str">
        <f>VLOOKUP(B196,Sheet3!$A$1:$G$1675,2,FALSE)</f>
        <v>0802760</v>
      </c>
    </row>
    <row r="197" spans="1:5" x14ac:dyDescent="0.4">
      <c r="A197" t="s">
        <v>316</v>
      </c>
      <c r="B197">
        <v>802910</v>
      </c>
      <c r="C197" t="s">
        <v>344</v>
      </c>
      <c r="D197" t="s">
        <v>345</v>
      </c>
      <c r="E197" t="str">
        <f>VLOOKUP(B197,Sheet3!$A$1:$G$1675,2,FALSE)</f>
        <v>0802910</v>
      </c>
    </row>
    <row r="198" spans="1:5" x14ac:dyDescent="0.4">
      <c r="A198" t="s">
        <v>2037</v>
      </c>
      <c r="B198">
        <v>802790</v>
      </c>
      <c r="C198" t="s">
        <v>2041</v>
      </c>
      <c r="D198" t="s">
        <v>2042</v>
      </c>
      <c r="E198" t="str">
        <f>VLOOKUP(B198,Sheet3!$A$1:$G$1675,2,FALSE)</f>
        <v>0802790</v>
      </c>
    </row>
    <row r="199" spans="1:5" x14ac:dyDescent="0.4">
      <c r="A199" t="s">
        <v>2037</v>
      </c>
      <c r="B199">
        <v>802790</v>
      </c>
      <c r="C199" t="s">
        <v>2039</v>
      </c>
      <c r="D199" t="s">
        <v>2040</v>
      </c>
      <c r="E199" t="str">
        <f>VLOOKUP(B199,Sheet3!$A$1:$G$1675,2,FALSE)</f>
        <v>0802790</v>
      </c>
    </row>
    <row r="200" spans="1:5" x14ac:dyDescent="0.4">
      <c r="A200" t="s">
        <v>2037</v>
      </c>
      <c r="B200">
        <v>802790</v>
      </c>
      <c r="C200" t="s">
        <v>2051</v>
      </c>
      <c r="D200" t="s">
        <v>4618</v>
      </c>
      <c r="E200" t="str">
        <f>VLOOKUP(B200,Sheet3!$A$1:$G$1675,2,FALSE)</f>
        <v>0802790</v>
      </c>
    </row>
    <row r="201" spans="1:5" x14ac:dyDescent="0.4">
      <c r="A201" t="s">
        <v>316</v>
      </c>
      <c r="B201">
        <v>802910</v>
      </c>
      <c r="C201" t="s">
        <v>338</v>
      </c>
      <c r="D201" t="s">
        <v>339</v>
      </c>
      <c r="E201" t="str">
        <f>VLOOKUP(B201,Sheet3!$A$1:$G$1675,2,FALSE)</f>
        <v>0802910</v>
      </c>
    </row>
    <row r="202" spans="1:5" x14ac:dyDescent="0.4">
      <c r="A202" t="s">
        <v>2071</v>
      </c>
      <c r="B202">
        <v>804260</v>
      </c>
      <c r="C202" t="s">
        <v>2073</v>
      </c>
      <c r="D202" t="s">
        <v>2074</v>
      </c>
      <c r="E202" t="str">
        <f>VLOOKUP(B202,Sheet3!$A$1:$G$1675,2,FALSE)</f>
        <v>0804260</v>
      </c>
    </row>
    <row r="203" spans="1:5" x14ac:dyDescent="0.4">
      <c r="A203" t="s">
        <v>2071</v>
      </c>
      <c r="B203">
        <v>804260</v>
      </c>
      <c r="C203" t="s">
        <v>2082</v>
      </c>
      <c r="D203" t="s">
        <v>2083</v>
      </c>
      <c r="E203" t="str">
        <f>VLOOKUP(B203,Sheet3!$A$1:$G$1675,2,FALSE)</f>
        <v>0804260</v>
      </c>
    </row>
    <row r="204" spans="1:5" x14ac:dyDescent="0.4">
      <c r="A204" t="s">
        <v>1625</v>
      </c>
      <c r="B204">
        <v>804530</v>
      </c>
      <c r="C204" t="s">
        <v>1638</v>
      </c>
      <c r="D204" t="s">
        <v>1639</v>
      </c>
      <c r="E204" t="str">
        <f>VLOOKUP(B204,Sheet3!$A$1:$G$1675,2,FALSE)</f>
        <v>0804530</v>
      </c>
    </row>
    <row r="205" spans="1:5" x14ac:dyDescent="0.4">
      <c r="A205" t="s">
        <v>3142</v>
      </c>
      <c r="B205">
        <v>806120</v>
      </c>
      <c r="C205" t="s">
        <v>3153</v>
      </c>
      <c r="D205" t="s">
        <v>3154</v>
      </c>
      <c r="E205" t="str">
        <f>VLOOKUP(B205,Sheet3!$A$1:$G$1675,2,FALSE)</f>
        <v>0806120</v>
      </c>
    </row>
    <row r="206" spans="1:5" x14ac:dyDescent="0.4">
      <c r="A206" t="s">
        <v>909</v>
      </c>
      <c r="B206">
        <v>803000</v>
      </c>
      <c r="C206" t="s">
        <v>913</v>
      </c>
      <c r="D206" t="s">
        <v>914</v>
      </c>
      <c r="E206" t="str">
        <f>VLOOKUP(B206,Sheet3!$A$1:$G$1675,2,FALSE)</f>
        <v>0803000</v>
      </c>
    </row>
    <row r="207" spans="1:5" x14ac:dyDescent="0.4">
      <c r="A207" t="s">
        <v>1625</v>
      </c>
      <c r="B207">
        <v>804530</v>
      </c>
      <c r="C207" t="s">
        <v>1629</v>
      </c>
      <c r="D207" t="s">
        <v>1630</v>
      </c>
      <c r="E207" t="str">
        <f>VLOOKUP(B207,Sheet3!$A$1:$G$1675,2,FALSE)</f>
        <v>0804530</v>
      </c>
    </row>
    <row r="208" spans="1:5" x14ac:dyDescent="0.4">
      <c r="A208" t="s">
        <v>2187</v>
      </c>
      <c r="B208">
        <v>804800</v>
      </c>
      <c r="C208" t="s">
        <v>2222</v>
      </c>
      <c r="D208" t="s">
        <v>2223</v>
      </c>
      <c r="E208" t="str">
        <f>VLOOKUP(B208,Sheet3!$A$1:$G$1675,2,FALSE)</f>
        <v>0804800</v>
      </c>
    </row>
    <row r="209" spans="1:5" x14ac:dyDescent="0.4">
      <c r="A209" t="s">
        <v>2667</v>
      </c>
      <c r="B209">
        <v>805400</v>
      </c>
      <c r="C209" t="s">
        <v>2678</v>
      </c>
      <c r="D209" t="s">
        <v>2679</v>
      </c>
      <c r="E209" t="str">
        <f>VLOOKUP(B209,Sheet3!$A$1:$G$1675,2,FALSE)</f>
        <v>0805400</v>
      </c>
    </row>
    <row r="210" spans="1:5" x14ac:dyDescent="0.4">
      <c r="A210" t="s">
        <v>997</v>
      </c>
      <c r="B210">
        <v>803360</v>
      </c>
      <c r="C210" t="s">
        <v>1030</v>
      </c>
      <c r="D210" t="s">
        <v>1031</v>
      </c>
      <c r="E210" t="str">
        <f>VLOOKUP(B210,Sheet3!$A$1:$G$1675,2,FALSE)</f>
        <v>0803360</v>
      </c>
    </row>
    <row r="211" spans="1:5" x14ac:dyDescent="0.4">
      <c r="A211" t="s">
        <v>1627</v>
      </c>
      <c r="B211">
        <v>804080</v>
      </c>
      <c r="C211" t="s">
        <v>1707</v>
      </c>
      <c r="D211" t="s">
        <v>1708</v>
      </c>
      <c r="E211" t="str">
        <f>VLOOKUP(B211,Sheet3!$A$1:$G$1675,2,FALSE)</f>
        <v>0804080</v>
      </c>
    </row>
    <row r="212" spans="1:5" x14ac:dyDescent="0.4">
      <c r="A212" t="s">
        <v>1730</v>
      </c>
      <c r="B212">
        <v>803060</v>
      </c>
      <c r="C212" t="s">
        <v>1744</v>
      </c>
      <c r="D212" t="s">
        <v>1745</v>
      </c>
      <c r="E212" t="str">
        <f>VLOOKUP(B212,Sheet3!$A$1:$G$1675,2,FALSE)</f>
        <v>0803060</v>
      </c>
    </row>
    <row r="213" spans="1:5" x14ac:dyDescent="0.4">
      <c r="A213" t="s">
        <v>775</v>
      </c>
      <c r="B213">
        <v>802490</v>
      </c>
      <c r="C213" t="s">
        <v>793</v>
      </c>
      <c r="D213" t="s">
        <v>794</v>
      </c>
      <c r="E213" t="str">
        <f>VLOOKUP(B213,Sheet3!$A$1:$G$1675,2,FALSE)</f>
        <v>0802490</v>
      </c>
    </row>
    <row r="214" spans="1:5" x14ac:dyDescent="0.4">
      <c r="A214" t="s">
        <v>1393</v>
      </c>
      <c r="B214">
        <v>803450</v>
      </c>
      <c r="C214" t="s">
        <v>1417</v>
      </c>
      <c r="D214" t="s">
        <v>1418</v>
      </c>
      <c r="E214" t="str">
        <f>VLOOKUP(B214,Sheet3!$A$1:$G$1675,2,FALSE)</f>
        <v>0803450</v>
      </c>
    </row>
    <row r="215" spans="1:5" x14ac:dyDescent="0.4">
      <c r="A215" t="s">
        <v>1393</v>
      </c>
      <c r="B215">
        <v>803450</v>
      </c>
      <c r="C215" t="s">
        <v>1437</v>
      </c>
      <c r="D215" t="s">
        <v>1438</v>
      </c>
      <c r="E215" t="str">
        <f>VLOOKUP(B215,Sheet3!$A$1:$G$1675,2,FALSE)</f>
        <v>0803450</v>
      </c>
    </row>
    <row r="216" spans="1:5" x14ac:dyDescent="0.4">
      <c r="A216" t="s">
        <v>1393</v>
      </c>
      <c r="B216">
        <v>803450</v>
      </c>
      <c r="C216" t="s">
        <v>1419</v>
      </c>
      <c r="D216" t="s">
        <v>1420</v>
      </c>
      <c r="E216" t="str">
        <f>VLOOKUP(B216,Sheet3!$A$1:$G$1675,2,FALSE)</f>
        <v>0803450</v>
      </c>
    </row>
    <row r="217" spans="1:5" x14ac:dyDescent="0.4">
      <c r="A217" t="s">
        <v>997</v>
      </c>
      <c r="B217">
        <v>803360</v>
      </c>
      <c r="C217" t="s">
        <v>1369</v>
      </c>
      <c r="D217" t="s">
        <v>1370</v>
      </c>
      <c r="E217" t="str">
        <f>VLOOKUP(B217,Sheet3!$A$1:$G$1675,2,FALSE)</f>
        <v>0803360</v>
      </c>
    </row>
    <row r="218" spans="1:5" x14ac:dyDescent="0.4">
      <c r="A218" t="s">
        <v>997</v>
      </c>
      <c r="B218">
        <v>803360</v>
      </c>
      <c r="C218" t="s">
        <v>1028</v>
      </c>
      <c r="D218" t="s">
        <v>1029</v>
      </c>
      <c r="E218" t="str">
        <f>VLOOKUP(B218,Sheet3!$A$1:$G$1675,2,FALSE)</f>
        <v>0803360</v>
      </c>
    </row>
    <row r="219" spans="1:5" x14ac:dyDescent="0.4">
      <c r="A219" t="s">
        <v>3203</v>
      </c>
      <c r="B219">
        <v>806150</v>
      </c>
      <c r="C219" t="s">
        <v>3214</v>
      </c>
      <c r="D219" t="s">
        <v>3215</v>
      </c>
      <c r="E219" t="str">
        <f>VLOOKUP(B219,Sheet3!$A$1:$G$1675,2,FALSE)</f>
        <v>0806150</v>
      </c>
    </row>
    <row r="220" spans="1:5" x14ac:dyDescent="0.4">
      <c r="A220" t="s">
        <v>965</v>
      </c>
      <c r="B220">
        <v>803330</v>
      </c>
      <c r="C220" t="s">
        <v>987</v>
      </c>
      <c r="D220" t="s">
        <v>988</v>
      </c>
      <c r="E220" t="str">
        <f>VLOOKUP(B220,Sheet3!$A$1:$G$1675,2,FALSE)</f>
        <v>0803330</v>
      </c>
    </row>
    <row r="221" spans="1:5" x14ac:dyDescent="0.4">
      <c r="A221" t="s">
        <v>965</v>
      </c>
      <c r="B221">
        <v>803330</v>
      </c>
      <c r="C221" t="s">
        <v>969</v>
      </c>
      <c r="D221" t="s">
        <v>970</v>
      </c>
      <c r="E221" t="str">
        <f>VLOOKUP(B221,Sheet3!$A$1:$G$1675,2,FALSE)</f>
        <v>0803330</v>
      </c>
    </row>
    <row r="222" spans="1:5" x14ac:dyDescent="0.4">
      <c r="A222" t="s">
        <v>965</v>
      </c>
      <c r="B222">
        <v>803330</v>
      </c>
      <c r="C222" t="s">
        <v>971</v>
      </c>
      <c r="D222" t="s">
        <v>972</v>
      </c>
      <c r="E222" t="str">
        <f>VLOOKUP(B222,Sheet3!$A$1:$G$1675,2,FALSE)</f>
        <v>0803330</v>
      </c>
    </row>
    <row r="223" spans="1:5" x14ac:dyDescent="0.4">
      <c r="A223" t="s">
        <v>919</v>
      </c>
      <c r="B223">
        <v>805100</v>
      </c>
      <c r="C223" t="s">
        <v>923</v>
      </c>
      <c r="D223" t="s">
        <v>924</v>
      </c>
      <c r="E223" t="str">
        <f>VLOOKUP(B223,Sheet3!$A$1:$G$1675,2,FALSE)</f>
        <v>0805100</v>
      </c>
    </row>
    <row r="224" spans="1:5" x14ac:dyDescent="0.4">
      <c r="A224" t="s">
        <v>919</v>
      </c>
      <c r="B224">
        <v>805100</v>
      </c>
      <c r="C224" t="s">
        <v>921</v>
      </c>
      <c r="D224" t="s">
        <v>922</v>
      </c>
      <c r="E224" t="str">
        <f>VLOOKUP(B224,Sheet3!$A$1:$G$1675,2,FALSE)</f>
        <v>0805100</v>
      </c>
    </row>
    <row r="225" spans="1:5" x14ac:dyDescent="0.4">
      <c r="A225" t="s">
        <v>775</v>
      </c>
      <c r="B225">
        <v>802490</v>
      </c>
      <c r="C225" t="s">
        <v>795</v>
      </c>
      <c r="D225" t="s">
        <v>796</v>
      </c>
      <c r="E225" t="str">
        <f>VLOOKUP(B225,Sheet3!$A$1:$G$1675,2,FALSE)</f>
        <v>0802490</v>
      </c>
    </row>
    <row r="226" spans="1:5" x14ac:dyDescent="0.4">
      <c r="A226" t="s">
        <v>997</v>
      </c>
      <c r="B226">
        <v>803360</v>
      </c>
      <c r="C226" t="s">
        <v>1032</v>
      </c>
      <c r="D226" t="s">
        <v>1033</v>
      </c>
      <c r="E226" t="str">
        <f>VLOOKUP(B226,Sheet3!$A$1:$G$1675,2,FALSE)</f>
        <v>0803360</v>
      </c>
    </row>
    <row r="227" spans="1:5" x14ac:dyDescent="0.4">
      <c r="A227" t="s">
        <v>440</v>
      </c>
      <c r="B227">
        <v>805310</v>
      </c>
      <c r="C227" t="s">
        <v>446</v>
      </c>
      <c r="D227" t="s">
        <v>447</v>
      </c>
      <c r="E227" t="str">
        <f>VLOOKUP(B227,Sheet3!$A$1:$G$1675,2,FALSE)</f>
        <v>0805310</v>
      </c>
    </row>
    <row r="228" spans="1:5" x14ac:dyDescent="0.4">
      <c r="A228" t="s">
        <v>679</v>
      </c>
      <c r="B228">
        <v>805370</v>
      </c>
      <c r="C228" t="s">
        <v>694</v>
      </c>
      <c r="D228" t="s">
        <v>695</v>
      </c>
      <c r="E228" t="str">
        <f>VLOOKUP(B228,Sheet3!$A$1:$G$1675,2,FALSE)</f>
        <v>0805370</v>
      </c>
    </row>
    <row r="229" spans="1:5" x14ac:dyDescent="0.4">
      <c r="A229" t="s">
        <v>1625</v>
      </c>
      <c r="B229">
        <v>804530</v>
      </c>
      <c r="C229" t="s">
        <v>1631</v>
      </c>
      <c r="D229" t="s">
        <v>56</v>
      </c>
      <c r="E229" t="str">
        <f>VLOOKUP(B229,Sheet3!$A$1:$G$1675,2,FALSE)</f>
        <v>0804530</v>
      </c>
    </row>
    <row r="230" spans="1:5" x14ac:dyDescent="0.4">
      <c r="A230" t="s">
        <v>3488</v>
      </c>
      <c r="B230">
        <v>804410</v>
      </c>
      <c r="C230" t="s">
        <v>3500</v>
      </c>
      <c r="D230" t="s">
        <v>56</v>
      </c>
      <c r="E230" t="str">
        <f>VLOOKUP(B230,Sheet3!$A$1:$G$1675,2,FALSE)</f>
        <v>0804410</v>
      </c>
    </row>
    <row r="231" spans="1:5" x14ac:dyDescent="0.4">
      <c r="A231" t="s">
        <v>2667</v>
      </c>
      <c r="B231">
        <v>805400</v>
      </c>
      <c r="C231" t="s">
        <v>2680</v>
      </c>
      <c r="D231" t="s">
        <v>56</v>
      </c>
      <c r="E231" t="str">
        <f>VLOOKUP(B231,Sheet3!$A$1:$G$1675,2,FALSE)</f>
        <v>0805400</v>
      </c>
    </row>
    <row r="232" spans="1:5" x14ac:dyDescent="0.4">
      <c r="A232" t="s">
        <v>43</v>
      </c>
      <c r="B232">
        <v>806900</v>
      </c>
      <c r="C232" t="s">
        <v>55</v>
      </c>
      <c r="D232" t="s">
        <v>56</v>
      </c>
      <c r="E232" t="str">
        <f>VLOOKUP(B232,Sheet3!$A$1:$G$1675,2,FALSE)</f>
        <v>0806900</v>
      </c>
    </row>
    <row r="233" spans="1:5" x14ac:dyDescent="0.4">
      <c r="A233" t="s">
        <v>3142</v>
      </c>
      <c r="B233">
        <v>806120</v>
      </c>
      <c r="C233" t="s">
        <v>3155</v>
      </c>
      <c r="D233" t="s">
        <v>2599</v>
      </c>
      <c r="E233" t="str">
        <f>VLOOKUP(B233,Sheet3!$A$1:$G$1675,2,FALSE)</f>
        <v>0806120</v>
      </c>
    </row>
    <row r="234" spans="1:5" x14ac:dyDescent="0.4">
      <c r="A234" t="s">
        <v>2572</v>
      </c>
      <c r="B234">
        <v>803990</v>
      </c>
      <c r="C234" t="s">
        <v>2598</v>
      </c>
      <c r="D234" t="s">
        <v>2599</v>
      </c>
      <c r="E234" t="str">
        <f>VLOOKUP(B234,Sheet3!$A$1:$G$1675,2,FALSE)</f>
        <v>0803990</v>
      </c>
    </row>
    <row r="235" spans="1:5" x14ac:dyDescent="0.4">
      <c r="A235" t="s">
        <v>775</v>
      </c>
      <c r="B235">
        <v>802490</v>
      </c>
      <c r="C235" t="s">
        <v>797</v>
      </c>
      <c r="D235" t="s">
        <v>798</v>
      </c>
      <c r="E235" t="str">
        <f>VLOOKUP(B235,Sheet3!$A$1:$G$1675,2,FALSE)</f>
        <v>0802490</v>
      </c>
    </row>
    <row r="236" spans="1:5" x14ac:dyDescent="0.4">
      <c r="A236" t="s">
        <v>2956</v>
      </c>
      <c r="B236">
        <v>805790</v>
      </c>
      <c r="C236" t="s">
        <v>2958</v>
      </c>
      <c r="D236" t="s">
        <v>798</v>
      </c>
      <c r="E236" t="str">
        <f>VLOOKUP(B236,Sheet3!$A$1:$G$1675,2,FALSE)</f>
        <v>0805790</v>
      </c>
    </row>
    <row r="237" spans="1:5" x14ac:dyDescent="0.4">
      <c r="A237" t="s">
        <v>944</v>
      </c>
      <c r="B237">
        <v>806360</v>
      </c>
      <c r="C237" t="s">
        <v>946</v>
      </c>
      <c r="D237" t="s">
        <v>947</v>
      </c>
      <c r="E237" t="str">
        <f>VLOOKUP(B237,Sheet3!$A$1:$G$1675,2,FALSE)</f>
        <v>0806360</v>
      </c>
    </row>
    <row r="238" spans="1:5" x14ac:dyDescent="0.4">
      <c r="A238" t="s">
        <v>3315</v>
      </c>
      <c r="B238">
        <v>802850</v>
      </c>
      <c r="C238" t="s">
        <v>2187</v>
      </c>
      <c r="D238" t="s">
        <v>3325</v>
      </c>
      <c r="E238" t="str">
        <f>VLOOKUP(B238,Sheet3!$A$1:$G$1675,2,FALSE)</f>
        <v>0802850</v>
      </c>
    </row>
    <row r="239" spans="1:5" x14ac:dyDescent="0.4">
      <c r="A239" t="s">
        <v>3315</v>
      </c>
      <c r="B239">
        <v>802850</v>
      </c>
      <c r="C239" t="s">
        <v>3319</v>
      </c>
      <c r="D239" t="s">
        <v>3320</v>
      </c>
      <c r="E239" t="str">
        <f>VLOOKUP(B239,Sheet3!$A$1:$G$1675,2,FALSE)</f>
        <v>0802850</v>
      </c>
    </row>
    <row r="240" spans="1:5" x14ac:dyDescent="0.4">
      <c r="A240" t="s">
        <v>139</v>
      </c>
      <c r="B240">
        <v>801950</v>
      </c>
      <c r="C240" t="s">
        <v>148</v>
      </c>
      <c r="D240" t="s">
        <v>149</v>
      </c>
      <c r="E240" t="str">
        <f>VLOOKUP(B240,Sheet3!$A$1:$G$1675,2,FALSE)</f>
        <v>0801950</v>
      </c>
    </row>
    <row r="241" spans="1:5" x14ac:dyDescent="0.4">
      <c r="A241" t="s">
        <v>679</v>
      </c>
      <c r="B241">
        <v>805370</v>
      </c>
      <c r="C241" t="s">
        <v>696</v>
      </c>
      <c r="D241" t="s">
        <v>149</v>
      </c>
      <c r="E241" t="str">
        <f>VLOOKUP(B241,Sheet3!$A$1:$G$1675,2,FALSE)</f>
        <v>0805370</v>
      </c>
    </row>
    <row r="242" spans="1:5" x14ac:dyDescent="0.4">
      <c r="A242" t="s">
        <v>2829</v>
      </c>
      <c r="B242">
        <v>804350</v>
      </c>
      <c r="C242" t="s">
        <v>2485</v>
      </c>
      <c r="D242" t="s">
        <v>2842</v>
      </c>
      <c r="E242" t="str">
        <f>VLOOKUP(B242,Sheet3!$A$1:$G$1675,2,FALSE)</f>
        <v>0804350</v>
      </c>
    </row>
    <row r="243" spans="1:5" x14ac:dyDescent="0.4">
      <c r="A243" t="s">
        <v>3142</v>
      </c>
      <c r="B243">
        <v>806120</v>
      </c>
      <c r="C243" t="s">
        <v>3156</v>
      </c>
      <c r="D243" t="s">
        <v>2842</v>
      </c>
      <c r="E243" t="str">
        <f>VLOOKUP(B243,Sheet3!$A$1:$G$1675,2,FALSE)</f>
        <v>0806120</v>
      </c>
    </row>
    <row r="244" spans="1:5" x14ac:dyDescent="0.4">
      <c r="A244" t="s">
        <v>494</v>
      </c>
      <c r="B244">
        <v>802340</v>
      </c>
      <c r="C244" t="s">
        <v>514</v>
      </c>
      <c r="D244" t="s">
        <v>515</v>
      </c>
      <c r="E244" t="str">
        <f>VLOOKUP(B244,Sheet3!$A$1:$G$1675,2,FALSE)</f>
        <v>0802340</v>
      </c>
    </row>
    <row r="245" spans="1:5" x14ac:dyDescent="0.4">
      <c r="A245" t="s">
        <v>43</v>
      </c>
      <c r="B245">
        <v>806900</v>
      </c>
      <c r="C245" t="s">
        <v>57</v>
      </c>
      <c r="D245" t="s">
        <v>58</v>
      </c>
      <c r="E245" t="str">
        <f>VLOOKUP(B245,Sheet3!$A$1:$G$1675,2,FALSE)</f>
        <v>0806900</v>
      </c>
    </row>
    <row r="246" spans="1:5" x14ac:dyDescent="0.4">
      <c r="A246" t="s">
        <v>875</v>
      </c>
      <c r="B246">
        <v>802640</v>
      </c>
      <c r="C246" t="s">
        <v>881</v>
      </c>
      <c r="D246" t="s">
        <v>882</v>
      </c>
      <c r="E246" t="str">
        <f>VLOOKUP(B246,Sheet3!$A$1:$G$1675,2,FALSE)</f>
        <v>0802640</v>
      </c>
    </row>
    <row r="247" spans="1:5" x14ac:dyDescent="0.4">
      <c r="A247" t="s">
        <v>316</v>
      </c>
      <c r="B247">
        <v>802910</v>
      </c>
      <c r="C247" t="s">
        <v>340</v>
      </c>
      <c r="D247" t="s">
        <v>341</v>
      </c>
      <c r="E247" t="str">
        <f>VLOOKUP(B247,Sheet3!$A$1:$G$1675,2,FALSE)</f>
        <v>0802910</v>
      </c>
    </row>
    <row r="248" spans="1:5" x14ac:dyDescent="0.4">
      <c r="A248" t="s">
        <v>1393</v>
      </c>
      <c r="B248">
        <v>803450</v>
      </c>
      <c r="C248" t="s">
        <v>1423</v>
      </c>
      <c r="D248" t="s">
        <v>1424</v>
      </c>
      <c r="E248" t="str">
        <f>VLOOKUP(B248,Sheet3!$A$1:$G$1675,2,FALSE)</f>
        <v>0803450</v>
      </c>
    </row>
    <row r="249" spans="1:5" x14ac:dyDescent="0.4">
      <c r="A249" t="s">
        <v>1881</v>
      </c>
      <c r="B249">
        <v>801920</v>
      </c>
      <c r="C249" t="s">
        <v>1887</v>
      </c>
      <c r="D249" t="s">
        <v>1888</v>
      </c>
      <c r="E249" t="str">
        <f>VLOOKUP(B249,Sheet3!$A$1:$G$1675,2,FALSE)</f>
        <v>0801920</v>
      </c>
    </row>
    <row r="250" spans="1:5" x14ac:dyDescent="0.4">
      <c r="A250" t="s">
        <v>1393</v>
      </c>
      <c r="B250">
        <v>803450</v>
      </c>
      <c r="C250" t="s">
        <v>1421</v>
      </c>
      <c r="D250" t="s">
        <v>1422</v>
      </c>
      <c r="E250" t="str">
        <f>VLOOKUP(B250,Sheet3!$A$1:$G$1675,2,FALSE)</f>
        <v>0803450</v>
      </c>
    </row>
    <row r="251" spans="1:5" x14ac:dyDescent="0.4">
      <c r="A251" t="s">
        <v>3488</v>
      </c>
      <c r="B251">
        <v>804410</v>
      </c>
      <c r="C251" t="s">
        <v>2503</v>
      </c>
      <c r="D251" t="s">
        <v>3501</v>
      </c>
      <c r="E251" t="str">
        <f>VLOOKUP(B251,Sheet3!$A$1:$G$1675,2,FALSE)</f>
        <v>0804410</v>
      </c>
    </row>
    <row r="252" spans="1:5" x14ac:dyDescent="0.4">
      <c r="A252" t="s">
        <v>286</v>
      </c>
      <c r="B252">
        <v>803780</v>
      </c>
      <c r="C252" t="s">
        <v>290</v>
      </c>
      <c r="D252" t="s">
        <v>291</v>
      </c>
      <c r="E252" t="str">
        <f>VLOOKUP(B252,Sheet3!$A$1:$G$1675,2,FALSE)</f>
        <v>0803780</v>
      </c>
    </row>
    <row r="253" spans="1:5" x14ac:dyDescent="0.4">
      <c r="A253" t="s">
        <v>997</v>
      </c>
      <c r="B253">
        <v>803360</v>
      </c>
      <c r="C253" t="s">
        <v>1299</v>
      </c>
      <c r="D253" t="s">
        <v>1300</v>
      </c>
      <c r="E253" t="str">
        <f>VLOOKUP(B253,Sheet3!$A$1:$G$1675,2,FALSE)</f>
        <v>0803360</v>
      </c>
    </row>
    <row r="254" spans="1:5" x14ac:dyDescent="0.4">
      <c r="A254" t="s">
        <v>2829</v>
      </c>
      <c r="B254">
        <v>804350</v>
      </c>
      <c r="C254" t="s">
        <v>2516</v>
      </c>
      <c r="D254" t="s">
        <v>2843</v>
      </c>
      <c r="E254" t="str">
        <f>VLOOKUP(B254,Sheet3!$A$1:$G$1675,2,FALSE)</f>
        <v>0804350</v>
      </c>
    </row>
    <row r="255" spans="1:5" x14ac:dyDescent="0.4">
      <c r="A255" t="s">
        <v>2187</v>
      </c>
      <c r="B255">
        <v>804800</v>
      </c>
      <c r="C255" t="s">
        <v>2224</v>
      </c>
      <c r="D255" t="s">
        <v>2225</v>
      </c>
      <c r="E255" t="str">
        <f>VLOOKUP(B255,Sheet3!$A$1:$G$1675,2,FALSE)</f>
        <v>0804800</v>
      </c>
    </row>
    <row r="256" spans="1:5" x14ac:dyDescent="0.4">
      <c r="A256" t="s">
        <v>3142</v>
      </c>
      <c r="B256">
        <v>806120</v>
      </c>
      <c r="C256" t="s">
        <v>3157</v>
      </c>
      <c r="D256" t="s">
        <v>3158</v>
      </c>
      <c r="E256" t="str">
        <f>VLOOKUP(B256,Sheet3!$A$1:$G$1675,2,FALSE)</f>
        <v>0806120</v>
      </c>
    </row>
    <row r="257" spans="1:5" x14ac:dyDescent="0.4">
      <c r="A257" t="s">
        <v>997</v>
      </c>
      <c r="B257">
        <v>803360</v>
      </c>
      <c r="C257" t="s">
        <v>1036</v>
      </c>
      <c r="D257" t="s">
        <v>1037</v>
      </c>
      <c r="E257" t="str">
        <f>VLOOKUP(B257,Sheet3!$A$1:$G$1675,2,FALSE)</f>
        <v>0803360</v>
      </c>
    </row>
    <row r="258" spans="1:5" x14ac:dyDescent="0.4">
      <c r="A258" t="s">
        <v>3057</v>
      </c>
      <c r="B258">
        <v>802880</v>
      </c>
      <c r="C258" t="s">
        <v>3059</v>
      </c>
      <c r="D258" t="s">
        <v>3060</v>
      </c>
      <c r="E258" t="str">
        <f>VLOOKUP(B258,Sheet3!$A$1:$G$1675,2,FALSE)</f>
        <v>0802880</v>
      </c>
    </row>
    <row r="259" spans="1:5" x14ac:dyDescent="0.4">
      <c r="A259" t="s">
        <v>1393</v>
      </c>
      <c r="B259">
        <v>803450</v>
      </c>
      <c r="C259" t="s">
        <v>1443</v>
      </c>
      <c r="D259" t="s">
        <v>1444</v>
      </c>
      <c r="E259" t="str">
        <f>VLOOKUP(B259,Sheet3!$A$1:$G$1675,2,FALSE)</f>
        <v>0803450</v>
      </c>
    </row>
    <row r="260" spans="1:5" x14ac:dyDescent="0.4">
      <c r="A260" t="s">
        <v>316</v>
      </c>
      <c r="B260">
        <v>802910</v>
      </c>
      <c r="C260" t="s">
        <v>342</v>
      </c>
      <c r="D260" t="s">
        <v>343</v>
      </c>
      <c r="E260" t="str">
        <f>VLOOKUP(B260,Sheet3!$A$1:$G$1675,2,FALSE)</f>
        <v>0802910</v>
      </c>
    </row>
    <row r="261" spans="1:5" x14ac:dyDescent="0.4">
      <c r="A261" t="s">
        <v>286</v>
      </c>
      <c r="B261">
        <v>803780</v>
      </c>
      <c r="C261" t="s">
        <v>292</v>
      </c>
      <c r="D261" t="s">
        <v>293</v>
      </c>
      <c r="E261" t="str">
        <f>VLOOKUP(B261,Sheet3!$A$1:$G$1675,2,FALSE)</f>
        <v>0803780</v>
      </c>
    </row>
    <row r="262" spans="1:5" x14ac:dyDescent="0.4">
      <c r="A262" t="s">
        <v>316</v>
      </c>
      <c r="B262">
        <v>802910</v>
      </c>
      <c r="C262" t="s">
        <v>348</v>
      </c>
      <c r="D262" t="s">
        <v>349</v>
      </c>
      <c r="E262" t="str">
        <f>VLOOKUP(B262,Sheet3!$A$1:$G$1675,2,FALSE)</f>
        <v>0802910</v>
      </c>
    </row>
    <row r="263" spans="1:5" x14ac:dyDescent="0.4">
      <c r="A263" t="s">
        <v>43</v>
      </c>
      <c r="B263">
        <v>806900</v>
      </c>
      <c r="C263" t="s">
        <v>69</v>
      </c>
      <c r="D263" t="s">
        <v>70</v>
      </c>
      <c r="E263" t="str">
        <f>VLOOKUP(B263,Sheet3!$A$1:$G$1675,2,FALSE)</f>
        <v>0806900</v>
      </c>
    </row>
    <row r="264" spans="1:5" x14ac:dyDescent="0.4">
      <c r="A264" t="s">
        <v>316</v>
      </c>
      <c r="B264">
        <v>802910</v>
      </c>
      <c r="C264" t="s">
        <v>352</v>
      </c>
      <c r="D264" t="s">
        <v>353</v>
      </c>
      <c r="E264" t="str">
        <f>VLOOKUP(B264,Sheet3!$A$1:$G$1675,2,FALSE)</f>
        <v>0802910</v>
      </c>
    </row>
    <row r="265" spans="1:5" x14ac:dyDescent="0.4">
      <c r="A265" t="s">
        <v>1393</v>
      </c>
      <c r="B265">
        <v>803450</v>
      </c>
      <c r="C265" t="s">
        <v>1425</v>
      </c>
      <c r="D265" t="s">
        <v>1426</v>
      </c>
      <c r="E265" t="str">
        <f>VLOOKUP(B265,Sheet3!$A$1:$G$1675,2,FALSE)</f>
        <v>0803450</v>
      </c>
    </row>
    <row r="266" spans="1:5" x14ac:dyDescent="0.4">
      <c r="A266" t="s">
        <v>1855</v>
      </c>
      <c r="B266">
        <v>802940</v>
      </c>
      <c r="C266" t="s">
        <v>1857</v>
      </c>
      <c r="D266" t="s">
        <v>1858</v>
      </c>
      <c r="E266" t="str">
        <f>VLOOKUP(B266,Sheet3!$A$1:$G$1675,2,FALSE)</f>
        <v>0802940</v>
      </c>
    </row>
    <row r="267" spans="1:5" x14ac:dyDescent="0.4">
      <c r="A267" t="s">
        <v>1855</v>
      </c>
      <c r="B267">
        <v>802940</v>
      </c>
      <c r="C267" t="s">
        <v>1861</v>
      </c>
      <c r="D267" t="s">
        <v>1862</v>
      </c>
      <c r="E267" t="str">
        <f>VLOOKUP(B267,Sheet3!$A$1:$G$1675,2,FALSE)</f>
        <v>0802940</v>
      </c>
    </row>
    <row r="268" spans="1:5" x14ac:dyDescent="0.4">
      <c r="A268" t="s">
        <v>1855</v>
      </c>
      <c r="B268">
        <v>802940</v>
      </c>
      <c r="C268" t="s">
        <v>1859</v>
      </c>
      <c r="D268" t="s">
        <v>1860</v>
      </c>
      <c r="E268" t="str">
        <f>VLOOKUP(B268,Sheet3!$A$1:$G$1675,2,FALSE)</f>
        <v>0802940</v>
      </c>
    </row>
    <row r="269" spans="1:5" x14ac:dyDescent="0.4">
      <c r="A269" t="s">
        <v>903</v>
      </c>
      <c r="B269">
        <v>800001</v>
      </c>
      <c r="C269" t="s">
        <v>905</v>
      </c>
      <c r="D269" t="s">
        <v>906</v>
      </c>
      <c r="E269" t="str">
        <f>VLOOKUP(B269,Sheet3!$A$1:$G$1675,2,FALSE)</f>
        <v>0800001</v>
      </c>
    </row>
    <row r="270" spans="1:5" x14ac:dyDescent="0.4">
      <c r="A270" t="s">
        <v>903</v>
      </c>
      <c r="B270">
        <v>800001</v>
      </c>
      <c r="C270" t="s">
        <v>907</v>
      </c>
      <c r="D270" t="s">
        <v>908</v>
      </c>
      <c r="E270" t="str">
        <f>VLOOKUP(B270,Sheet3!$A$1:$G$1675,2,FALSE)</f>
        <v>0800001</v>
      </c>
    </row>
    <row r="271" spans="1:5" x14ac:dyDescent="0.4">
      <c r="A271" t="s">
        <v>2917</v>
      </c>
      <c r="B271">
        <v>803090</v>
      </c>
      <c r="C271" t="s">
        <v>2923</v>
      </c>
      <c r="D271" t="s">
        <v>4549</v>
      </c>
      <c r="E271" t="str">
        <f>VLOOKUP(B271,Sheet3!$A$1:$G$1675,2,FALSE)</f>
        <v>0803090</v>
      </c>
    </row>
    <row r="272" spans="1:5" x14ac:dyDescent="0.4">
      <c r="A272" t="s">
        <v>1881</v>
      </c>
      <c r="B272">
        <v>801920</v>
      </c>
      <c r="C272" t="s">
        <v>1895</v>
      </c>
      <c r="D272" t="s">
        <v>1896</v>
      </c>
      <c r="E272" t="str">
        <f>VLOOKUP(B272,Sheet3!$A$1:$G$1675,2,FALSE)</f>
        <v>0801920</v>
      </c>
    </row>
    <row r="273" spans="1:5" x14ac:dyDescent="0.4">
      <c r="A273" t="s">
        <v>1730</v>
      </c>
      <c r="B273">
        <v>803060</v>
      </c>
      <c r="C273" t="s">
        <v>1750</v>
      </c>
      <c r="D273" t="s">
        <v>1751</v>
      </c>
      <c r="E273" t="str">
        <f>VLOOKUP(B273,Sheet3!$A$1:$G$1675,2,FALSE)</f>
        <v>0803060</v>
      </c>
    </row>
    <row r="274" spans="1:5" x14ac:dyDescent="0.4">
      <c r="A274" t="s">
        <v>2829</v>
      </c>
      <c r="B274">
        <v>804350</v>
      </c>
      <c r="C274" t="s">
        <v>2844</v>
      </c>
      <c r="D274" t="s">
        <v>1751</v>
      </c>
      <c r="E274" t="str">
        <f>VLOOKUP(B274,Sheet3!$A$1:$G$1675,2,FALSE)</f>
        <v>0804350</v>
      </c>
    </row>
    <row r="275" spans="1:5" x14ac:dyDescent="0.4">
      <c r="A275" t="s">
        <v>316</v>
      </c>
      <c r="B275">
        <v>802910</v>
      </c>
      <c r="C275" t="s">
        <v>354</v>
      </c>
      <c r="D275" t="s">
        <v>355</v>
      </c>
      <c r="E275" t="str">
        <f>VLOOKUP(B275,Sheet3!$A$1:$G$1675,2,FALSE)</f>
        <v>0802910</v>
      </c>
    </row>
    <row r="276" spans="1:5" x14ac:dyDescent="0.4">
      <c r="A276" t="s">
        <v>1393</v>
      </c>
      <c r="B276">
        <v>803450</v>
      </c>
      <c r="C276" t="s">
        <v>1403</v>
      </c>
      <c r="D276" t="s">
        <v>1404</v>
      </c>
      <c r="E276" t="str">
        <f>VLOOKUP(B276,Sheet3!$A$1:$G$1675,2,FALSE)</f>
        <v>0803450</v>
      </c>
    </row>
    <row r="277" spans="1:5" x14ac:dyDescent="0.4">
      <c r="A277" t="s">
        <v>1730</v>
      </c>
      <c r="B277">
        <v>803060</v>
      </c>
      <c r="C277" t="s">
        <v>1752</v>
      </c>
      <c r="D277" t="s">
        <v>1753</v>
      </c>
      <c r="E277" t="str">
        <f>VLOOKUP(B277,Sheet3!$A$1:$G$1675,2,FALSE)</f>
        <v>0803060</v>
      </c>
    </row>
    <row r="278" spans="1:5" x14ac:dyDescent="0.4">
      <c r="A278" t="s">
        <v>231</v>
      </c>
      <c r="B278">
        <v>807230</v>
      </c>
      <c r="C278" t="s">
        <v>232</v>
      </c>
      <c r="D278" t="s">
        <v>233</v>
      </c>
      <c r="E278" t="str">
        <f>VLOOKUP(B278,Sheet3!$A$1:$G$1675,2,FALSE)</f>
        <v>0807230</v>
      </c>
    </row>
    <row r="279" spans="1:5" x14ac:dyDescent="0.4">
      <c r="A279" t="s">
        <v>286</v>
      </c>
      <c r="B279">
        <v>803780</v>
      </c>
      <c r="C279" t="s">
        <v>294</v>
      </c>
      <c r="D279" t="s">
        <v>295</v>
      </c>
      <c r="E279" t="str">
        <f>VLOOKUP(B279,Sheet3!$A$1:$G$1675,2,FALSE)</f>
        <v>0803780</v>
      </c>
    </row>
    <row r="280" spans="1:5" x14ac:dyDescent="0.4">
      <c r="A280" t="s">
        <v>6</v>
      </c>
      <c r="B280">
        <v>805550</v>
      </c>
      <c r="C280" t="s">
        <v>31</v>
      </c>
      <c r="D280" t="s">
        <v>32</v>
      </c>
      <c r="E280" t="str">
        <f>VLOOKUP(B280,Sheet3!$A$1:$G$1675,2,FALSE)</f>
        <v>0805550</v>
      </c>
    </row>
    <row r="281" spans="1:5" x14ac:dyDescent="0.4">
      <c r="A281" t="s">
        <v>909</v>
      </c>
      <c r="B281">
        <v>803000</v>
      </c>
      <c r="C281" t="s">
        <v>915</v>
      </c>
      <c r="D281" t="s">
        <v>916</v>
      </c>
      <c r="E281" t="str">
        <f>VLOOKUP(B281,Sheet3!$A$1:$G$1675,2,FALSE)</f>
        <v>0803000</v>
      </c>
    </row>
    <row r="282" spans="1:5" x14ac:dyDescent="0.4">
      <c r="A282" t="s">
        <v>909</v>
      </c>
      <c r="B282">
        <v>803000</v>
      </c>
      <c r="C282" t="s">
        <v>911</v>
      </c>
      <c r="D282" t="s">
        <v>912</v>
      </c>
      <c r="E282" t="str">
        <f>VLOOKUP(B282,Sheet3!$A$1:$G$1675,2,FALSE)</f>
        <v>0803000</v>
      </c>
    </row>
    <row r="283" spans="1:5" x14ac:dyDescent="0.4">
      <c r="A283" t="s">
        <v>1393</v>
      </c>
      <c r="B283">
        <v>803450</v>
      </c>
      <c r="C283" t="s">
        <v>1405</v>
      </c>
      <c r="D283" t="s">
        <v>1406</v>
      </c>
      <c r="E283" t="str">
        <f>VLOOKUP(B283,Sheet3!$A$1:$G$1675,2,FALSE)</f>
        <v>0803450</v>
      </c>
    </row>
    <row r="284" spans="1:5" x14ac:dyDescent="0.4">
      <c r="A284" t="s">
        <v>2829</v>
      </c>
      <c r="B284">
        <v>804350</v>
      </c>
      <c r="C284" t="s">
        <v>2845</v>
      </c>
      <c r="D284" t="s">
        <v>2846</v>
      </c>
      <c r="E284" t="str">
        <f>VLOOKUP(B284,Sheet3!$A$1:$G$1675,2,FALSE)</f>
        <v>0804350</v>
      </c>
    </row>
    <row r="285" spans="1:5" x14ac:dyDescent="0.4">
      <c r="A285" t="s">
        <v>494</v>
      </c>
      <c r="B285">
        <v>802340</v>
      </c>
      <c r="C285" t="s">
        <v>518</v>
      </c>
      <c r="D285" t="s">
        <v>519</v>
      </c>
      <c r="E285" t="str">
        <f>VLOOKUP(B285,Sheet3!$A$1:$G$1675,2,FALSE)</f>
        <v>0802340</v>
      </c>
    </row>
    <row r="286" spans="1:5" x14ac:dyDescent="0.4">
      <c r="A286" t="s">
        <v>2187</v>
      </c>
      <c r="B286">
        <v>804800</v>
      </c>
      <c r="C286" t="s">
        <v>2226</v>
      </c>
      <c r="D286" t="s">
        <v>2227</v>
      </c>
      <c r="E286" t="str">
        <f>VLOOKUP(B286,Sheet3!$A$1:$G$1675,2,FALSE)</f>
        <v>0804800</v>
      </c>
    </row>
    <row r="287" spans="1:5" x14ac:dyDescent="0.4">
      <c r="A287" t="s">
        <v>775</v>
      </c>
      <c r="B287">
        <v>802490</v>
      </c>
      <c r="C287" t="s">
        <v>799</v>
      </c>
      <c r="D287" t="s">
        <v>800</v>
      </c>
      <c r="E287" t="str">
        <f>VLOOKUP(B287,Sheet3!$A$1:$G$1675,2,FALSE)</f>
        <v>0802490</v>
      </c>
    </row>
    <row r="288" spans="1:5" x14ac:dyDescent="0.4">
      <c r="A288" t="s">
        <v>2100</v>
      </c>
      <c r="B288">
        <v>806240</v>
      </c>
      <c r="C288" t="s">
        <v>2102</v>
      </c>
      <c r="D288" t="s">
        <v>2103</v>
      </c>
      <c r="E288" t="str">
        <f>VLOOKUP(B288,Sheet3!$A$1:$G$1675,2,FALSE)</f>
        <v>0806240</v>
      </c>
    </row>
    <row r="289" spans="1:5" x14ac:dyDescent="0.4">
      <c r="A289" t="s">
        <v>679</v>
      </c>
      <c r="B289">
        <v>805370</v>
      </c>
      <c r="C289" t="s">
        <v>713</v>
      </c>
      <c r="D289" t="s">
        <v>714</v>
      </c>
      <c r="E289" t="str">
        <f>VLOOKUP(B289,Sheet3!$A$1:$G$1675,2,FALSE)</f>
        <v>0805370</v>
      </c>
    </row>
    <row r="290" spans="1:5" x14ac:dyDescent="0.4">
      <c r="A290" t="s">
        <v>997</v>
      </c>
      <c r="B290">
        <v>803360</v>
      </c>
      <c r="C290" t="s">
        <v>1042</v>
      </c>
      <c r="D290" t="s">
        <v>1043</v>
      </c>
      <c r="E290" t="str">
        <f>VLOOKUP(B290,Sheet3!$A$1:$G$1675,2,FALSE)</f>
        <v>0803360</v>
      </c>
    </row>
    <row r="291" spans="1:5" x14ac:dyDescent="0.4">
      <c r="A291" t="s">
        <v>997</v>
      </c>
      <c r="B291">
        <v>803360</v>
      </c>
      <c r="C291" t="s">
        <v>1040</v>
      </c>
      <c r="D291" t="s">
        <v>1041</v>
      </c>
      <c r="E291" t="str">
        <f>VLOOKUP(B291,Sheet3!$A$1:$G$1675,2,FALSE)</f>
        <v>0803360</v>
      </c>
    </row>
    <row r="292" spans="1:5" x14ac:dyDescent="0.4">
      <c r="A292" t="s">
        <v>997</v>
      </c>
      <c r="B292">
        <v>803360</v>
      </c>
      <c r="C292" t="s">
        <v>1044</v>
      </c>
      <c r="D292" t="s">
        <v>1045</v>
      </c>
      <c r="E292" t="str">
        <f>VLOOKUP(B292,Sheet3!$A$1:$G$1675,2,FALSE)</f>
        <v>0803360</v>
      </c>
    </row>
    <row r="293" spans="1:5" x14ac:dyDescent="0.4">
      <c r="A293" t="s">
        <v>2187</v>
      </c>
      <c r="B293">
        <v>804800</v>
      </c>
      <c r="C293" t="s">
        <v>2395</v>
      </c>
      <c r="D293" t="s">
        <v>2396</v>
      </c>
      <c r="E293" t="str">
        <f>VLOOKUP(B293,Sheet3!$A$1:$G$1675,2,FALSE)</f>
        <v>0804800</v>
      </c>
    </row>
    <row r="294" spans="1:5" x14ac:dyDescent="0.4">
      <c r="A294" t="s">
        <v>997</v>
      </c>
      <c r="B294">
        <v>803360</v>
      </c>
      <c r="C294" t="s">
        <v>1026</v>
      </c>
      <c r="D294" t="s">
        <v>4537</v>
      </c>
      <c r="E294" t="str">
        <f>VLOOKUP(B294,Sheet3!$A$1:$G$1675,2,FALSE)</f>
        <v>0803360</v>
      </c>
    </row>
    <row r="295" spans="1:5" x14ac:dyDescent="0.4">
      <c r="A295" t="s">
        <v>494</v>
      </c>
      <c r="B295">
        <v>802340</v>
      </c>
      <c r="C295" t="s">
        <v>516</v>
      </c>
      <c r="D295" t="s">
        <v>517</v>
      </c>
      <c r="E295" t="str">
        <f>VLOOKUP(B295,Sheet3!$A$1:$G$1675,2,FALSE)</f>
        <v>0802340</v>
      </c>
    </row>
    <row r="296" spans="1:5" x14ac:dyDescent="0.4">
      <c r="A296" t="s">
        <v>1730</v>
      </c>
      <c r="B296">
        <v>803060</v>
      </c>
      <c r="C296" t="s">
        <v>1746</v>
      </c>
      <c r="D296" t="s">
        <v>1747</v>
      </c>
      <c r="E296" t="str">
        <f>VLOOKUP(B296,Sheet3!$A$1:$G$1675,2,FALSE)</f>
        <v>0803060</v>
      </c>
    </row>
    <row r="297" spans="1:5" x14ac:dyDescent="0.4">
      <c r="A297" t="s">
        <v>1730</v>
      </c>
      <c r="B297">
        <v>803060</v>
      </c>
      <c r="C297" t="s">
        <v>1756</v>
      </c>
      <c r="D297" t="s">
        <v>4544</v>
      </c>
      <c r="E297" t="str">
        <f>VLOOKUP(B297,Sheet3!$A$1:$G$1675,2,FALSE)</f>
        <v>0803060</v>
      </c>
    </row>
    <row r="298" spans="1:5" x14ac:dyDescent="0.4">
      <c r="A298" t="s">
        <v>1730</v>
      </c>
      <c r="B298">
        <v>803060</v>
      </c>
      <c r="C298" t="s">
        <v>1758</v>
      </c>
      <c r="D298" t="s">
        <v>4545</v>
      </c>
      <c r="E298" t="str">
        <f>VLOOKUP(B298,Sheet3!$A$1:$G$1675,2,FALSE)</f>
        <v>0803060</v>
      </c>
    </row>
    <row r="299" spans="1:5" x14ac:dyDescent="0.4">
      <c r="A299" t="s">
        <v>231</v>
      </c>
      <c r="B299">
        <v>807230</v>
      </c>
      <c r="C299" t="s">
        <v>244</v>
      </c>
      <c r="D299" t="s">
        <v>4581</v>
      </c>
      <c r="E299" t="str">
        <f>VLOOKUP(B299,Sheet3!$A$1:$G$1675,2,FALSE)</f>
        <v>0807230</v>
      </c>
    </row>
    <row r="300" spans="1:5" x14ac:dyDescent="0.4">
      <c r="A300" t="s">
        <v>286</v>
      </c>
      <c r="B300">
        <v>803780</v>
      </c>
      <c r="C300" t="s">
        <v>288</v>
      </c>
      <c r="D300" t="s">
        <v>289</v>
      </c>
      <c r="E300" t="str">
        <f>VLOOKUP(B300,Sheet3!$A$1:$G$1675,2,FALSE)</f>
        <v>0803780</v>
      </c>
    </row>
    <row r="301" spans="1:5" x14ac:dyDescent="0.4">
      <c r="A301" t="s">
        <v>2187</v>
      </c>
      <c r="B301">
        <v>804800</v>
      </c>
      <c r="C301" t="s">
        <v>2228</v>
      </c>
      <c r="D301" t="s">
        <v>2229</v>
      </c>
      <c r="E301" t="str">
        <f>VLOOKUP(B301,Sheet3!$A$1:$G$1675,2,FALSE)</f>
        <v>0804800</v>
      </c>
    </row>
    <row r="302" spans="1:5" x14ac:dyDescent="0.4">
      <c r="A302" t="s">
        <v>1730</v>
      </c>
      <c r="B302">
        <v>803060</v>
      </c>
      <c r="C302" t="s">
        <v>1760</v>
      </c>
      <c r="D302" t="s">
        <v>1761</v>
      </c>
      <c r="E302" t="str">
        <f>VLOOKUP(B302,Sheet3!$A$1:$G$1675,2,FALSE)</f>
        <v>0803060</v>
      </c>
    </row>
    <row r="303" spans="1:5" x14ac:dyDescent="0.4">
      <c r="A303" t="s">
        <v>494</v>
      </c>
      <c r="B303">
        <v>802340</v>
      </c>
      <c r="C303" t="s">
        <v>520</v>
      </c>
      <c r="D303" t="s">
        <v>521</v>
      </c>
      <c r="E303" t="str">
        <f>VLOOKUP(B303,Sheet3!$A$1:$G$1675,2,FALSE)</f>
        <v>0802340</v>
      </c>
    </row>
    <row r="304" spans="1:5" x14ac:dyDescent="0.4">
      <c r="A304" t="s">
        <v>997</v>
      </c>
      <c r="B304">
        <v>803360</v>
      </c>
      <c r="C304" t="s">
        <v>1046</v>
      </c>
      <c r="D304" t="s">
        <v>1047</v>
      </c>
      <c r="E304" t="str">
        <f>VLOOKUP(B304,Sheet3!$A$1:$G$1675,2,FALSE)</f>
        <v>0803360</v>
      </c>
    </row>
    <row r="305" spans="1:5" x14ac:dyDescent="0.4">
      <c r="A305" t="s">
        <v>3142</v>
      </c>
      <c r="B305">
        <v>806120</v>
      </c>
      <c r="C305" t="s">
        <v>2787</v>
      </c>
      <c r="D305" t="s">
        <v>1047</v>
      </c>
      <c r="E305" t="str">
        <f>VLOOKUP(B305,Sheet3!$A$1:$G$1675,2,FALSE)</f>
        <v>0806120</v>
      </c>
    </row>
    <row r="306" spans="1:5" x14ac:dyDescent="0.4">
      <c r="A306" t="s">
        <v>775</v>
      </c>
      <c r="B306">
        <v>802490</v>
      </c>
      <c r="C306" t="s">
        <v>801</v>
      </c>
      <c r="D306" t="s">
        <v>698</v>
      </c>
      <c r="E306" t="str">
        <f>VLOOKUP(B306,Sheet3!$A$1:$G$1675,2,FALSE)</f>
        <v>0802490</v>
      </c>
    </row>
    <row r="307" spans="1:5" x14ac:dyDescent="0.4">
      <c r="A307" t="s">
        <v>679</v>
      </c>
      <c r="B307">
        <v>805370</v>
      </c>
      <c r="C307" t="s">
        <v>697</v>
      </c>
      <c r="D307" t="s">
        <v>698</v>
      </c>
      <c r="E307" t="str">
        <f>VLOOKUP(B307,Sheet3!$A$1:$G$1675,2,FALSE)</f>
        <v>0805370</v>
      </c>
    </row>
    <row r="308" spans="1:5" x14ac:dyDescent="0.4">
      <c r="A308" t="s">
        <v>997</v>
      </c>
      <c r="B308">
        <v>803360</v>
      </c>
      <c r="C308" t="s">
        <v>1048</v>
      </c>
      <c r="D308" t="s">
        <v>698</v>
      </c>
      <c r="E308" t="str">
        <f>VLOOKUP(B308,Sheet3!$A$1:$G$1675,2,FALSE)</f>
        <v>0803360</v>
      </c>
    </row>
    <row r="309" spans="1:5" x14ac:dyDescent="0.4">
      <c r="A309" t="s">
        <v>2999</v>
      </c>
      <c r="B309">
        <v>804050</v>
      </c>
      <c r="C309" t="s">
        <v>2801</v>
      </c>
      <c r="D309" t="s">
        <v>698</v>
      </c>
      <c r="E309" t="str">
        <f>VLOOKUP(B309,Sheet3!$A$1:$G$1675,2,FALSE)</f>
        <v>0804050</v>
      </c>
    </row>
    <row r="310" spans="1:5" x14ac:dyDescent="0.4">
      <c r="A310" t="s">
        <v>3382</v>
      </c>
      <c r="B310">
        <v>807380</v>
      </c>
      <c r="C310" t="s">
        <v>3391</v>
      </c>
      <c r="D310" t="s">
        <v>698</v>
      </c>
      <c r="E310" t="str">
        <f>VLOOKUP(B310,Sheet3!$A$1:$G$1675,2,FALSE)</f>
        <v>0807380</v>
      </c>
    </row>
    <row r="311" spans="1:5" x14ac:dyDescent="0.4">
      <c r="A311" t="s">
        <v>2187</v>
      </c>
      <c r="B311">
        <v>804800</v>
      </c>
      <c r="C311" t="s">
        <v>2232</v>
      </c>
      <c r="D311" t="s">
        <v>2233</v>
      </c>
      <c r="E311" t="str">
        <f>VLOOKUP(B311,Sheet3!$A$1:$G$1675,2,FALSE)</f>
        <v>0804800</v>
      </c>
    </row>
    <row r="312" spans="1:5" x14ac:dyDescent="0.4">
      <c r="A312" t="s">
        <v>2187</v>
      </c>
      <c r="B312">
        <v>804800</v>
      </c>
      <c r="C312" t="s">
        <v>2230</v>
      </c>
      <c r="D312" t="s">
        <v>2231</v>
      </c>
      <c r="E312" t="str">
        <f>VLOOKUP(B312,Sheet3!$A$1:$G$1675,2,FALSE)</f>
        <v>0804800</v>
      </c>
    </row>
    <row r="313" spans="1:5" x14ac:dyDescent="0.4">
      <c r="A313" t="s">
        <v>2956</v>
      </c>
      <c r="B313">
        <v>805790</v>
      </c>
      <c r="C313" t="s">
        <v>2963</v>
      </c>
      <c r="D313" t="s">
        <v>2964</v>
      </c>
      <c r="E313" t="str">
        <f>VLOOKUP(B313,Sheet3!$A$1:$G$1675,2,FALSE)</f>
        <v>0805790</v>
      </c>
    </row>
    <row r="314" spans="1:5" x14ac:dyDescent="0.4">
      <c r="A314" t="s">
        <v>775</v>
      </c>
      <c r="B314">
        <v>802490</v>
      </c>
      <c r="C314" t="s">
        <v>802</v>
      </c>
      <c r="D314" t="s">
        <v>803</v>
      </c>
      <c r="E314" t="str">
        <f>VLOOKUP(B314,Sheet3!$A$1:$G$1675,2,FALSE)</f>
        <v>0802490</v>
      </c>
    </row>
    <row r="315" spans="1:5" x14ac:dyDescent="0.4">
      <c r="A315" t="s">
        <v>997</v>
      </c>
      <c r="B315">
        <v>803360</v>
      </c>
      <c r="C315" t="s">
        <v>1053</v>
      </c>
      <c r="D315" t="s">
        <v>1054</v>
      </c>
      <c r="E315" t="str">
        <f>VLOOKUP(B315,Sheet3!$A$1:$G$1675,2,FALSE)</f>
        <v>0803360</v>
      </c>
    </row>
    <row r="316" spans="1:5" x14ac:dyDescent="0.4">
      <c r="A316" t="s">
        <v>997</v>
      </c>
      <c r="B316">
        <v>803360</v>
      </c>
      <c r="C316" t="s">
        <v>1034</v>
      </c>
      <c r="D316" t="s">
        <v>4538</v>
      </c>
      <c r="E316" t="str">
        <f>VLOOKUP(B316,Sheet3!$A$1:$G$1675,2,FALSE)</f>
        <v>0803360</v>
      </c>
    </row>
    <row r="317" spans="1:5" x14ac:dyDescent="0.4">
      <c r="A317" t="s">
        <v>2187</v>
      </c>
      <c r="B317">
        <v>804800</v>
      </c>
      <c r="C317" t="s">
        <v>2236</v>
      </c>
      <c r="D317" t="s">
        <v>2237</v>
      </c>
      <c r="E317" t="str">
        <f>VLOOKUP(B317,Sheet3!$A$1:$G$1675,2,FALSE)</f>
        <v>0804800</v>
      </c>
    </row>
    <row r="318" spans="1:5" x14ac:dyDescent="0.4">
      <c r="A318" t="s">
        <v>2187</v>
      </c>
      <c r="B318">
        <v>804800</v>
      </c>
      <c r="C318" t="s">
        <v>2310</v>
      </c>
      <c r="D318" t="s">
        <v>2311</v>
      </c>
      <c r="E318" t="str">
        <f>VLOOKUP(B318,Sheet3!$A$1:$G$1675,2,FALSE)</f>
        <v>0804800</v>
      </c>
    </row>
    <row r="319" spans="1:5" x14ac:dyDescent="0.4">
      <c r="A319" t="s">
        <v>2667</v>
      </c>
      <c r="B319">
        <v>805400</v>
      </c>
      <c r="C319" t="s">
        <v>897</v>
      </c>
      <c r="D319" t="s">
        <v>2669</v>
      </c>
      <c r="E319" t="str">
        <f>VLOOKUP(B319,Sheet3!$A$1:$G$1675,2,FALSE)</f>
        <v>0805400</v>
      </c>
    </row>
    <row r="320" spans="1:5" x14ac:dyDescent="0.4">
      <c r="A320" t="s">
        <v>1627</v>
      </c>
      <c r="B320">
        <v>804080</v>
      </c>
      <c r="C320" t="s">
        <v>1711</v>
      </c>
      <c r="D320" t="s">
        <v>4550</v>
      </c>
      <c r="E320" t="str">
        <f>VLOOKUP(B320,Sheet3!$A$1:$G$1675,2,FALSE)</f>
        <v>0804080</v>
      </c>
    </row>
    <row r="321" spans="1:5" x14ac:dyDescent="0.4">
      <c r="A321" t="s">
        <v>997</v>
      </c>
      <c r="B321">
        <v>803360</v>
      </c>
      <c r="C321" t="s">
        <v>1241</v>
      </c>
      <c r="D321" t="s">
        <v>1242</v>
      </c>
      <c r="E321" t="str">
        <f>VLOOKUP(B321,Sheet3!$A$1:$G$1675,2,FALSE)</f>
        <v>0803360</v>
      </c>
    </row>
    <row r="322" spans="1:5" x14ac:dyDescent="0.4">
      <c r="A322" t="s">
        <v>1393</v>
      </c>
      <c r="B322">
        <v>803450</v>
      </c>
      <c r="C322" t="s">
        <v>1429</v>
      </c>
      <c r="D322" t="s">
        <v>1430</v>
      </c>
      <c r="E322" t="str">
        <f>VLOOKUP(B322,Sheet3!$A$1:$G$1675,2,FALSE)</f>
        <v>0803450</v>
      </c>
    </row>
    <row r="323" spans="1:5" x14ac:dyDescent="0.4">
      <c r="A323" t="s">
        <v>2187</v>
      </c>
      <c r="B323">
        <v>804800</v>
      </c>
      <c r="C323" t="s">
        <v>2234</v>
      </c>
      <c r="D323" t="s">
        <v>2235</v>
      </c>
      <c r="E323" t="str">
        <f>VLOOKUP(B323,Sheet3!$A$1:$G$1675,2,FALSE)</f>
        <v>0804800</v>
      </c>
    </row>
    <row r="324" spans="1:5" x14ac:dyDescent="0.4">
      <c r="A324" t="s">
        <v>1730</v>
      </c>
      <c r="B324">
        <v>803060</v>
      </c>
      <c r="C324" t="s">
        <v>1762</v>
      </c>
      <c r="D324" t="s">
        <v>1763</v>
      </c>
      <c r="E324" t="str">
        <f>VLOOKUP(B324,Sheet3!$A$1:$G$1675,2,FALSE)</f>
        <v>0803060</v>
      </c>
    </row>
    <row r="325" spans="1:5" x14ac:dyDescent="0.4">
      <c r="A325" t="s">
        <v>43</v>
      </c>
      <c r="B325">
        <v>806900</v>
      </c>
      <c r="C325" t="s">
        <v>59</v>
      </c>
      <c r="D325" t="s">
        <v>60</v>
      </c>
      <c r="E325" t="str">
        <f>VLOOKUP(B325,Sheet3!$A$1:$G$1675,2,FALSE)</f>
        <v>0806900</v>
      </c>
    </row>
    <row r="326" spans="1:5" x14ac:dyDescent="0.4">
      <c r="A326" t="s">
        <v>2917</v>
      </c>
      <c r="B326">
        <v>803090</v>
      </c>
      <c r="C326" t="s">
        <v>2921</v>
      </c>
      <c r="D326" t="s">
        <v>2922</v>
      </c>
      <c r="E326" t="str">
        <f>VLOOKUP(B326,Sheet3!$A$1:$G$1675,2,FALSE)</f>
        <v>0803090</v>
      </c>
    </row>
    <row r="327" spans="1:5" x14ac:dyDescent="0.4">
      <c r="A327" t="s">
        <v>3142</v>
      </c>
      <c r="B327">
        <v>806120</v>
      </c>
      <c r="C327" t="s">
        <v>3161</v>
      </c>
      <c r="D327" t="s">
        <v>3162</v>
      </c>
      <c r="E327" t="str">
        <f>VLOOKUP(B327,Sheet3!$A$1:$G$1675,2,FALSE)</f>
        <v>0806120</v>
      </c>
    </row>
    <row r="328" spans="1:5" x14ac:dyDescent="0.4">
      <c r="A328" t="s">
        <v>997</v>
      </c>
      <c r="B328">
        <v>803360</v>
      </c>
      <c r="C328" t="s">
        <v>1049</v>
      </c>
      <c r="D328" t="s">
        <v>1050</v>
      </c>
      <c r="E328" t="str">
        <f>VLOOKUP(B328,Sheet3!$A$1:$G$1675,2,FALSE)</f>
        <v>0803360</v>
      </c>
    </row>
    <row r="329" spans="1:5" x14ac:dyDescent="0.4">
      <c r="A329" t="s">
        <v>2063</v>
      </c>
      <c r="B329">
        <v>803120</v>
      </c>
      <c r="C329" t="s">
        <v>2065</v>
      </c>
      <c r="D329" t="s">
        <v>2066</v>
      </c>
      <c r="E329" t="str">
        <f>VLOOKUP(B329,Sheet3!$A$1:$G$1675,2,FALSE)</f>
        <v>0803120</v>
      </c>
    </row>
    <row r="330" spans="1:5" x14ac:dyDescent="0.4">
      <c r="A330" t="s">
        <v>2063</v>
      </c>
      <c r="B330">
        <v>803120</v>
      </c>
      <c r="C330" t="s">
        <v>2067</v>
      </c>
      <c r="D330" t="s">
        <v>2068</v>
      </c>
      <c r="E330" t="str">
        <f>VLOOKUP(B330,Sheet3!$A$1:$G$1675,2,FALSE)</f>
        <v>0803120</v>
      </c>
    </row>
    <row r="331" spans="1:5" x14ac:dyDescent="0.4">
      <c r="A331" t="s">
        <v>43</v>
      </c>
      <c r="B331">
        <v>806900</v>
      </c>
      <c r="C331" t="s">
        <v>61</v>
      </c>
      <c r="D331" t="s">
        <v>62</v>
      </c>
      <c r="E331" t="str">
        <f>VLOOKUP(B331,Sheet3!$A$1:$G$1675,2,FALSE)</f>
        <v>0806900</v>
      </c>
    </row>
    <row r="332" spans="1:5" x14ac:dyDescent="0.4">
      <c r="A332" t="s">
        <v>316</v>
      </c>
      <c r="B332">
        <v>802910</v>
      </c>
      <c r="C332" t="s">
        <v>356</v>
      </c>
      <c r="D332" t="s">
        <v>357</v>
      </c>
      <c r="E332" t="str">
        <f>VLOOKUP(B332,Sheet3!$A$1:$G$1675,2,FALSE)</f>
        <v>0802910</v>
      </c>
    </row>
    <row r="333" spans="1:5" x14ac:dyDescent="0.4">
      <c r="A333" t="s">
        <v>2956</v>
      </c>
      <c r="B333">
        <v>805790</v>
      </c>
      <c r="C333" t="s">
        <v>2959</v>
      </c>
      <c r="D333" t="s">
        <v>2960</v>
      </c>
      <c r="E333" t="str">
        <f>VLOOKUP(B333,Sheet3!$A$1:$G$1675,2,FALSE)</f>
        <v>0805790</v>
      </c>
    </row>
    <row r="334" spans="1:5" x14ac:dyDescent="0.4">
      <c r="A334" t="s">
        <v>2667</v>
      </c>
      <c r="B334">
        <v>805400</v>
      </c>
      <c r="C334" t="s">
        <v>2681</v>
      </c>
      <c r="D334" t="s">
        <v>2682</v>
      </c>
      <c r="E334" t="str">
        <f>VLOOKUP(B334,Sheet3!$A$1:$G$1675,2,FALSE)</f>
        <v>0805400</v>
      </c>
    </row>
    <row r="335" spans="1:5" x14ac:dyDescent="0.4">
      <c r="A335" t="s">
        <v>1393</v>
      </c>
      <c r="B335">
        <v>803450</v>
      </c>
      <c r="C335" t="s">
        <v>1431</v>
      </c>
      <c r="D335" t="s">
        <v>1432</v>
      </c>
      <c r="E335" t="str">
        <f>VLOOKUP(B335,Sheet3!$A$1:$G$1675,2,FALSE)</f>
        <v>0803450</v>
      </c>
    </row>
    <row r="336" spans="1:5" x14ac:dyDescent="0.4">
      <c r="A336" t="s">
        <v>997</v>
      </c>
      <c r="B336">
        <v>803360</v>
      </c>
      <c r="C336" t="s">
        <v>1051</v>
      </c>
      <c r="D336" t="s">
        <v>1052</v>
      </c>
      <c r="E336" t="str">
        <f>VLOOKUP(B336,Sheet3!$A$1:$G$1675,2,FALSE)</f>
        <v>0803360</v>
      </c>
    </row>
    <row r="337" spans="1:5" x14ac:dyDescent="0.4">
      <c r="A337" t="s">
        <v>1393</v>
      </c>
      <c r="B337">
        <v>803450</v>
      </c>
      <c r="C337" t="s">
        <v>1433</v>
      </c>
      <c r="D337" t="s">
        <v>1434</v>
      </c>
      <c r="E337" t="str">
        <f>VLOOKUP(B337,Sheet3!$A$1:$G$1675,2,FALSE)</f>
        <v>0803450</v>
      </c>
    </row>
    <row r="338" spans="1:5" x14ac:dyDescent="0.4">
      <c r="A338" t="s">
        <v>316</v>
      </c>
      <c r="B338">
        <v>802910</v>
      </c>
      <c r="C338" t="s">
        <v>328</v>
      </c>
      <c r="D338" t="s">
        <v>329</v>
      </c>
      <c r="E338" t="str">
        <f>VLOOKUP(B338,Sheet3!$A$1:$G$1675,2,FALSE)</f>
        <v>0802910</v>
      </c>
    </row>
    <row r="339" spans="1:5" x14ac:dyDescent="0.4">
      <c r="A339" t="s">
        <v>43</v>
      </c>
      <c r="B339">
        <v>806900</v>
      </c>
      <c r="C339" t="s">
        <v>63</v>
      </c>
      <c r="D339" t="s">
        <v>64</v>
      </c>
      <c r="E339" t="str">
        <f>VLOOKUP(B339,Sheet3!$A$1:$G$1675,2,FALSE)</f>
        <v>0806900</v>
      </c>
    </row>
    <row r="340" spans="1:5" x14ac:dyDescent="0.4">
      <c r="A340" t="s">
        <v>2667</v>
      </c>
      <c r="B340">
        <v>805400</v>
      </c>
      <c r="C340" t="s">
        <v>2683</v>
      </c>
      <c r="D340" t="s">
        <v>64</v>
      </c>
      <c r="E340" t="str">
        <f>VLOOKUP(B340,Sheet3!$A$1:$G$1675,2,FALSE)</f>
        <v>0805400</v>
      </c>
    </row>
    <row r="341" spans="1:5" x14ac:dyDescent="0.4">
      <c r="A341" t="s">
        <v>2905</v>
      </c>
      <c r="B341">
        <v>805730</v>
      </c>
      <c r="C341" t="s">
        <v>2908</v>
      </c>
      <c r="D341" t="s">
        <v>2909</v>
      </c>
      <c r="E341" t="str">
        <f>VLOOKUP(B341,Sheet3!$A$1:$G$1675,2,FALSE)</f>
        <v>0805730</v>
      </c>
    </row>
    <row r="342" spans="1:5" x14ac:dyDescent="0.4">
      <c r="A342" t="s">
        <v>3203</v>
      </c>
      <c r="B342">
        <v>806150</v>
      </c>
      <c r="C342" t="s">
        <v>3232</v>
      </c>
      <c r="D342" t="s">
        <v>3233</v>
      </c>
      <c r="E342" t="str">
        <f>VLOOKUP(B342,Sheet3!$A$1:$G$1675,2,FALSE)</f>
        <v>0806150</v>
      </c>
    </row>
    <row r="343" spans="1:5" x14ac:dyDescent="0.4">
      <c r="A343" t="s">
        <v>494</v>
      </c>
      <c r="B343">
        <v>802340</v>
      </c>
      <c r="C343" t="s">
        <v>522</v>
      </c>
      <c r="D343" t="s">
        <v>523</v>
      </c>
      <c r="E343" t="str">
        <f>VLOOKUP(B343,Sheet3!$A$1:$G$1675,2,FALSE)</f>
        <v>0802340</v>
      </c>
    </row>
    <row r="344" spans="1:5" x14ac:dyDescent="0.4">
      <c r="A344" t="s">
        <v>997</v>
      </c>
      <c r="B344">
        <v>803360</v>
      </c>
      <c r="C344" t="s">
        <v>1158</v>
      </c>
      <c r="D344" t="s">
        <v>4577</v>
      </c>
      <c r="E344" t="str">
        <f>VLOOKUP(B344,Sheet3!$A$1:$G$1675,2,FALSE)</f>
        <v>0803360</v>
      </c>
    </row>
    <row r="345" spans="1:5" x14ac:dyDescent="0.4">
      <c r="A345" t="s">
        <v>2901</v>
      </c>
      <c r="B345">
        <v>803150</v>
      </c>
      <c r="C345" t="s">
        <v>2903</v>
      </c>
      <c r="D345" t="s">
        <v>4548</v>
      </c>
      <c r="E345" t="str">
        <f>VLOOKUP(B345,Sheet3!$A$1:$G$1675,2,FALSE)</f>
        <v>0803150</v>
      </c>
    </row>
    <row r="346" spans="1:5" x14ac:dyDescent="0.4">
      <c r="A346" t="s">
        <v>316</v>
      </c>
      <c r="B346">
        <v>802910</v>
      </c>
      <c r="C346" t="s">
        <v>358</v>
      </c>
      <c r="D346" t="s">
        <v>359</v>
      </c>
      <c r="E346" t="str">
        <f>VLOOKUP(B346,Sheet3!$A$1:$G$1675,2,FALSE)</f>
        <v>0802910</v>
      </c>
    </row>
    <row r="347" spans="1:5" x14ac:dyDescent="0.4">
      <c r="A347" t="s">
        <v>775</v>
      </c>
      <c r="B347">
        <v>802490</v>
      </c>
      <c r="C347" t="s">
        <v>840</v>
      </c>
      <c r="D347" t="s">
        <v>841</v>
      </c>
      <c r="E347" t="str">
        <f>VLOOKUP(B347,Sheet3!$A$1:$G$1675,2,FALSE)</f>
        <v>0802490</v>
      </c>
    </row>
    <row r="348" spans="1:5" x14ac:dyDescent="0.4">
      <c r="A348" t="s">
        <v>2187</v>
      </c>
      <c r="B348">
        <v>804800</v>
      </c>
      <c r="C348" t="s">
        <v>2238</v>
      </c>
      <c r="D348" t="s">
        <v>2239</v>
      </c>
      <c r="E348" t="str">
        <f>VLOOKUP(B348,Sheet3!$A$1:$G$1675,2,FALSE)</f>
        <v>0804800</v>
      </c>
    </row>
    <row r="349" spans="1:5" x14ac:dyDescent="0.4">
      <c r="A349" t="s">
        <v>3376</v>
      </c>
      <c r="B349">
        <v>803180</v>
      </c>
      <c r="C349" t="s">
        <v>3380</v>
      </c>
      <c r="D349" t="s">
        <v>3381</v>
      </c>
      <c r="E349" t="str">
        <f>VLOOKUP(B349,Sheet3!$A$1:$G$1675,2,FALSE)</f>
        <v>0803180</v>
      </c>
    </row>
    <row r="350" spans="1:5" x14ac:dyDescent="0.4">
      <c r="A350" t="s">
        <v>885</v>
      </c>
      <c r="B350">
        <v>806330</v>
      </c>
      <c r="C350" t="s">
        <v>887</v>
      </c>
      <c r="D350" t="s">
        <v>4540</v>
      </c>
      <c r="E350" t="str">
        <f>VLOOKUP(B350,Sheet3!$A$1:$G$1675,2,FALSE)</f>
        <v>0806330</v>
      </c>
    </row>
    <row r="351" spans="1:5" x14ac:dyDescent="0.4">
      <c r="A351" t="s">
        <v>775</v>
      </c>
      <c r="B351">
        <v>802490</v>
      </c>
      <c r="C351" t="s">
        <v>804</v>
      </c>
      <c r="D351" t="s">
        <v>805</v>
      </c>
      <c r="E351" t="str">
        <f>VLOOKUP(B351,Sheet3!$A$1:$G$1675,2,FALSE)</f>
        <v>0802490</v>
      </c>
    </row>
    <row r="352" spans="1:5" x14ac:dyDescent="0.4">
      <c r="A352" t="s">
        <v>2157</v>
      </c>
      <c r="B352">
        <v>804470</v>
      </c>
      <c r="C352" t="s">
        <v>2159</v>
      </c>
      <c r="D352" t="s">
        <v>2160</v>
      </c>
      <c r="E352" t="str">
        <f>VLOOKUP(B352,Sheet3!$A$1:$G$1675,2,FALSE)</f>
        <v>0804470</v>
      </c>
    </row>
    <row r="353" spans="1:5" x14ac:dyDescent="0.4">
      <c r="A353" t="s">
        <v>2157</v>
      </c>
      <c r="B353">
        <v>804470</v>
      </c>
      <c r="C353" t="s">
        <v>2161</v>
      </c>
      <c r="D353" t="s">
        <v>2162</v>
      </c>
      <c r="E353" t="str">
        <f>VLOOKUP(B353,Sheet3!$A$1:$G$1675,2,FALSE)</f>
        <v>0804470</v>
      </c>
    </row>
    <row r="354" spans="1:5" x14ac:dyDescent="0.4">
      <c r="A354" t="s">
        <v>1393</v>
      </c>
      <c r="B354">
        <v>803450</v>
      </c>
      <c r="C354" t="s">
        <v>1435</v>
      </c>
      <c r="D354" t="s">
        <v>1436</v>
      </c>
      <c r="E354" t="str">
        <f>VLOOKUP(B354,Sheet3!$A$1:$G$1675,2,FALSE)</f>
        <v>0803450</v>
      </c>
    </row>
    <row r="355" spans="1:5" x14ac:dyDescent="0.4">
      <c r="A355" t="s">
        <v>3376</v>
      </c>
      <c r="B355">
        <v>803180</v>
      </c>
      <c r="C355" t="s">
        <v>3378</v>
      </c>
      <c r="D355" t="s">
        <v>3379</v>
      </c>
      <c r="E355" t="str">
        <f>VLOOKUP(B355,Sheet3!$A$1:$G$1675,2,FALSE)</f>
        <v>0803180</v>
      </c>
    </row>
    <row r="356" spans="1:5" x14ac:dyDescent="0.4">
      <c r="A356" t="s">
        <v>215</v>
      </c>
      <c r="B356">
        <v>803210</v>
      </c>
      <c r="C356" t="s">
        <v>953</v>
      </c>
      <c r="D356" t="s">
        <v>954</v>
      </c>
      <c r="E356" t="str">
        <f>VLOOKUP(B356,Sheet3!$A$1:$G$1675,2,FALSE)</f>
        <v>0803210</v>
      </c>
    </row>
    <row r="357" spans="1:5" x14ac:dyDescent="0.4">
      <c r="A357" t="s">
        <v>215</v>
      </c>
      <c r="B357">
        <v>803210</v>
      </c>
      <c r="C357" t="s">
        <v>955</v>
      </c>
      <c r="D357" t="s">
        <v>956</v>
      </c>
      <c r="E357" t="str">
        <f>VLOOKUP(B357,Sheet3!$A$1:$G$1675,2,FALSE)</f>
        <v>0803210</v>
      </c>
    </row>
    <row r="358" spans="1:5" x14ac:dyDescent="0.4">
      <c r="A358" t="s">
        <v>2071</v>
      </c>
      <c r="B358">
        <v>804260</v>
      </c>
      <c r="C358" t="s">
        <v>2084</v>
      </c>
      <c r="D358" t="s">
        <v>2085</v>
      </c>
      <c r="E358" t="str">
        <f>VLOOKUP(B358,Sheet3!$A$1:$G$1675,2,FALSE)</f>
        <v>0804260</v>
      </c>
    </row>
    <row r="359" spans="1:5" x14ac:dyDescent="0.4">
      <c r="A359" t="s">
        <v>957</v>
      </c>
      <c r="B359">
        <v>807200</v>
      </c>
      <c r="C359" t="s">
        <v>959</v>
      </c>
      <c r="D359" t="s">
        <v>960</v>
      </c>
      <c r="E359" t="str">
        <f>VLOOKUP(B359,Sheet3!$A$1:$G$1675,2,FALSE)</f>
        <v>0807200</v>
      </c>
    </row>
    <row r="360" spans="1:5" x14ac:dyDescent="0.4">
      <c r="A360" t="s">
        <v>957</v>
      </c>
      <c r="B360">
        <v>807200</v>
      </c>
      <c r="C360" t="s">
        <v>963</v>
      </c>
      <c r="D360" t="s">
        <v>964</v>
      </c>
      <c r="E360" t="str">
        <f>VLOOKUP(B360,Sheet3!$A$1:$G$1675,2,FALSE)</f>
        <v>0807200</v>
      </c>
    </row>
    <row r="361" spans="1:5" x14ac:dyDescent="0.4">
      <c r="A361" t="s">
        <v>957</v>
      </c>
      <c r="B361">
        <v>807200</v>
      </c>
      <c r="C361" t="s">
        <v>961</v>
      </c>
      <c r="D361" t="s">
        <v>962</v>
      </c>
      <c r="E361" t="str">
        <f>VLOOKUP(B361,Sheet3!$A$1:$G$1675,2,FALSE)</f>
        <v>0807200</v>
      </c>
    </row>
    <row r="362" spans="1:5" x14ac:dyDescent="0.4">
      <c r="A362" t="s">
        <v>1393</v>
      </c>
      <c r="B362">
        <v>803450</v>
      </c>
      <c r="C362" t="s">
        <v>1484</v>
      </c>
      <c r="D362" t="s">
        <v>1485</v>
      </c>
      <c r="E362" t="str">
        <f>VLOOKUP(B362,Sheet3!$A$1:$G$1675,2,FALSE)</f>
        <v>0803450</v>
      </c>
    </row>
    <row r="363" spans="1:5" x14ac:dyDescent="0.4">
      <c r="A363" t="s">
        <v>2187</v>
      </c>
      <c r="B363">
        <v>804800</v>
      </c>
      <c r="C363" t="s">
        <v>2240</v>
      </c>
      <c r="D363" t="s">
        <v>2241</v>
      </c>
      <c r="E363" t="str">
        <f>VLOOKUP(B363,Sheet3!$A$1:$G$1675,2,FALSE)</f>
        <v>0804800</v>
      </c>
    </row>
    <row r="364" spans="1:5" x14ac:dyDescent="0.4">
      <c r="A364" t="s">
        <v>316</v>
      </c>
      <c r="B364">
        <v>802910</v>
      </c>
      <c r="C364" t="s">
        <v>360</v>
      </c>
      <c r="D364" t="s">
        <v>361</v>
      </c>
      <c r="E364" t="str">
        <f>VLOOKUP(B364,Sheet3!$A$1:$G$1675,2,FALSE)</f>
        <v>0802910</v>
      </c>
    </row>
    <row r="365" spans="1:5" x14ac:dyDescent="0.4">
      <c r="A365" t="s">
        <v>494</v>
      </c>
      <c r="B365">
        <v>802340</v>
      </c>
      <c r="C365" t="s">
        <v>524</v>
      </c>
      <c r="D365" t="s">
        <v>525</v>
      </c>
      <c r="E365" t="str">
        <f>VLOOKUP(B365,Sheet3!$A$1:$G$1675,2,FALSE)</f>
        <v>0802340</v>
      </c>
    </row>
    <row r="366" spans="1:5" x14ac:dyDescent="0.4">
      <c r="A366" t="s">
        <v>494</v>
      </c>
      <c r="B366">
        <v>802340</v>
      </c>
      <c r="C366" t="s">
        <v>526</v>
      </c>
      <c r="D366" t="s">
        <v>527</v>
      </c>
      <c r="E366" t="str">
        <f>VLOOKUP(B366,Sheet3!$A$1:$G$1675,2,FALSE)</f>
        <v>0802340</v>
      </c>
    </row>
    <row r="367" spans="1:5" x14ac:dyDescent="0.4">
      <c r="A367" t="s">
        <v>997</v>
      </c>
      <c r="B367">
        <v>803360</v>
      </c>
      <c r="C367" t="s">
        <v>1089</v>
      </c>
      <c r="D367" t="s">
        <v>4561</v>
      </c>
      <c r="E367" t="str">
        <f>VLOOKUP(B367,Sheet3!$A$1:$G$1675,2,FALSE)</f>
        <v>0803360</v>
      </c>
    </row>
    <row r="368" spans="1:5" x14ac:dyDescent="0.4">
      <c r="A368" t="s">
        <v>997</v>
      </c>
      <c r="B368">
        <v>803360</v>
      </c>
      <c r="C368" t="s">
        <v>1091</v>
      </c>
      <c r="D368" t="s">
        <v>4562</v>
      </c>
      <c r="E368" t="str">
        <f>VLOOKUP(B368,Sheet3!$A$1:$G$1675,2,FALSE)</f>
        <v>0803360</v>
      </c>
    </row>
    <row r="369" spans="1:5" x14ac:dyDescent="0.4">
      <c r="A369" t="s">
        <v>2817</v>
      </c>
      <c r="B369">
        <v>803240</v>
      </c>
      <c r="C369" t="s">
        <v>2819</v>
      </c>
      <c r="D369" t="s">
        <v>2820</v>
      </c>
      <c r="E369" t="str">
        <f>VLOOKUP(B369,Sheet3!$A$1:$G$1675,2,FALSE)</f>
        <v>0803240</v>
      </c>
    </row>
    <row r="370" spans="1:5" x14ac:dyDescent="0.4">
      <c r="A370" t="s">
        <v>2187</v>
      </c>
      <c r="B370">
        <v>804800</v>
      </c>
      <c r="C370" t="s">
        <v>2411</v>
      </c>
      <c r="D370" t="s">
        <v>2412</v>
      </c>
      <c r="E370" t="str">
        <f>VLOOKUP(B370,Sheet3!$A$1:$G$1675,2,FALSE)</f>
        <v>0804800</v>
      </c>
    </row>
    <row r="371" spans="1:5" x14ac:dyDescent="0.4">
      <c r="A371" t="s">
        <v>3081</v>
      </c>
      <c r="B371">
        <v>802370</v>
      </c>
      <c r="C371" t="s">
        <v>3083</v>
      </c>
      <c r="D371" t="s">
        <v>3084</v>
      </c>
      <c r="E371" t="str">
        <f>VLOOKUP(B371,Sheet3!$A$1:$G$1675,2,FALSE)</f>
        <v>0802370</v>
      </c>
    </row>
    <row r="372" spans="1:5" x14ac:dyDescent="0.4">
      <c r="A372" t="s">
        <v>2187</v>
      </c>
      <c r="B372">
        <v>804800</v>
      </c>
      <c r="C372" t="s">
        <v>2244</v>
      </c>
      <c r="D372" t="s">
        <v>2245</v>
      </c>
      <c r="E372" t="str">
        <f>VLOOKUP(B372,Sheet3!$A$1:$G$1675,2,FALSE)</f>
        <v>0804800</v>
      </c>
    </row>
    <row r="373" spans="1:5" x14ac:dyDescent="0.4">
      <c r="A373" t="s">
        <v>488</v>
      </c>
      <c r="B373">
        <v>803270</v>
      </c>
      <c r="C373" t="s">
        <v>490</v>
      </c>
      <c r="D373" t="s">
        <v>491</v>
      </c>
      <c r="E373" t="str">
        <f>VLOOKUP(B373,Sheet3!$A$1:$G$1675,2,FALSE)</f>
        <v>0803270</v>
      </c>
    </row>
    <row r="374" spans="1:5" x14ac:dyDescent="0.4">
      <c r="A374" t="s">
        <v>488</v>
      </c>
      <c r="B374">
        <v>803270</v>
      </c>
      <c r="C374" t="s">
        <v>492</v>
      </c>
      <c r="D374" t="s">
        <v>493</v>
      </c>
      <c r="E374" t="str">
        <f>VLOOKUP(B374,Sheet3!$A$1:$G$1675,2,FALSE)</f>
        <v>0803270</v>
      </c>
    </row>
    <row r="375" spans="1:5" x14ac:dyDescent="0.4">
      <c r="A375" t="s">
        <v>3261</v>
      </c>
      <c r="B375">
        <v>803300</v>
      </c>
      <c r="C375" t="s">
        <v>3262</v>
      </c>
      <c r="D375" t="s">
        <v>4553</v>
      </c>
      <c r="E375" t="str">
        <f>VLOOKUP(B375,Sheet3!$A$1:$G$1675,2,FALSE)</f>
        <v>0803300</v>
      </c>
    </row>
    <row r="376" spans="1:5" x14ac:dyDescent="0.4">
      <c r="A376" t="s">
        <v>3261</v>
      </c>
      <c r="B376">
        <v>803300</v>
      </c>
      <c r="C376" t="s">
        <v>3264</v>
      </c>
      <c r="D376" t="s">
        <v>4554</v>
      </c>
      <c r="E376" t="str">
        <f>VLOOKUP(B376,Sheet3!$A$1:$G$1675,2,FALSE)</f>
        <v>0803300</v>
      </c>
    </row>
    <row r="377" spans="1:5" x14ac:dyDescent="0.4">
      <c r="A377" t="s">
        <v>965</v>
      </c>
      <c r="B377">
        <v>803330</v>
      </c>
      <c r="C377" t="s">
        <v>979</v>
      </c>
      <c r="D377" t="s">
        <v>980</v>
      </c>
      <c r="E377" t="str">
        <f>VLOOKUP(B377,Sheet3!$A$1:$G$1675,2,FALSE)</f>
        <v>0803330</v>
      </c>
    </row>
    <row r="378" spans="1:5" x14ac:dyDescent="0.4">
      <c r="A378" t="s">
        <v>965</v>
      </c>
      <c r="B378">
        <v>803330</v>
      </c>
      <c r="C378" t="s">
        <v>977</v>
      </c>
      <c r="D378" t="s">
        <v>978</v>
      </c>
      <c r="E378" t="str">
        <f>VLOOKUP(B378,Sheet3!$A$1:$G$1675,2,FALSE)</f>
        <v>0803330</v>
      </c>
    </row>
    <row r="379" spans="1:5" x14ac:dyDescent="0.4">
      <c r="A379" t="s">
        <v>997</v>
      </c>
      <c r="B379">
        <v>803360</v>
      </c>
      <c r="C379" t="s">
        <v>1071</v>
      </c>
      <c r="D379" t="s">
        <v>1072</v>
      </c>
      <c r="E379" t="str">
        <f>VLOOKUP(B379,Sheet3!$A$1:$G$1675,2,FALSE)</f>
        <v>0803360</v>
      </c>
    </row>
    <row r="380" spans="1:5" x14ac:dyDescent="0.4">
      <c r="A380" t="s">
        <v>2187</v>
      </c>
      <c r="B380">
        <v>804800</v>
      </c>
      <c r="C380" t="s">
        <v>2459</v>
      </c>
      <c r="D380" t="s">
        <v>2460</v>
      </c>
      <c r="E380" t="str">
        <f>VLOOKUP(B380,Sheet3!$A$1:$G$1675,2,FALSE)</f>
        <v>0804800</v>
      </c>
    </row>
    <row r="381" spans="1:5" x14ac:dyDescent="0.4">
      <c r="A381" t="s">
        <v>997</v>
      </c>
      <c r="B381">
        <v>803360</v>
      </c>
      <c r="C381" t="s">
        <v>1085</v>
      </c>
      <c r="D381" t="s">
        <v>4558</v>
      </c>
      <c r="E381" t="str">
        <f>VLOOKUP(B381,Sheet3!$A$1:$G$1675,2,FALSE)</f>
        <v>0803360</v>
      </c>
    </row>
    <row r="382" spans="1:5" x14ac:dyDescent="0.4">
      <c r="A382" t="s">
        <v>997</v>
      </c>
      <c r="B382">
        <v>803360</v>
      </c>
      <c r="C382" t="s">
        <v>1077</v>
      </c>
      <c r="D382" t="s">
        <v>1078</v>
      </c>
      <c r="E382" t="str">
        <f>VLOOKUP(B382,Sheet3!$A$1:$G$1675,2,FALSE)</f>
        <v>0803360</v>
      </c>
    </row>
    <row r="383" spans="1:5" x14ac:dyDescent="0.4">
      <c r="A383" t="s">
        <v>997</v>
      </c>
      <c r="B383">
        <v>803360</v>
      </c>
      <c r="C383" t="s">
        <v>1065</v>
      </c>
      <c r="D383" t="s">
        <v>1066</v>
      </c>
      <c r="E383" t="str">
        <f>VLOOKUP(B383,Sheet3!$A$1:$G$1675,2,FALSE)</f>
        <v>0803360</v>
      </c>
    </row>
    <row r="384" spans="1:5" x14ac:dyDescent="0.4">
      <c r="A384" t="s">
        <v>997</v>
      </c>
      <c r="B384">
        <v>803360</v>
      </c>
      <c r="C384" t="s">
        <v>1097</v>
      </c>
      <c r="D384" t="s">
        <v>1098</v>
      </c>
      <c r="E384" t="str">
        <f>VLOOKUP(B384,Sheet3!$A$1:$G$1675,2,FALSE)</f>
        <v>0803360</v>
      </c>
    </row>
    <row r="385" spans="1:5" x14ac:dyDescent="0.4">
      <c r="A385" t="s">
        <v>997</v>
      </c>
      <c r="B385">
        <v>803360</v>
      </c>
      <c r="C385" t="s">
        <v>1061</v>
      </c>
      <c r="D385" t="s">
        <v>1062</v>
      </c>
      <c r="E385" t="str">
        <f>VLOOKUP(B385,Sheet3!$A$1:$G$1675,2,FALSE)</f>
        <v>0803360</v>
      </c>
    </row>
    <row r="386" spans="1:5" x14ac:dyDescent="0.4">
      <c r="A386" t="s">
        <v>997</v>
      </c>
      <c r="B386">
        <v>803360</v>
      </c>
      <c r="C386" t="s">
        <v>1063</v>
      </c>
      <c r="D386" t="s">
        <v>1064</v>
      </c>
      <c r="E386" t="str">
        <f>VLOOKUP(B386,Sheet3!$A$1:$G$1675,2,FALSE)</f>
        <v>0803360</v>
      </c>
    </row>
    <row r="387" spans="1:5" x14ac:dyDescent="0.4">
      <c r="A387" t="s">
        <v>997</v>
      </c>
      <c r="B387">
        <v>803360</v>
      </c>
      <c r="C387" t="s">
        <v>1273</v>
      </c>
      <c r="D387" t="s">
        <v>1274</v>
      </c>
      <c r="E387" t="str">
        <f>VLOOKUP(B387,Sheet3!$A$1:$G$1675,2,FALSE)</f>
        <v>0803360</v>
      </c>
    </row>
    <row r="388" spans="1:5" x14ac:dyDescent="0.4">
      <c r="A388" t="s">
        <v>997</v>
      </c>
      <c r="B388">
        <v>803360</v>
      </c>
      <c r="C388" t="s">
        <v>1069</v>
      </c>
      <c r="D388" t="s">
        <v>4556</v>
      </c>
      <c r="E388" t="str">
        <f>VLOOKUP(B388,Sheet3!$A$1:$G$1675,2,FALSE)</f>
        <v>0803360</v>
      </c>
    </row>
    <row r="389" spans="1:5" x14ac:dyDescent="0.4">
      <c r="A389" t="s">
        <v>997</v>
      </c>
      <c r="B389">
        <v>803360</v>
      </c>
      <c r="C389" t="s">
        <v>1101</v>
      </c>
      <c r="D389" t="s">
        <v>1102</v>
      </c>
      <c r="E389" t="str">
        <f>VLOOKUP(B389,Sheet3!$A$1:$G$1675,2,FALSE)</f>
        <v>0803360</v>
      </c>
    </row>
    <row r="390" spans="1:5" x14ac:dyDescent="0.4">
      <c r="A390" t="s">
        <v>997</v>
      </c>
      <c r="B390">
        <v>803360</v>
      </c>
      <c r="C390" t="s">
        <v>1079</v>
      </c>
      <c r="D390" t="s">
        <v>1080</v>
      </c>
      <c r="E390" t="str">
        <f>VLOOKUP(B390,Sheet3!$A$1:$G$1675,2,FALSE)</f>
        <v>0803360</v>
      </c>
    </row>
    <row r="391" spans="1:5" x14ac:dyDescent="0.4">
      <c r="A391" t="s">
        <v>3203</v>
      </c>
      <c r="B391">
        <v>806150</v>
      </c>
      <c r="C391" t="s">
        <v>3206</v>
      </c>
      <c r="D391" t="s">
        <v>3207</v>
      </c>
      <c r="E391" t="str">
        <f>VLOOKUP(B391,Sheet3!$A$1:$G$1675,2,FALSE)</f>
        <v>0806150</v>
      </c>
    </row>
    <row r="392" spans="1:5" x14ac:dyDescent="0.4">
      <c r="A392" t="s">
        <v>2187</v>
      </c>
      <c r="B392">
        <v>804800</v>
      </c>
      <c r="C392" t="s">
        <v>2242</v>
      </c>
      <c r="D392" t="s">
        <v>2243</v>
      </c>
      <c r="E392" t="str">
        <f>VLOOKUP(B392,Sheet3!$A$1:$G$1675,2,FALSE)</f>
        <v>0804800</v>
      </c>
    </row>
    <row r="393" spans="1:5" x14ac:dyDescent="0.4">
      <c r="A393" t="s">
        <v>2187</v>
      </c>
      <c r="B393">
        <v>804800</v>
      </c>
      <c r="C393" t="s">
        <v>2248</v>
      </c>
      <c r="D393" t="s">
        <v>2249</v>
      </c>
      <c r="E393" t="str">
        <f>VLOOKUP(B393,Sheet3!$A$1:$G$1675,2,FALSE)</f>
        <v>0804800</v>
      </c>
    </row>
    <row r="394" spans="1:5" x14ac:dyDescent="0.4">
      <c r="A394" t="s">
        <v>1130</v>
      </c>
      <c r="B394">
        <v>806810</v>
      </c>
      <c r="C394" t="s">
        <v>3358</v>
      </c>
      <c r="D394" t="s">
        <v>3359</v>
      </c>
      <c r="E394" t="str">
        <f>VLOOKUP(B394,Sheet3!$A$1:$G$1675,2,FALSE)</f>
        <v>0806810</v>
      </c>
    </row>
    <row r="395" spans="1:5" x14ac:dyDescent="0.4">
      <c r="A395" t="s">
        <v>1881</v>
      </c>
      <c r="B395">
        <v>801920</v>
      </c>
      <c r="C395" t="s">
        <v>1905</v>
      </c>
      <c r="D395" t="s">
        <v>4547</v>
      </c>
      <c r="E395" t="str">
        <f>VLOOKUP(B395,Sheet3!$A$1:$G$1675,2,FALSE)</f>
        <v>0801920</v>
      </c>
    </row>
    <row r="396" spans="1:5" x14ac:dyDescent="0.4">
      <c r="A396" t="s">
        <v>1881</v>
      </c>
      <c r="B396">
        <v>801920</v>
      </c>
      <c r="C396" t="s">
        <v>1907</v>
      </c>
      <c r="D396" t="s">
        <v>1908</v>
      </c>
      <c r="E396" t="str">
        <f>VLOOKUP(B396,Sheet3!$A$1:$G$1675,2,FALSE)</f>
        <v>0801920</v>
      </c>
    </row>
    <row r="397" spans="1:5" x14ac:dyDescent="0.4">
      <c r="A397" t="s">
        <v>1881</v>
      </c>
      <c r="B397">
        <v>801920</v>
      </c>
      <c r="C397" t="s">
        <v>1903</v>
      </c>
      <c r="D397" t="s">
        <v>4546</v>
      </c>
      <c r="E397" t="str">
        <f>VLOOKUP(B397,Sheet3!$A$1:$G$1675,2,FALSE)</f>
        <v>0801920</v>
      </c>
    </row>
    <row r="398" spans="1:5" x14ac:dyDescent="0.4">
      <c r="A398" t="s">
        <v>1675</v>
      </c>
      <c r="B398">
        <v>806480</v>
      </c>
      <c r="C398" t="s">
        <v>1698</v>
      </c>
      <c r="D398" t="s">
        <v>1699</v>
      </c>
      <c r="E398" t="str">
        <f>VLOOKUP(B398,Sheet3!$A$1:$G$1675,2,FALSE)</f>
        <v>0806480</v>
      </c>
    </row>
    <row r="399" spans="1:5" x14ac:dyDescent="0.4">
      <c r="A399" t="s">
        <v>2516</v>
      </c>
      <c r="B399">
        <v>803480</v>
      </c>
      <c r="C399" t="s">
        <v>2520</v>
      </c>
      <c r="D399" t="s">
        <v>2521</v>
      </c>
      <c r="E399" t="str">
        <f>VLOOKUP(B399,Sheet3!$A$1:$G$1675,2,FALSE)</f>
        <v>0803480</v>
      </c>
    </row>
    <row r="400" spans="1:5" x14ac:dyDescent="0.4">
      <c r="A400" t="s">
        <v>1730</v>
      </c>
      <c r="B400">
        <v>803060</v>
      </c>
      <c r="C400" t="s">
        <v>1764</v>
      </c>
      <c r="D400" t="s">
        <v>1765</v>
      </c>
      <c r="E400" t="str">
        <f>VLOOKUP(B400,Sheet3!$A$1:$G$1675,2,FALSE)</f>
        <v>0803060</v>
      </c>
    </row>
    <row r="401" spans="1:5" x14ac:dyDescent="0.4">
      <c r="A401" t="s">
        <v>2940</v>
      </c>
      <c r="B401">
        <v>803390</v>
      </c>
      <c r="C401" t="s">
        <v>2942</v>
      </c>
      <c r="D401" t="s">
        <v>2943</v>
      </c>
      <c r="E401" t="str">
        <f>VLOOKUP(B401,Sheet3!$A$1:$G$1675,2,FALSE)</f>
        <v>0803390</v>
      </c>
    </row>
    <row r="402" spans="1:5" x14ac:dyDescent="0.4">
      <c r="A402" t="s">
        <v>2940</v>
      </c>
      <c r="B402">
        <v>803390</v>
      </c>
      <c r="C402" t="s">
        <v>2944</v>
      </c>
      <c r="D402" t="s">
        <v>2945</v>
      </c>
      <c r="E402" t="str">
        <f>VLOOKUP(B402,Sheet3!$A$1:$G$1675,2,FALSE)</f>
        <v>0803390</v>
      </c>
    </row>
    <row r="403" spans="1:5" x14ac:dyDescent="0.4">
      <c r="A403" t="s">
        <v>997</v>
      </c>
      <c r="B403">
        <v>803360</v>
      </c>
      <c r="C403" t="s">
        <v>1249</v>
      </c>
      <c r="D403" t="s">
        <v>1250</v>
      </c>
      <c r="E403" t="str">
        <f>VLOOKUP(B403,Sheet3!$A$1:$G$1675,2,FALSE)</f>
        <v>0803360</v>
      </c>
    </row>
    <row r="404" spans="1:5" x14ac:dyDescent="0.4">
      <c r="A404" t="s">
        <v>2187</v>
      </c>
      <c r="B404">
        <v>804800</v>
      </c>
      <c r="C404" t="s">
        <v>2246</v>
      </c>
      <c r="D404" t="s">
        <v>4559</v>
      </c>
      <c r="E404" t="str">
        <f>VLOOKUP(B404,Sheet3!$A$1:$G$1675,2,FALSE)</f>
        <v>0804800</v>
      </c>
    </row>
    <row r="405" spans="1:5" x14ac:dyDescent="0.4">
      <c r="A405" t="s">
        <v>3488</v>
      </c>
      <c r="B405">
        <v>804410</v>
      </c>
      <c r="C405" t="s">
        <v>3504</v>
      </c>
      <c r="D405" t="s">
        <v>2848</v>
      </c>
      <c r="E405" t="str">
        <f>VLOOKUP(B405,Sheet3!$A$1:$G$1675,2,FALSE)</f>
        <v>0804410</v>
      </c>
    </row>
    <row r="406" spans="1:5" x14ac:dyDescent="0.4">
      <c r="A406" t="s">
        <v>2829</v>
      </c>
      <c r="B406">
        <v>804350</v>
      </c>
      <c r="C406" t="s">
        <v>2847</v>
      </c>
      <c r="D406" t="s">
        <v>2848</v>
      </c>
      <c r="E406" t="str">
        <f>VLOOKUP(B406,Sheet3!$A$1:$G$1675,2,FALSE)</f>
        <v>0804350</v>
      </c>
    </row>
    <row r="407" spans="1:5" x14ac:dyDescent="0.4">
      <c r="A407" t="s">
        <v>1393</v>
      </c>
      <c r="B407">
        <v>803450</v>
      </c>
      <c r="C407" t="s">
        <v>1439</v>
      </c>
      <c r="D407" t="s">
        <v>1440</v>
      </c>
      <c r="E407" t="str">
        <f>VLOOKUP(B407,Sheet3!$A$1:$G$1675,2,FALSE)</f>
        <v>0803450</v>
      </c>
    </row>
    <row r="408" spans="1:5" x14ac:dyDescent="0.4">
      <c r="A408" t="s">
        <v>775</v>
      </c>
      <c r="B408">
        <v>802490</v>
      </c>
      <c r="C408" t="s">
        <v>806</v>
      </c>
      <c r="D408" t="s">
        <v>807</v>
      </c>
      <c r="E408" t="str">
        <f>VLOOKUP(B408,Sheet3!$A$1:$G$1675,2,FALSE)</f>
        <v>0802490</v>
      </c>
    </row>
    <row r="409" spans="1:5" x14ac:dyDescent="0.4">
      <c r="A409" t="s">
        <v>1881</v>
      </c>
      <c r="B409">
        <v>801920</v>
      </c>
      <c r="C409" t="s">
        <v>1909</v>
      </c>
      <c r="D409" t="s">
        <v>1910</v>
      </c>
      <c r="E409" t="str">
        <f>VLOOKUP(B409,Sheet3!$A$1:$G$1675,2,FALSE)</f>
        <v>0801920</v>
      </c>
    </row>
    <row r="410" spans="1:5" x14ac:dyDescent="0.4">
      <c r="A410" t="s">
        <v>997</v>
      </c>
      <c r="B410">
        <v>803360</v>
      </c>
      <c r="C410" t="s">
        <v>1105</v>
      </c>
      <c r="D410" t="s">
        <v>1106</v>
      </c>
      <c r="E410" t="str">
        <f>VLOOKUP(B410,Sheet3!$A$1:$G$1675,2,FALSE)</f>
        <v>0803360</v>
      </c>
    </row>
    <row r="411" spans="1:5" x14ac:dyDescent="0.4">
      <c r="A411" t="s">
        <v>1387</v>
      </c>
      <c r="B411">
        <v>803420</v>
      </c>
      <c r="C411" t="s">
        <v>1389</v>
      </c>
      <c r="D411" t="s">
        <v>1390</v>
      </c>
      <c r="E411" t="str">
        <f>VLOOKUP(B411,Sheet3!$A$1:$G$1675,2,FALSE)</f>
        <v>0803420</v>
      </c>
    </row>
    <row r="412" spans="1:5" x14ac:dyDescent="0.4">
      <c r="A412" t="s">
        <v>2187</v>
      </c>
      <c r="B412">
        <v>804800</v>
      </c>
      <c r="C412" t="s">
        <v>2250</v>
      </c>
      <c r="D412" t="s">
        <v>2251</v>
      </c>
      <c r="E412" t="str">
        <f>VLOOKUP(B412,Sheet3!$A$1:$G$1675,2,FALSE)</f>
        <v>0804800</v>
      </c>
    </row>
    <row r="413" spans="1:5" x14ac:dyDescent="0.4">
      <c r="A413" t="s">
        <v>316</v>
      </c>
      <c r="B413">
        <v>802910</v>
      </c>
      <c r="C413" t="s">
        <v>362</v>
      </c>
      <c r="D413" t="s">
        <v>363</v>
      </c>
      <c r="E413" t="str">
        <f>VLOOKUP(B413,Sheet3!$A$1:$G$1675,2,FALSE)</f>
        <v>0802910</v>
      </c>
    </row>
    <row r="414" spans="1:5" x14ac:dyDescent="0.4">
      <c r="A414" t="s">
        <v>997</v>
      </c>
      <c r="B414">
        <v>803360</v>
      </c>
      <c r="C414" t="s">
        <v>1099</v>
      </c>
      <c r="D414" t="s">
        <v>4563</v>
      </c>
      <c r="E414" t="str">
        <f>VLOOKUP(B414,Sheet3!$A$1:$G$1675,2,FALSE)</f>
        <v>0803360</v>
      </c>
    </row>
    <row r="415" spans="1:5" x14ac:dyDescent="0.4">
      <c r="A415" t="s">
        <v>997</v>
      </c>
      <c r="B415">
        <v>803360</v>
      </c>
      <c r="C415" t="s">
        <v>1083</v>
      </c>
      <c r="D415" t="s">
        <v>1084</v>
      </c>
      <c r="E415" t="str">
        <f>VLOOKUP(B415,Sheet3!$A$1:$G$1675,2,FALSE)</f>
        <v>0803360</v>
      </c>
    </row>
    <row r="416" spans="1:5" x14ac:dyDescent="0.4">
      <c r="A416" t="s">
        <v>997</v>
      </c>
      <c r="B416">
        <v>803360</v>
      </c>
      <c r="C416" t="s">
        <v>1103</v>
      </c>
      <c r="D416" t="s">
        <v>1104</v>
      </c>
      <c r="E416" t="str">
        <f>VLOOKUP(B416,Sheet3!$A$1:$G$1675,2,FALSE)</f>
        <v>0803360</v>
      </c>
    </row>
    <row r="417" spans="1:5" x14ac:dyDescent="0.4">
      <c r="A417" t="s">
        <v>997</v>
      </c>
      <c r="B417">
        <v>803360</v>
      </c>
      <c r="C417" t="s">
        <v>1038</v>
      </c>
      <c r="D417" t="s">
        <v>4539</v>
      </c>
      <c r="E417" t="str">
        <f>VLOOKUP(B417,Sheet3!$A$1:$G$1675,2,FALSE)</f>
        <v>0803360</v>
      </c>
    </row>
    <row r="418" spans="1:5" x14ac:dyDescent="0.4">
      <c r="A418" t="s">
        <v>997</v>
      </c>
      <c r="B418">
        <v>803360</v>
      </c>
      <c r="C418" t="s">
        <v>1059</v>
      </c>
      <c r="D418" t="s">
        <v>4552</v>
      </c>
      <c r="E418" t="str">
        <f>VLOOKUP(B418,Sheet3!$A$1:$G$1675,2,FALSE)</f>
        <v>0803360</v>
      </c>
    </row>
    <row r="419" spans="1:5" x14ac:dyDescent="0.4">
      <c r="A419" t="s">
        <v>997</v>
      </c>
      <c r="B419">
        <v>803360</v>
      </c>
      <c r="C419" t="s">
        <v>1087</v>
      </c>
      <c r="D419" t="s">
        <v>4560</v>
      </c>
      <c r="E419" t="str">
        <f>VLOOKUP(B419,Sheet3!$A$1:$G$1675,2,FALSE)</f>
        <v>0803360</v>
      </c>
    </row>
    <row r="420" spans="1:5" x14ac:dyDescent="0.4">
      <c r="A420" t="s">
        <v>997</v>
      </c>
      <c r="B420">
        <v>803360</v>
      </c>
      <c r="C420" t="s">
        <v>1075</v>
      </c>
      <c r="D420" t="s">
        <v>4557</v>
      </c>
      <c r="E420" t="str">
        <f>VLOOKUP(B420,Sheet3!$A$1:$G$1675,2,FALSE)</f>
        <v>0803360</v>
      </c>
    </row>
    <row r="421" spans="1:5" x14ac:dyDescent="0.4">
      <c r="A421" t="s">
        <v>997</v>
      </c>
      <c r="B421">
        <v>803360</v>
      </c>
      <c r="C421" t="s">
        <v>1057</v>
      </c>
      <c r="D421" t="s">
        <v>4551</v>
      </c>
      <c r="E421" t="str">
        <f>VLOOKUP(B421,Sheet3!$A$1:$G$1675,2,FALSE)</f>
        <v>0803360</v>
      </c>
    </row>
    <row r="422" spans="1:5" x14ac:dyDescent="0.4">
      <c r="A422" t="s">
        <v>997</v>
      </c>
      <c r="B422">
        <v>803360</v>
      </c>
      <c r="C422" t="s">
        <v>1073</v>
      </c>
      <c r="D422" t="s">
        <v>1074</v>
      </c>
      <c r="E422" t="str">
        <f>VLOOKUP(B422,Sheet3!$A$1:$G$1675,2,FALSE)</f>
        <v>0803360</v>
      </c>
    </row>
    <row r="423" spans="1:5" x14ac:dyDescent="0.4">
      <c r="A423" t="s">
        <v>997</v>
      </c>
      <c r="B423">
        <v>803360</v>
      </c>
      <c r="C423" t="s">
        <v>1095</v>
      </c>
      <c r="D423" t="s">
        <v>1096</v>
      </c>
      <c r="E423" t="str">
        <f>VLOOKUP(B423,Sheet3!$A$1:$G$1675,2,FALSE)</f>
        <v>0803360</v>
      </c>
    </row>
    <row r="424" spans="1:5" x14ac:dyDescent="0.4">
      <c r="A424" t="s">
        <v>997</v>
      </c>
      <c r="B424">
        <v>803360</v>
      </c>
      <c r="C424" t="s">
        <v>1184</v>
      </c>
      <c r="D424" t="s">
        <v>1185</v>
      </c>
      <c r="E424" t="str">
        <f>VLOOKUP(B424,Sheet3!$A$1:$G$1675,2,FALSE)</f>
        <v>0803360</v>
      </c>
    </row>
    <row r="425" spans="1:5" x14ac:dyDescent="0.4">
      <c r="A425" t="s">
        <v>997</v>
      </c>
      <c r="B425">
        <v>803360</v>
      </c>
      <c r="C425" t="s">
        <v>1093</v>
      </c>
      <c r="D425" t="s">
        <v>1094</v>
      </c>
      <c r="E425" t="str">
        <f>VLOOKUP(B425,Sheet3!$A$1:$G$1675,2,FALSE)</f>
        <v>0803360</v>
      </c>
    </row>
    <row r="426" spans="1:5" x14ac:dyDescent="0.4">
      <c r="A426" t="s">
        <v>997</v>
      </c>
      <c r="B426">
        <v>803360</v>
      </c>
      <c r="C426" t="s">
        <v>1067</v>
      </c>
      <c r="D426" t="s">
        <v>1068</v>
      </c>
      <c r="E426" t="str">
        <f>VLOOKUP(B426,Sheet3!$A$1:$G$1675,2,FALSE)</f>
        <v>0803360</v>
      </c>
    </row>
    <row r="427" spans="1:5" x14ac:dyDescent="0.4">
      <c r="A427" t="s">
        <v>997</v>
      </c>
      <c r="B427">
        <v>803360</v>
      </c>
      <c r="C427" t="s">
        <v>1081</v>
      </c>
      <c r="D427" t="s">
        <v>1082</v>
      </c>
      <c r="E427" t="str">
        <f>VLOOKUP(B427,Sheet3!$A$1:$G$1675,2,FALSE)</f>
        <v>0803360</v>
      </c>
    </row>
    <row r="428" spans="1:5" x14ac:dyDescent="0.4">
      <c r="A428" t="s">
        <v>2829</v>
      </c>
      <c r="B428">
        <v>804350</v>
      </c>
      <c r="C428" t="s">
        <v>2849</v>
      </c>
      <c r="D428" t="s">
        <v>2850</v>
      </c>
      <c r="E428" t="str">
        <f>VLOOKUP(B428,Sheet3!$A$1:$G$1675,2,FALSE)</f>
        <v>0804350</v>
      </c>
    </row>
    <row r="429" spans="1:5" x14ac:dyDescent="0.4">
      <c r="A429" t="s">
        <v>2572</v>
      </c>
      <c r="B429">
        <v>803990</v>
      </c>
      <c r="C429" t="s">
        <v>2592</v>
      </c>
      <c r="D429" t="s">
        <v>2593</v>
      </c>
      <c r="E429" t="str">
        <f>VLOOKUP(B429,Sheet3!$A$1:$G$1675,2,FALSE)</f>
        <v>0803990</v>
      </c>
    </row>
    <row r="430" spans="1:5" x14ac:dyDescent="0.4">
      <c r="A430" t="s">
        <v>2187</v>
      </c>
      <c r="B430">
        <v>804800</v>
      </c>
      <c r="C430" t="s">
        <v>2252</v>
      </c>
      <c r="D430" t="s">
        <v>2253</v>
      </c>
      <c r="E430" t="str">
        <f>VLOOKUP(B430,Sheet3!$A$1:$G$1675,2,FALSE)</f>
        <v>0804800</v>
      </c>
    </row>
    <row r="431" spans="1:5" x14ac:dyDescent="0.4">
      <c r="A431" t="s">
        <v>139</v>
      </c>
      <c r="B431">
        <v>801950</v>
      </c>
      <c r="C431" t="s">
        <v>150</v>
      </c>
      <c r="D431" t="s">
        <v>151</v>
      </c>
      <c r="E431" t="str">
        <f>VLOOKUP(B431,Sheet3!$A$1:$G$1675,2,FALSE)</f>
        <v>0801950</v>
      </c>
    </row>
    <row r="432" spans="1:5" x14ac:dyDescent="0.4">
      <c r="A432" t="s">
        <v>2516</v>
      </c>
      <c r="B432">
        <v>803480</v>
      </c>
      <c r="C432" t="s">
        <v>2528</v>
      </c>
      <c r="D432" t="s">
        <v>2529</v>
      </c>
      <c r="E432" t="str">
        <f>VLOOKUP(B432,Sheet3!$A$1:$G$1675,2,FALSE)</f>
        <v>0803480</v>
      </c>
    </row>
    <row r="433" spans="1:5" x14ac:dyDescent="0.4">
      <c r="A433" t="s">
        <v>2516</v>
      </c>
      <c r="B433">
        <v>803480</v>
      </c>
      <c r="C433" t="s">
        <v>2522</v>
      </c>
      <c r="D433" t="s">
        <v>2523</v>
      </c>
      <c r="E433" t="str">
        <f>VLOOKUP(B433,Sheet3!$A$1:$G$1675,2,FALSE)</f>
        <v>0803480</v>
      </c>
    </row>
    <row r="434" spans="1:5" x14ac:dyDescent="0.4">
      <c r="A434" t="s">
        <v>2187</v>
      </c>
      <c r="B434">
        <v>804800</v>
      </c>
      <c r="C434" t="s">
        <v>2254</v>
      </c>
      <c r="D434" t="s">
        <v>2255</v>
      </c>
      <c r="E434" t="str">
        <f>VLOOKUP(B434,Sheet3!$A$1:$G$1675,2,FALSE)</f>
        <v>0804800</v>
      </c>
    </row>
    <row r="435" spans="1:5" x14ac:dyDescent="0.4">
      <c r="A435" t="s">
        <v>2471</v>
      </c>
      <c r="B435">
        <v>803510</v>
      </c>
      <c r="C435" t="s">
        <v>2473</v>
      </c>
      <c r="D435" t="s">
        <v>2474</v>
      </c>
      <c r="E435" t="str">
        <f>VLOOKUP(B435,Sheet3!$A$1:$G$1675,2,FALSE)</f>
        <v>0803510</v>
      </c>
    </row>
    <row r="436" spans="1:5" x14ac:dyDescent="0.4">
      <c r="A436" t="s">
        <v>2471</v>
      </c>
      <c r="B436">
        <v>803510</v>
      </c>
      <c r="C436" t="s">
        <v>2477</v>
      </c>
      <c r="D436" t="s">
        <v>2478</v>
      </c>
      <c r="E436" t="str">
        <f>VLOOKUP(B436,Sheet3!$A$1:$G$1675,2,FALSE)</f>
        <v>0803510</v>
      </c>
    </row>
    <row r="437" spans="1:5" x14ac:dyDescent="0.4">
      <c r="A437" t="s">
        <v>2471</v>
      </c>
      <c r="B437">
        <v>803510</v>
      </c>
      <c r="C437" t="s">
        <v>2475</v>
      </c>
      <c r="D437" t="s">
        <v>2476</v>
      </c>
      <c r="E437" t="str">
        <f>VLOOKUP(B437,Sheet3!$A$1:$G$1675,2,FALSE)</f>
        <v>0803510</v>
      </c>
    </row>
    <row r="438" spans="1:5" x14ac:dyDescent="0.4">
      <c r="A438" t="s">
        <v>679</v>
      </c>
      <c r="B438">
        <v>805370</v>
      </c>
      <c r="C438" t="s">
        <v>699</v>
      </c>
      <c r="D438" t="s">
        <v>700</v>
      </c>
      <c r="E438" t="str">
        <f>VLOOKUP(B438,Sheet3!$A$1:$G$1675,2,FALSE)</f>
        <v>0805370</v>
      </c>
    </row>
    <row r="439" spans="1:5" x14ac:dyDescent="0.4">
      <c r="A439" t="s">
        <v>162</v>
      </c>
      <c r="B439">
        <v>802580</v>
      </c>
      <c r="C439" t="s">
        <v>171</v>
      </c>
      <c r="D439" t="s">
        <v>172</v>
      </c>
      <c r="E439" t="str">
        <f>VLOOKUP(B439,Sheet3!$A$1:$G$1675,2,FALSE)</f>
        <v>0802580</v>
      </c>
    </row>
    <row r="440" spans="1:5" x14ac:dyDescent="0.4">
      <c r="A440" t="s">
        <v>1393</v>
      </c>
      <c r="B440">
        <v>803450</v>
      </c>
      <c r="C440" t="s">
        <v>1445</v>
      </c>
      <c r="D440" t="s">
        <v>1446</v>
      </c>
      <c r="E440" t="str">
        <f>VLOOKUP(B440,Sheet3!$A$1:$G$1675,2,FALSE)</f>
        <v>0803450</v>
      </c>
    </row>
    <row r="441" spans="1:5" x14ac:dyDescent="0.4">
      <c r="A441" t="s">
        <v>1545</v>
      </c>
      <c r="B441">
        <v>803540</v>
      </c>
      <c r="C441" t="s">
        <v>1559</v>
      </c>
      <c r="D441" t="s">
        <v>1560</v>
      </c>
      <c r="E441" t="str">
        <f>VLOOKUP(B441,Sheet3!$A$1:$G$1675,2,FALSE)</f>
        <v>0803540</v>
      </c>
    </row>
    <row r="442" spans="1:5" x14ac:dyDescent="0.4">
      <c r="A442" t="s">
        <v>1545</v>
      </c>
      <c r="B442">
        <v>803540</v>
      </c>
      <c r="C442" t="s">
        <v>1561</v>
      </c>
      <c r="D442" t="s">
        <v>1562</v>
      </c>
      <c r="E442" t="str">
        <f>VLOOKUP(B442,Sheet3!$A$1:$G$1675,2,FALSE)</f>
        <v>0803540</v>
      </c>
    </row>
    <row r="443" spans="1:5" x14ac:dyDescent="0.4">
      <c r="A443" t="s">
        <v>1545</v>
      </c>
      <c r="B443">
        <v>803540</v>
      </c>
      <c r="C443" t="s">
        <v>1563</v>
      </c>
      <c r="D443" t="s">
        <v>1564</v>
      </c>
      <c r="E443" t="str">
        <f>VLOOKUP(B443,Sheet3!$A$1:$G$1675,2,FALSE)</f>
        <v>0803540</v>
      </c>
    </row>
    <row r="444" spans="1:5" x14ac:dyDescent="0.4">
      <c r="A444" t="s">
        <v>316</v>
      </c>
      <c r="B444">
        <v>802910</v>
      </c>
      <c r="C444" t="s">
        <v>364</v>
      </c>
      <c r="D444" t="s">
        <v>365</v>
      </c>
      <c r="E444" t="str">
        <f>VLOOKUP(B444,Sheet3!$A$1:$G$1675,2,FALSE)</f>
        <v>0802910</v>
      </c>
    </row>
    <row r="445" spans="1:5" x14ac:dyDescent="0.4">
      <c r="A445" t="s">
        <v>1627</v>
      </c>
      <c r="B445">
        <v>804080</v>
      </c>
      <c r="C445" t="s">
        <v>1713</v>
      </c>
      <c r="D445" t="s">
        <v>1714</v>
      </c>
      <c r="E445" t="str">
        <f>VLOOKUP(B445,Sheet3!$A$1:$G$1675,2,FALSE)</f>
        <v>0804080</v>
      </c>
    </row>
    <row r="446" spans="1:5" x14ac:dyDescent="0.4">
      <c r="A446" t="s">
        <v>997</v>
      </c>
      <c r="B446">
        <v>803360</v>
      </c>
      <c r="C446" t="s">
        <v>1109</v>
      </c>
      <c r="D446" t="s">
        <v>1110</v>
      </c>
      <c r="E446" t="str">
        <f>VLOOKUP(B446,Sheet3!$A$1:$G$1675,2,FALSE)</f>
        <v>0803360</v>
      </c>
    </row>
    <row r="447" spans="1:5" x14ac:dyDescent="0.4">
      <c r="A447" t="s">
        <v>43</v>
      </c>
      <c r="B447">
        <v>806900</v>
      </c>
      <c r="C447" t="s">
        <v>65</v>
      </c>
      <c r="D447" t="s">
        <v>66</v>
      </c>
      <c r="E447" t="str">
        <f>VLOOKUP(B447,Sheet3!$A$1:$G$1675,2,FALSE)</f>
        <v>0806900</v>
      </c>
    </row>
    <row r="448" spans="1:5" x14ac:dyDescent="0.4">
      <c r="A448" t="s">
        <v>1881</v>
      </c>
      <c r="B448">
        <v>801920</v>
      </c>
      <c r="C448" t="s">
        <v>1911</v>
      </c>
      <c r="D448" t="s">
        <v>1912</v>
      </c>
      <c r="E448" t="str">
        <f>VLOOKUP(B448,Sheet3!$A$1:$G$1675,2,FALSE)</f>
        <v>0801920</v>
      </c>
    </row>
    <row r="449" spans="1:5" x14ac:dyDescent="0.4">
      <c r="A449" t="s">
        <v>3488</v>
      </c>
      <c r="B449">
        <v>804410</v>
      </c>
      <c r="C449" t="s">
        <v>3496</v>
      </c>
      <c r="D449" t="s">
        <v>3497</v>
      </c>
      <c r="E449" t="str">
        <f>VLOOKUP(B449,Sheet3!$A$1:$G$1675,2,FALSE)</f>
        <v>0804410</v>
      </c>
    </row>
    <row r="450" spans="1:5" x14ac:dyDescent="0.4">
      <c r="A450" t="s">
        <v>2905</v>
      </c>
      <c r="B450">
        <v>805730</v>
      </c>
      <c r="C450" t="s">
        <v>2910</v>
      </c>
      <c r="D450" t="s">
        <v>2911</v>
      </c>
      <c r="E450" t="str">
        <f>VLOOKUP(B450,Sheet3!$A$1:$G$1675,2,FALSE)</f>
        <v>0805730</v>
      </c>
    </row>
    <row r="451" spans="1:5" x14ac:dyDescent="0.4">
      <c r="A451" t="s">
        <v>2956</v>
      </c>
      <c r="B451">
        <v>805790</v>
      </c>
      <c r="C451" t="s">
        <v>2961</v>
      </c>
      <c r="D451" t="s">
        <v>2911</v>
      </c>
      <c r="E451" t="str">
        <f>VLOOKUP(B451,Sheet3!$A$1:$G$1675,2,FALSE)</f>
        <v>0805790</v>
      </c>
    </row>
    <row r="452" spans="1:5" x14ac:dyDescent="0.4">
      <c r="A452" t="s">
        <v>304</v>
      </c>
      <c r="B452">
        <v>806540</v>
      </c>
      <c r="C452" t="s">
        <v>312</v>
      </c>
      <c r="D452" t="s">
        <v>313</v>
      </c>
      <c r="E452" t="str">
        <f>VLOOKUP(B452,Sheet3!$A$1:$G$1675,2,FALSE)</f>
        <v>0806540</v>
      </c>
    </row>
    <row r="453" spans="1:5" x14ac:dyDescent="0.4">
      <c r="A453" t="s">
        <v>3488</v>
      </c>
      <c r="B453">
        <v>804410</v>
      </c>
      <c r="C453" t="s">
        <v>3505</v>
      </c>
      <c r="D453" t="s">
        <v>3506</v>
      </c>
      <c r="E453" t="str">
        <f>VLOOKUP(B453,Sheet3!$A$1:$G$1675,2,FALSE)</f>
        <v>0804410</v>
      </c>
    </row>
    <row r="454" spans="1:5" x14ac:dyDescent="0.4">
      <c r="A454" t="s">
        <v>440</v>
      </c>
      <c r="B454">
        <v>805310</v>
      </c>
      <c r="C454" t="s">
        <v>448</v>
      </c>
      <c r="D454" t="s">
        <v>449</v>
      </c>
      <c r="E454" t="str">
        <f>VLOOKUP(B454,Sheet3!$A$1:$G$1675,2,FALSE)</f>
        <v>0805310</v>
      </c>
    </row>
    <row r="455" spans="1:5" x14ac:dyDescent="0.4">
      <c r="A455" t="s">
        <v>2147</v>
      </c>
      <c r="B455">
        <v>804320</v>
      </c>
      <c r="C455" t="s">
        <v>2149</v>
      </c>
      <c r="D455" t="s">
        <v>2150</v>
      </c>
      <c r="E455" t="str">
        <f>VLOOKUP(B455,Sheet3!$A$1:$G$1675,2,FALSE)</f>
        <v>0804320</v>
      </c>
    </row>
    <row r="456" spans="1:5" x14ac:dyDescent="0.4">
      <c r="A456" t="s">
        <v>3142</v>
      </c>
      <c r="B456">
        <v>806120</v>
      </c>
      <c r="C456" t="s">
        <v>3163</v>
      </c>
      <c r="D456" t="s">
        <v>1112</v>
      </c>
      <c r="E456" t="str">
        <f>VLOOKUP(B456,Sheet3!$A$1:$G$1675,2,FALSE)</f>
        <v>0806120</v>
      </c>
    </row>
    <row r="457" spans="1:5" x14ac:dyDescent="0.4">
      <c r="A457" t="s">
        <v>997</v>
      </c>
      <c r="B457">
        <v>803360</v>
      </c>
      <c r="C457" t="s">
        <v>1111</v>
      </c>
      <c r="D457" t="s">
        <v>1112</v>
      </c>
      <c r="E457" t="str">
        <f>VLOOKUP(B457,Sheet3!$A$1:$G$1675,2,FALSE)</f>
        <v>0803360</v>
      </c>
    </row>
    <row r="458" spans="1:5" x14ac:dyDescent="0.4">
      <c r="A458" t="s">
        <v>494</v>
      </c>
      <c r="B458">
        <v>802340</v>
      </c>
      <c r="C458" t="s">
        <v>528</v>
      </c>
      <c r="D458" t="s">
        <v>529</v>
      </c>
      <c r="E458" t="str">
        <f>VLOOKUP(B458,Sheet3!$A$1:$G$1675,2,FALSE)</f>
        <v>0802340</v>
      </c>
    </row>
    <row r="459" spans="1:5" x14ac:dyDescent="0.4">
      <c r="A459" t="s">
        <v>2829</v>
      </c>
      <c r="B459">
        <v>804350</v>
      </c>
      <c r="C459" t="s">
        <v>2851</v>
      </c>
      <c r="D459" t="s">
        <v>529</v>
      </c>
      <c r="E459" t="str">
        <f>VLOOKUP(B459,Sheet3!$A$1:$G$1675,2,FALSE)</f>
        <v>0804350</v>
      </c>
    </row>
    <row r="460" spans="1:5" x14ac:dyDescent="0.4">
      <c r="A460" t="s">
        <v>1730</v>
      </c>
      <c r="B460">
        <v>803060</v>
      </c>
      <c r="C460" t="s">
        <v>1801</v>
      </c>
      <c r="D460" t="s">
        <v>1802</v>
      </c>
      <c r="E460" t="str">
        <f>VLOOKUP(B460,Sheet3!$A$1:$G$1675,2,FALSE)</f>
        <v>0803060</v>
      </c>
    </row>
    <row r="461" spans="1:5" x14ac:dyDescent="0.4">
      <c r="A461" t="s">
        <v>316</v>
      </c>
      <c r="B461">
        <v>802910</v>
      </c>
      <c r="C461" t="s">
        <v>366</v>
      </c>
      <c r="D461" t="s">
        <v>367</v>
      </c>
      <c r="E461" t="str">
        <f>VLOOKUP(B461,Sheet3!$A$1:$G$1675,2,FALSE)</f>
        <v>0802910</v>
      </c>
    </row>
    <row r="462" spans="1:5" x14ac:dyDescent="0.4">
      <c r="A462" t="s">
        <v>3436</v>
      </c>
      <c r="B462">
        <v>803600</v>
      </c>
      <c r="C462" t="s">
        <v>3440</v>
      </c>
      <c r="D462" t="s">
        <v>3441</v>
      </c>
      <c r="E462" t="str">
        <f>VLOOKUP(B462,Sheet3!$A$1:$G$1675,2,FALSE)</f>
        <v>0803600</v>
      </c>
    </row>
    <row r="463" spans="1:5" x14ac:dyDescent="0.4">
      <c r="A463" t="s">
        <v>3436</v>
      </c>
      <c r="B463">
        <v>803600</v>
      </c>
      <c r="C463" t="s">
        <v>3444</v>
      </c>
      <c r="D463" t="s">
        <v>3445</v>
      </c>
      <c r="E463" t="str">
        <f>VLOOKUP(B463,Sheet3!$A$1:$G$1675,2,FALSE)</f>
        <v>0803600</v>
      </c>
    </row>
    <row r="464" spans="1:5" x14ac:dyDescent="0.4">
      <c r="A464" t="s">
        <v>3436</v>
      </c>
      <c r="B464">
        <v>803600</v>
      </c>
      <c r="C464" t="s">
        <v>3442</v>
      </c>
      <c r="D464" t="s">
        <v>3443</v>
      </c>
      <c r="E464" t="str">
        <f>VLOOKUP(B464,Sheet3!$A$1:$G$1675,2,FALSE)</f>
        <v>0803600</v>
      </c>
    </row>
    <row r="465" spans="1:5" x14ac:dyDescent="0.4">
      <c r="A465" t="s">
        <v>2737</v>
      </c>
      <c r="B465">
        <v>806960</v>
      </c>
      <c r="C465" t="s">
        <v>2741</v>
      </c>
      <c r="D465" t="s">
        <v>2742</v>
      </c>
      <c r="E465" t="str">
        <f>VLOOKUP(B465,Sheet3!$A$1:$G$1675,2,FALSE)</f>
        <v>0806960</v>
      </c>
    </row>
    <row r="466" spans="1:5" x14ac:dyDescent="0.4">
      <c r="A466" t="s">
        <v>2187</v>
      </c>
      <c r="B466">
        <v>804800</v>
      </c>
      <c r="C466" t="s">
        <v>2256</v>
      </c>
      <c r="D466" t="s">
        <v>2257</v>
      </c>
      <c r="E466" t="str">
        <f>VLOOKUP(B466,Sheet3!$A$1:$G$1675,2,FALSE)</f>
        <v>0804800</v>
      </c>
    </row>
    <row r="467" spans="1:5" x14ac:dyDescent="0.4">
      <c r="A467" t="s">
        <v>997</v>
      </c>
      <c r="B467">
        <v>803360</v>
      </c>
      <c r="C467" t="s">
        <v>1113</v>
      </c>
      <c r="D467" t="s">
        <v>1114</v>
      </c>
      <c r="E467" t="str">
        <f>VLOOKUP(B467,Sheet3!$A$1:$G$1675,2,FALSE)</f>
        <v>0803360</v>
      </c>
    </row>
    <row r="468" spans="1:5" x14ac:dyDescent="0.4">
      <c r="A468" t="s">
        <v>1730</v>
      </c>
      <c r="B468">
        <v>803060</v>
      </c>
      <c r="C468" t="s">
        <v>1768</v>
      </c>
      <c r="D468" t="s">
        <v>1114</v>
      </c>
      <c r="E468" t="str">
        <f>VLOOKUP(B468,Sheet3!$A$1:$G$1675,2,FALSE)</f>
        <v>0803060</v>
      </c>
    </row>
    <row r="469" spans="1:5" x14ac:dyDescent="0.4">
      <c r="A469" t="s">
        <v>2028</v>
      </c>
      <c r="B469">
        <v>803630</v>
      </c>
      <c r="C469" t="s">
        <v>2030</v>
      </c>
      <c r="D469" t="s">
        <v>1114</v>
      </c>
      <c r="E469" t="str">
        <f>VLOOKUP(B469,Sheet3!$A$1:$G$1675,2,FALSE)</f>
        <v>0803630</v>
      </c>
    </row>
    <row r="470" spans="1:5" x14ac:dyDescent="0.4">
      <c r="A470" t="s">
        <v>2028</v>
      </c>
      <c r="B470">
        <v>803630</v>
      </c>
      <c r="C470" t="s">
        <v>2031</v>
      </c>
      <c r="D470" t="s">
        <v>2032</v>
      </c>
      <c r="E470" t="str">
        <f>VLOOKUP(B470,Sheet3!$A$1:$G$1675,2,FALSE)</f>
        <v>0803630</v>
      </c>
    </row>
    <row r="471" spans="1:5" x14ac:dyDescent="0.4">
      <c r="A471" t="s">
        <v>3089</v>
      </c>
      <c r="B471">
        <v>803840</v>
      </c>
      <c r="C471" t="s">
        <v>3095</v>
      </c>
      <c r="D471" t="s">
        <v>3096</v>
      </c>
      <c r="E471" t="str">
        <f>VLOOKUP(B471,Sheet3!$A$1:$G$1675,2,FALSE)</f>
        <v>0803840</v>
      </c>
    </row>
    <row r="472" spans="1:5" x14ac:dyDescent="0.4">
      <c r="A472" t="s">
        <v>1881</v>
      </c>
      <c r="B472">
        <v>801920</v>
      </c>
      <c r="C472" t="s">
        <v>1913</v>
      </c>
      <c r="D472" t="s">
        <v>1914</v>
      </c>
      <c r="E472" t="str">
        <f>VLOOKUP(B472,Sheet3!$A$1:$G$1675,2,FALSE)</f>
        <v>0801920</v>
      </c>
    </row>
    <row r="473" spans="1:5" x14ac:dyDescent="0.4">
      <c r="A473" t="s">
        <v>494</v>
      </c>
      <c r="B473">
        <v>802340</v>
      </c>
      <c r="C473" t="s">
        <v>532</v>
      </c>
      <c r="D473" t="s">
        <v>533</v>
      </c>
      <c r="E473" t="str">
        <f>VLOOKUP(B473,Sheet3!$A$1:$G$1675,2,FALSE)</f>
        <v>0802340</v>
      </c>
    </row>
    <row r="474" spans="1:5" x14ac:dyDescent="0.4">
      <c r="A474" t="s">
        <v>1545</v>
      </c>
      <c r="B474">
        <v>803540</v>
      </c>
      <c r="C474" t="s">
        <v>1565</v>
      </c>
      <c r="D474" t="s">
        <v>1566</v>
      </c>
      <c r="E474" t="str">
        <f>VLOOKUP(B474,Sheet3!$A$1:$G$1675,2,FALSE)</f>
        <v>0803540</v>
      </c>
    </row>
    <row r="475" spans="1:5" x14ac:dyDescent="0.4">
      <c r="A475" t="s">
        <v>2187</v>
      </c>
      <c r="B475">
        <v>804800</v>
      </c>
      <c r="C475" t="s">
        <v>2258</v>
      </c>
      <c r="D475" t="s">
        <v>2259</v>
      </c>
      <c r="E475" t="str">
        <f>VLOOKUP(B475,Sheet3!$A$1:$G$1675,2,FALSE)</f>
        <v>0804800</v>
      </c>
    </row>
    <row r="476" spans="1:5" x14ac:dyDescent="0.4">
      <c r="A476" t="s">
        <v>775</v>
      </c>
      <c r="B476">
        <v>802490</v>
      </c>
      <c r="C476" t="s">
        <v>808</v>
      </c>
      <c r="D476" t="s">
        <v>809</v>
      </c>
      <c r="E476" t="str">
        <f>VLOOKUP(B476,Sheet3!$A$1:$G$1675,2,FALSE)</f>
        <v>0802490</v>
      </c>
    </row>
    <row r="477" spans="1:5" x14ac:dyDescent="0.4">
      <c r="A477" t="s">
        <v>1605</v>
      </c>
      <c r="B477">
        <v>803690</v>
      </c>
      <c r="C477" t="s">
        <v>1607</v>
      </c>
      <c r="D477" t="s">
        <v>1608</v>
      </c>
      <c r="E477" t="str">
        <f>VLOOKUP(B477,Sheet3!$A$1:$G$1675,2,FALSE)</f>
        <v>0803690</v>
      </c>
    </row>
    <row r="478" spans="1:5" x14ac:dyDescent="0.4">
      <c r="A478" t="s">
        <v>1605</v>
      </c>
      <c r="B478">
        <v>803690</v>
      </c>
      <c r="C478" t="s">
        <v>1609</v>
      </c>
      <c r="D478" t="s">
        <v>1610</v>
      </c>
      <c r="E478" t="str">
        <f>VLOOKUP(B478,Sheet3!$A$1:$G$1675,2,FALSE)</f>
        <v>0803690</v>
      </c>
    </row>
    <row r="479" spans="1:5" x14ac:dyDescent="0.4">
      <c r="A479" t="s">
        <v>1393</v>
      </c>
      <c r="B479">
        <v>803450</v>
      </c>
      <c r="C479" t="s">
        <v>1447</v>
      </c>
      <c r="D479" t="s">
        <v>1448</v>
      </c>
      <c r="E479" t="str">
        <f>VLOOKUP(B479,Sheet3!$A$1:$G$1675,2,FALSE)</f>
        <v>0803450</v>
      </c>
    </row>
    <row r="480" spans="1:5" x14ac:dyDescent="0.4">
      <c r="A480" t="s">
        <v>775</v>
      </c>
      <c r="B480">
        <v>802490</v>
      </c>
      <c r="C480" t="s">
        <v>810</v>
      </c>
      <c r="D480" t="s">
        <v>811</v>
      </c>
      <c r="E480" t="str">
        <f>VLOOKUP(B480,Sheet3!$A$1:$G$1675,2,FALSE)</f>
        <v>0802490</v>
      </c>
    </row>
    <row r="481" spans="1:5" x14ac:dyDescent="0.4">
      <c r="A481" t="s">
        <v>1575</v>
      </c>
      <c r="B481">
        <v>803720</v>
      </c>
      <c r="C481" t="s">
        <v>1581</v>
      </c>
      <c r="D481" t="s">
        <v>1582</v>
      </c>
      <c r="E481" t="str">
        <f>VLOOKUP(B481,Sheet3!$A$1:$G$1675,2,FALSE)</f>
        <v>0803720</v>
      </c>
    </row>
    <row r="482" spans="1:5" x14ac:dyDescent="0.4">
      <c r="A482" t="s">
        <v>1575</v>
      </c>
      <c r="B482">
        <v>803720</v>
      </c>
      <c r="C482" t="s">
        <v>1579</v>
      </c>
      <c r="D482" t="s">
        <v>1580</v>
      </c>
      <c r="E482" t="str">
        <f>VLOOKUP(B482,Sheet3!$A$1:$G$1675,2,FALSE)</f>
        <v>0803720</v>
      </c>
    </row>
    <row r="483" spans="1:5" x14ac:dyDescent="0.4">
      <c r="A483" t="s">
        <v>2100</v>
      </c>
      <c r="B483">
        <v>806240</v>
      </c>
      <c r="C483" t="s">
        <v>2104</v>
      </c>
      <c r="D483" t="s">
        <v>2105</v>
      </c>
      <c r="E483" t="str">
        <f>VLOOKUP(B483,Sheet3!$A$1:$G$1675,2,FALSE)</f>
        <v>0806240</v>
      </c>
    </row>
    <row r="484" spans="1:5" x14ac:dyDescent="0.4">
      <c r="A484" t="s">
        <v>2187</v>
      </c>
      <c r="B484">
        <v>804800</v>
      </c>
      <c r="C484" t="s">
        <v>2260</v>
      </c>
      <c r="D484" t="s">
        <v>2261</v>
      </c>
      <c r="E484" t="str">
        <f>VLOOKUP(B484,Sheet3!$A$1:$G$1675,2,FALSE)</f>
        <v>0804800</v>
      </c>
    </row>
    <row r="485" spans="1:5" x14ac:dyDescent="0.4">
      <c r="A485" t="s">
        <v>494</v>
      </c>
      <c r="B485">
        <v>802340</v>
      </c>
      <c r="C485" t="s">
        <v>530</v>
      </c>
      <c r="D485" t="s">
        <v>531</v>
      </c>
      <c r="E485" t="str">
        <f>VLOOKUP(B485,Sheet3!$A$1:$G$1675,2,FALSE)</f>
        <v>0802340</v>
      </c>
    </row>
    <row r="486" spans="1:5" x14ac:dyDescent="0.4">
      <c r="A486" t="s">
        <v>1943</v>
      </c>
      <c r="B486">
        <v>803750</v>
      </c>
      <c r="C486" t="s">
        <v>1945</v>
      </c>
      <c r="D486" t="s">
        <v>1946</v>
      </c>
      <c r="E486" t="str">
        <f>VLOOKUP(B486,Sheet3!$A$1:$G$1675,2,FALSE)</f>
        <v>0803750</v>
      </c>
    </row>
    <row r="487" spans="1:5" x14ac:dyDescent="0.4">
      <c r="A487" t="s">
        <v>1943</v>
      </c>
      <c r="B487">
        <v>803750</v>
      </c>
      <c r="C487" t="s">
        <v>1947</v>
      </c>
      <c r="D487" t="s">
        <v>1948</v>
      </c>
      <c r="E487" t="str">
        <f>VLOOKUP(B487,Sheet3!$A$1:$G$1675,2,FALSE)</f>
        <v>0803750</v>
      </c>
    </row>
    <row r="488" spans="1:5" x14ac:dyDescent="0.4">
      <c r="A488" t="s">
        <v>1943</v>
      </c>
      <c r="B488">
        <v>803750</v>
      </c>
      <c r="C488" t="s">
        <v>1949</v>
      </c>
      <c r="D488" t="s">
        <v>1950</v>
      </c>
      <c r="E488" t="str">
        <f>VLOOKUP(B488,Sheet3!$A$1:$G$1675,2,FALSE)</f>
        <v>0803750</v>
      </c>
    </row>
    <row r="489" spans="1:5" x14ac:dyDescent="0.4">
      <c r="A489" t="s">
        <v>997</v>
      </c>
      <c r="B489">
        <v>803360</v>
      </c>
      <c r="C489" t="s">
        <v>1117</v>
      </c>
      <c r="D489" t="s">
        <v>1118</v>
      </c>
      <c r="E489" t="str">
        <f>VLOOKUP(B489,Sheet3!$A$1:$G$1675,2,FALSE)</f>
        <v>0803360</v>
      </c>
    </row>
    <row r="490" spans="1:5" x14ac:dyDescent="0.4">
      <c r="A490" t="s">
        <v>775</v>
      </c>
      <c r="B490">
        <v>802490</v>
      </c>
      <c r="C490" t="s">
        <v>814</v>
      </c>
      <c r="D490" t="s">
        <v>815</v>
      </c>
      <c r="E490" t="str">
        <f>VLOOKUP(B490,Sheet3!$A$1:$G$1675,2,FALSE)</f>
        <v>0802490</v>
      </c>
    </row>
    <row r="491" spans="1:5" x14ac:dyDescent="0.4">
      <c r="A491" t="s">
        <v>997</v>
      </c>
      <c r="B491">
        <v>803360</v>
      </c>
      <c r="C491" t="s">
        <v>1119</v>
      </c>
      <c r="D491" t="s">
        <v>4566</v>
      </c>
      <c r="E491" t="str">
        <f>VLOOKUP(B491,Sheet3!$A$1:$G$1675,2,FALSE)</f>
        <v>0803360</v>
      </c>
    </row>
    <row r="492" spans="1:5" x14ac:dyDescent="0.4">
      <c r="A492" t="s">
        <v>2187</v>
      </c>
      <c r="B492">
        <v>804800</v>
      </c>
      <c r="C492" t="s">
        <v>2419</v>
      </c>
      <c r="D492" t="s">
        <v>4625</v>
      </c>
      <c r="E492" t="str">
        <f>VLOOKUP(B492,Sheet3!$A$1:$G$1675,2,FALSE)</f>
        <v>0804800</v>
      </c>
    </row>
    <row r="493" spans="1:5" x14ac:dyDescent="0.4">
      <c r="A493" t="s">
        <v>316</v>
      </c>
      <c r="B493">
        <v>802910</v>
      </c>
      <c r="C493" t="s">
        <v>368</v>
      </c>
      <c r="D493" t="s">
        <v>369</v>
      </c>
      <c r="E493" t="str">
        <f>VLOOKUP(B493,Sheet3!$A$1:$G$1675,2,FALSE)</f>
        <v>0802910</v>
      </c>
    </row>
    <row r="494" spans="1:5" x14ac:dyDescent="0.4">
      <c r="A494" t="s">
        <v>286</v>
      </c>
      <c r="B494">
        <v>803780</v>
      </c>
      <c r="C494" t="s">
        <v>296</v>
      </c>
      <c r="D494" t="s">
        <v>297</v>
      </c>
      <c r="E494" t="str">
        <f>VLOOKUP(B494,Sheet3!$A$1:$G$1675,2,FALSE)</f>
        <v>0803780</v>
      </c>
    </row>
    <row r="495" spans="1:5" x14ac:dyDescent="0.4">
      <c r="A495" t="s">
        <v>286</v>
      </c>
      <c r="B495">
        <v>803780</v>
      </c>
      <c r="C495" t="s">
        <v>298</v>
      </c>
      <c r="D495" t="s">
        <v>299</v>
      </c>
      <c r="E495" t="str">
        <f>VLOOKUP(B495,Sheet3!$A$1:$G$1675,2,FALSE)</f>
        <v>0803780</v>
      </c>
    </row>
    <row r="496" spans="1:5" x14ac:dyDescent="0.4">
      <c r="A496" t="s">
        <v>286</v>
      </c>
      <c r="B496">
        <v>803780</v>
      </c>
      <c r="C496" t="s">
        <v>300</v>
      </c>
      <c r="D496" t="s">
        <v>301</v>
      </c>
      <c r="E496" t="str">
        <f>VLOOKUP(B496,Sheet3!$A$1:$G$1675,2,FALSE)</f>
        <v>0803780</v>
      </c>
    </row>
    <row r="497" spans="1:5" x14ac:dyDescent="0.4">
      <c r="A497" t="s">
        <v>679</v>
      </c>
      <c r="B497">
        <v>805370</v>
      </c>
      <c r="C497" t="s">
        <v>701</v>
      </c>
      <c r="D497" t="s">
        <v>702</v>
      </c>
      <c r="E497" t="str">
        <f>VLOOKUP(B497,Sheet3!$A$1:$G$1675,2,FALSE)</f>
        <v>0805370</v>
      </c>
    </row>
    <row r="498" spans="1:5" x14ac:dyDescent="0.4">
      <c r="A498" t="s">
        <v>679</v>
      </c>
      <c r="B498">
        <v>805370</v>
      </c>
      <c r="C498" t="s">
        <v>705</v>
      </c>
      <c r="D498" t="s">
        <v>706</v>
      </c>
      <c r="E498" t="str">
        <f>VLOOKUP(B498,Sheet3!$A$1:$G$1675,2,FALSE)</f>
        <v>0805370</v>
      </c>
    </row>
    <row r="499" spans="1:5" x14ac:dyDescent="0.4">
      <c r="A499" t="s">
        <v>679</v>
      </c>
      <c r="B499">
        <v>805370</v>
      </c>
      <c r="C499" t="s">
        <v>703</v>
      </c>
      <c r="D499" t="s">
        <v>704</v>
      </c>
      <c r="E499" t="str">
        <f>VLOOKUP(B499,Sheet3!$A$1:$G$1675,2,FALSE)</f>
        <v>0805370</v>
      </c>
    </row>
    <row r="500" spans="1:5" x14ac:dyDescent="0.4">
      <c r="A500" t="s">
        <v>2516</v>
      </c>
      <c r="B500">
        <v>803480</v>
      </c>
      <c r="C500" t="s">
        <v>2546</v>
      </c>
      <c r="D500" t="s">
        <v>2547</v>
      </c>
      <c r="E500" t="str">
        <f>VLOOKUP(B500,Sheet3!$A$1:$G$1675,2,FALSE)</f>
        <v>0803480</v>
      </c>
    </row>
    <row r="501" spans="1:5" x14ac:dyDescent="0.4">
      <c r="A501" t="s">
        <v>997</v>
      </c>
      <c r="B501">
        <v>803360</v>
      </c>
      <c r="C501" t="s">
        <v>1107</v>
      </c>
      <c r="D501" t="s">
        <v>4564</v>
      </c>
      <c r="E501" t="str">
        <f>VLOOKUP(B501,Sheet3!$A$1:$G$1675,2,FALSE)</f>
        <v>0803360</v>
      </c>
    </row>
    <row r="502" spans="1:5" x14ac:dyDescent="0.4">
      <c r="A502" t="s">
        <v>348</v>
      </c>
      <c r="B502">
        <v>803810</v>
      </c>
      <c r="C502" t="s">
        <v>2735</v>
      </c>
      <c r="D502" t="s">
        <v>2736</v>
      </c>
      <c r="E502" t="str">
        <f>VLOOKUP(B502,Sheet3!$A$1:$G$1675,2,FALSE)</f>
        <v>0803810</v>
      </c>
    </row>
    <row r="503" spans="1:5" x14ac:dyDescent="0.4">
      <c r="A503" t="s">
        <v>348</v>
      </c>
      <c r="B503">
        <v>803810</v>
      </c>
      <c r="C503" t="s">
        <v>2731</v>
      </c>
      <c r="D503" t="s">
        <v>2732</v>
      </c>
      <c r="E503" t="str">
        <f>VLOOKUP(B503,Sheet3!$A$1:$G$1675,2,FALSE)</f>
        <v>0803810</v>
      </c>
    </row>
    <row r="504" spans="1:5" x14ac:dyDescent="0.4">
      <c r="A504" t="s">
        <v>348</v>
      </c>
      <c r="B504">
        <v>803810</v>
      </c>
      <c r="C504" t="s">
        <v>2733</v>
      </c>
      <c r="D504" t="s">
        <v>2734</v>
      </c>
      <c r="E504" t="str">
        <f>VLOOKUP(B504,Sheet3!$A$1:$G$1675,2,FALSE)</f>
        <v>0803810</v>
      </c>
    </row>
    <row r="505" spans="1:5" x14ac:dyDescent="0.4">
      <c r="A505" t="s">
        <v>348</v>
      </c>
      <c r="B505">
        <v>803810</v>
      </c>
      <c r="C505" t="s">
        <v>2729</v>
      </c>
      <c r="D505" t="s">
        <v>4568</v>
      </c>
      <c r="E505" t="str">
        <f>VLOOKUP(B505,Sheet3!$A$1:$G$1675,2,FALSE)</f>
        <v>0803810</v>
      </c>
    </row>
    <row r="506" spans="1:5" x14ac:dyDescent="0.4">
      <c r="A506" t="s">
        <v>440</v>
      </c>
      <c r="B506">
        <v>805310</v>
      </c>
      <c r="C506" t="s">
        <v>450</v>
      </c>
      <c r="D506" t="s">
        <v>451</v>
      </c>
      <c r="E506" t="str">
        <f>VLOOKUP(B506,Sheet3!$A$1:$G$1675,2,FALSE)</f>
        <v>0805310</v>
      </c>
    </row>
    <row r="507" spans="1:5" x14ac:dyDescent="0.4">
      <c r="A507" t="s">
        <v>3142</v>
      </c>
      <c r="B507">
        <v>806120</v>
      </c>
      <c r="C507" t="s">
        <v>3164</v>
      </c>
      <c r="D507" t="s">
        <v>3165</v>
      </c>
      <c r="E507" t="str">
        <f>VLOOKUP(B507,Sheet3!$A$1:$G$1675,2,FALSE)</f>
        <v>0806120</v>
      </c>
    </row>
    <row r="508" spans="1:5" x14ac:dyDescent="0.4">
      <c r="A508" t="s">
        <v>1983</v>
      </c>
      <c r="B508">
        <v>803870</v>
      </c>
      <c r="C508" t="s">
        <v>1991</v>
      </c>
      <c r="D508" t="s">
        <v>1992</v>
      </c>
      <c r="E508" t="str">
        <f>VLOOKUP(B508,Sheet3!$A$1:$G$1675,2,FALSE)</f>
        <v>0803870</v>
      </c>
    </row>
    <row r="509" spans="1:5" x14ac:dyDescent="0.4">
      <c r="A509" t="s">
        <v>2187</v>
      </c>
      <c r="B509">
        <v>804800</v>
      </c>
      <c r="C509" t="s">
        <v>2266</v>
      </c>
      <c r="D509" t="s">
        <v>2267</v>
      </c>
      <c r="E509" t="str">
        <f>VLOOKUP(B509,Sheet3!$A$1:$G$1675,2,FALSE)</f>
        <v>0804800</v>
      </c>
    </row>
    <row r="510" spans="1:5" x14ac:dyDescent="0.4">
      <c r="A510" t="s">
        <v>2187</v>
      </c>
      <c r="B510">
        <v>804800</v>
      </c>
      <c r="C510" t="s">
        <v>2264</v>
      </c>
      <c r="D510" t="s">
        <v>2265</v>
      </c>
      <c r="E510" t="str">
        <f>VLOOKUP(B510,Sheet3!$A$1:$G$1675,2,FALSE)</f>
        <v>0804800</v>
      </c>
    </row>
    <row r="511" spans="1:5" x14ac:dyDescent="0.4">
      <c r="A511" t="s">
        <v>2187</v>
      </c>
      <c r="B511">
        <v>804800</v>
      </c>
      <c r="C511" t="s">
        <v>2262</v>
      </c>
      <c r="D511" t="s">
        <v>2263</v>
      </c>
      <c r="E511" t="str">
        <f>VLOOKUP(B511,Sheet3!$A$1:$G$1675,2,FALSE)</f>
        <v>0804800</v>
      </c>
    </row>
    <row r="512" spans="1:5" x14ac:dyDescent="0.4">
      <c r="A512" t="s">
        <v>997</v>
      </c>
      <c r="B512">
        <v>803360</v>
      </c>
      <c r="C512" t="s">
        <v>1115</v>
      </c>
      <c r="D512" t="s">
        <v>4565</v>
      </c>
      <c r="E512" t="str">
        <f>VLOOKUP(B512,Sheet3!$A$1:$G$1675,2,FALSE)</f>
        <v>0803360</v>
      </c>
    </row>
    <row r="513" spans="1:5" x14ac:dyDescent="0.4">
      <c r="A513" t="s">
        <v>6</v>
      </c>
      <c r="B513">
        <v>805550</v>
      </c>
      <c r="C513" t="s">
        <v>27</v>
      </c>
      <c r="D513" t="s">
        <v>28</v>
      </c>
      <c r="E513" t="str">
        <f>VLOOKUP(B513,Sheet3!$A$1:$G$1675,2,FALSE)</f>
        <v>0805550</v>
      </c>
    </row>
    <row r="514" spans="1:5" x14ac:dyDescent="0.4">
      <c r="A514" t="s">
        <v>1881</v>
      </c>
      <c r="B514">
        <v>801920</v>
      </c>
      <c r="C514" t="s">
        <v>1915</v>
      </c>
      <c r="D514" t="s">
        <v>1916</v>
      </c>
      <c r="E514" t="str">
        <f>VLOOKUP(B514,Sheet3!$A$1:$G$1675,2,FALSE)</f>
        <v>0801920</v>
      </c>
    </row>
    <row r="515" spans="1:5" x14ac:dyDescent="0.4">
      <c r="A515" t="s">
        <v>2572</v>
      </c>
      <c r="B515">
        <v>803990</v>
      </c>
      <c r="C515" t="s">
        <v>2661</v>
      </c>
      <c r="D515" t="s">
        <v>2662</v>
      </c>
      <c r="E515" t="str">
        <f>VLOOKUP(B515,Sheet3!$A$1:$G$1675,2,FALSE)</f>
        <v>0803990</v>
      </c>
    </row>
    <row r="516" spans="1:5" x14ac:dyDescent="0.4">
      <c r="A516" t="s">
        <v>2187</v>
      </c>
      <c r="B516">
        <v>804800</v>
      </c>
      <c r="C516" t="s">
        <v>2268</v>
      </c>
      <c r="D516" t="s">
        <v>2269</v>
      </c>
      <c r="E516" t="str">
        <f>VLOOKUP(B516,Sheet3!$A$1:$G$1675,2,FALSE)</f>
        <v>0804800</v>
      </c>
    </row>
    <row r="517" spans="1:5" x14ac:dyDescent="0.4">
      <c r="A517" t="s">
        <v>231</v>
      </c>
      <c r="B517">
        <v>807230</v>
      </c>
      <c r="C517" t="s">
        <v>234</v>
      </c>
      <c r="D517" t="s">
        <v>235</v>
      </c>
      <c r="E517" t="str">
        <f>VLOOKUP(B517,Sheet3!$A$1:$G$1675,2,FALSE)</f>
        <v>0807230</v>
      </c>
    </row>
    <row r="518" spans="1:5" x14ac:dyDescent="0.4">
      <c r="A518" t="s">
        <v>997</v>
      </c>
      <c r="B518">
        <v>803360</v>
      </c>
      <c r="C518" t="s">
        <v>1125</v>
      </c>
      <c r="D518" t="s">
        <v>235</v>
      </c>
      <c r="E518" t="str">
        <f>VLOOKUP(B518,Sheet3!$A$1:$G$1675,2,FALSE)</f>
        <v>0803360</v>
      </c>
    </row>
    <row r="519" spans="1:5" x14ac:dyDescent="0.4">
      <c r="A519" t="s">
        <v>775</v>
      </c>
      <c r="B519">
        <v>802490</v>
      </c>
      <c r="C519" t="s">
        <v>816</v>
      </c>
      <c r="D519" t="s">
        <v>817</v>
      </c>
      <c r="E519" t="str">
        <f>VLOOKUP(B519,Sheet3!$A$1:$G$1675,2,FALSE)</f>
        <v>0802490</v>
      </c>
    </row>
    <row r="520" spans="1:5" x14ac:dyDescent="0.4">
      <c r="A520" t="s">
        <v>2187</v>
      </c>
      <c r="B520">
        <v>804800</v>
      </c>
      <c r="C520" t="s">
        <v>2272</v>
      </c>
      <c r="D520" t="s">
        <v>2273</v>
      </c>
      <c r="E520" t="str">
        <f>VLOOKUP(B520,Sheet3!$A$1:$G$1675,2,FALSE)</f>
        <v>0804800</v>
      </c>
    </row>
    <row r="521" spans="1:5" x14ac:dyDescent="0.4">
      <c r="A521" t="s">
        <v>316</v>
      </c>
      <c r="B521">
        <v>802910</v>
      </c>
      <c r="C521" t="s">
        <v>370</v>
      </c>
      <c r="D521" t="s">
        <v>371</v>
      </c>
      <c r="E521" t="str">
        <f>VLOOKUP(B521,Sheet3!$A$1:$G$1675,2,FALSE)</f>
        <v>0802910</v>
      </c>
    </row>
    <row r="522" spans="1:5" x14ac:dyDescent="0.4">
      <c r="A522" t="s">
        <v>1983</v>
      </c>
      <c r="B522">
        <v>803870</v>
      </c>
      <c r="C522" t="s">
        <v>1993</v>
      </c>
      <c r="D522" t="s">
        <v>1994</v>
      </c>
      <c r="E522" t="str">
        <f>VLOOKUP(B522,Sheet3!$A$1:$G$1675,2,FALSE)</f>
        <v>0803870</v>
      </c>
    </row>
    <row r="523" spans="1:5" x14ac:dyDescent="0.4">
      <c r="A523" t="s">
        <v>1983</v>
      </c>
      <c r="B523">
        <v>803870</v>
      </c>
      <c r="C523" t="s">
        <v>1997</v>
      </c>
      <c r="D523" t="s">
        <v>1998</v>
      </c>
      <c r="E523" t="str">
        <f>VLOOKUP(B523,Sheet3!$A$1:$G$1675,2,FALSE)</f>
        <v>0803870</v>
      </c>
    </row>
    <row r="524" spans="1:5" x14ac:dyDescent="0.4">
      <c r="A524" t="s">
        <v>1983</v>
      </c>
      <c r="B524">
        <v>803870</v>
      </c>
      <c r="C524" t="s">
        <v>1995</v>
      </c>
      <c r="D524" t="s">
        <v>1996</v>
      </c>
      <c r="E524" t="str">
        <f>VLOOKUP(B524,Sheet3!$A$1:$G$1675,2,FALSE)</f>
        <v>0803870</v>
      </c>
    </row>
    <row r="525" spans="1:5" x14ac:dyDescent="0.4">
      <c r="A525" t="s">
        <v>679</v>
      </c>
      <c r="B525">
        <v>805370</v>
      </c>
      <c r="C525" t="s">
        <v>707</v>
      </c>
      <c r="D525" t="s">
        <v>708</v>
      </c>
      <c r="E525" t="str">
        <f>VLOOKUP(B525,Sheet3!$A$1:$G$1675,2,FALSE)</f>
        <v>0805370</v>
      </c>
    </row>
    <row r="526" spans="1:5" x14ac:dyDescent="0.4">
      <c r="A526" t="s">
        <v>997</v>
      </c>
      <c r="B526">
        <v>803360</v>
      </c>
      <c r="C526" t="s">
        <v>1178</v>
      </c>
      <c r="D526" t="s">
        <v>1179</v>
      </c>
      <c r="E526" t="str">
        <f>VLOOKUP(B526,Sheet3!$A$1:$G$1675,2,FALSE)</f>
        <v>0803360</v>
      </c>
    </row>
    <row r="527" spans="1:5" x14ac:dyDescent="0.4">
      <c r="A527" t="s">
        <v>43</v>
      </c>
      <c r="B527">
        <v>806900</v>
      </c>
      <c r="C527" t="s">
        <v>79</v>
      </c>
      <c r="D527" t="s">
        <v>80</v>
      </c>
      <c r="E527" t="str">
        <f>VLOOKUP(B527,Sheet3!$A$1:$G$1675,2,FALSE)</f>
        <v>0806900</v>
      </c>
    </row>
    <row r="528" spans="1:5" x14ac:dyDescent="0.4">
      <c r="A528" t="s">
        <v>440</v>
      </c>
      <c r="B528">
        <v>805310</v>
      </c>
      <c r="C528" t="s">
        <v>452</v>
      </c>
      <c r="D528" t="s">
        <v>453</v>
      </c>
      <c r="E528" t="str">
        <f>VLOOKUP(B528,Sheet3!$A$1:$G$1675,2,FALSE)</f>
        <v>0805310</v>
      </c>
    </row>
    <row r="529" spans="1:5" x14ac:dyDescent="0.4">
      <c r="A529" t="s">
        <v>775</v>
      </c>
      <c r="B529">
        <v>802490</v>
      </c>
      <c r="C529" t="s">
        <v>818</v>
      </c>
      <c r="D529" t="s">
        <v>819</v>
      </c>
      <c r="E529" t="str">
        <f>VLOOKUP(B529,Sheet3!$A$1:$G$1675,2,FALSE)</f>
        <v>0802490</v>
      </c>
    </row>
    <row r="530" spans="1:5" x14ac:dyDescent="0.4">
      <c r="A530" t="s">
        <v>2737</v>
      </c>
      <c r="B530">
        <v>806960</v>
      </c>
      <c r="C530" t="s">
        <v>2743</v>
      </c>
      <c r="D530" t="s">
        <v>2744</v>
      </c>
      <c r="E530" t="str">
        <f>VLOOKUP(B530,Sheet3!$A$1:$G$1675,2,FALSE)</f>
        <v>0806960</v>
      </c>
    </row>
    <row r="531" spans="1:5" x14ac:dyDescent="0.4">
      <c r="A531" t="s">
        <v>2187</v>
      </c>
      <c r="B531">
        <v>804800</v>
      </c>
      <c r="C531" t="s">
        <v>2270</v>
      </c>
      <c r="D531" t="s">
        <v>2271</v>
      </c>
      <c r="E531" t="str">
        <f>VLOOKUP(B531,Sheet3!$A$1:$G$1675,2,FALSE)</f>
        <v>0804800</v>
      </c>
    </row>
    <row r="532" spans="1:5" x14ac:dyDescent="0.4">
      <c r="A532" t="s">
        <v>3081</v>
      </c>
      <c r="B532">
        <v>802370</v>
      </c>
      <c r="C532" t="s">
        <v>3087</v>
      </c>
      <c r="D532" t="s">
        <v>3088</v>
      </c>
      <c r="E532" t="str">
        <f>VLOOKUP(B532,Sheet3!$A$1:$G$1675,2,FALSE)</f>
        <v>0802370</v>
      </c>
    </row>
    <row r="533" spans="1:5" x14ac:dyDescent="0.4">
      <c r="A533" t="s">
        <v>2485</v>
      </c>
      <c r="B533">
        <v>802260</v>
      </c>
      <c r="C533" t="s">
        <v>2487</v>
      </c>
      <c r="D533" t="s">
        <v>2488</v>
      </c>
      <c r="E533" t="str">
        <f>VLOOKUP(B533,Sheet3!$A$1:$G$1675,2,FALSE)</f>
        <v>0802260</v>
      </c>
    </row>
    <row r="534" spans="1:5" x14ac:dyDescent="0.4">
      <c r="A534" t="s">
        <v>679</v>
      </c>
      <c r="B534">
        <v>805370</v>
      </c>
      <c r="C534" t="s">
        <v>709</v>
      </c>
      <c r="D534" t="s">
        <v>710</v>
      </c>
      <c r="E534" t="str">
        <f>VLOOKUP(B534,Sheet3!$A$1:$G$1675,2,FALSE)</f>
        <v>0805370</v>
      </c>
    </row>
    <row r="535" spans="1:5" x14ac:dyDescent="0.4">
      <c r="A535" t="s">
        <v>1393</v>
      </c>
      <c r="B535">
        <v>803450</v>
      </c>
      <c r="C535" t="s">
        <v>1455</v>
      </c>
      <c r="D535" t="s">
        <v>1456</v>
      </c>
      <c r="E535" t="str">
        <f>VLOOKUP(B535,Sheet3!$A$1:$G$1675,2,FALSE)</f>
        <v>0803450</v>
      </c>
    </row>
    <row r="536" spans="1:5" x14ac:dyDescent="0.4">
      <c r="A536" t="s">
        <v>775</v>
      </c>
      <c r="B536">
        <v>802490</v>
      </c>
      <c r="C536" t="s">
        <v>820</v>
      </c>
      <c r="D536" t="s">
        <v>821</v>
      </c>
      <c r="E536" t="str">
        <f>VLOOKUP(B536,Sheet3!$A$1:$G$1675,2,FALSE)</f>
        <v>0802490</v>
      </c>
    </row>
    <row r="537" spans="1:5" x14ac:dyDescent="0.4">
      <c r="A537" t="s">
        <v>2801</v>
      </c>
      <c r="B537">
        <v>803930</v>
      </c>
      <c r="C537" t="s">
        <v>2803</v>
      </c>
      <c r="D537" t="s">
        <v>2804</v>
      </c>
      <c r="E537" t="str">
        <f>VLOOKUP(B537,Sheet3!$A$1:$G$1675,2,FALSE)</f>
        <v>0803930</v>
      </c>
    </row>
    <row r="538" spans="1:5" x14ac:dyDescent="0.4">
      <c r="A538" t="s">
        <v>2801</v>
      </c>
      <c r="B538">
        <v>803930</v>
      </c>
      <c r="C538" t="s">
        <v>2805</v>
      </c>
      <c r="D538" t="s">
        <v>2806</v>
      </c>
      <c r="E538" t="str">
        <f>VLOOKUP(B538,Sheet3!$A$1:$G$1675,2,FALSE)</f>
        <v>0803930</v>
      </c>
    </row>
    <row r="539" spans="1:5" x14ac:dyDescent="0.4">
      <c r="A539" t="s">
        <v>494</v>
      </c>
      <c r="B539">
        <v>802340</v>
      </c>
      <c r="C539" t="s">
        <v>536</v>
      </c>
      <c r="D539" t="s">
        <v>537</v>
      </c>
      <c r="E539" t="str">
        <f>VLOOKUP(B539,Sheet3!$A$1:$G$1675,2,FALSE)</f>
        <v>0802340</v>
      </c>
    </row>
    <row r="540" spans="1:5" x14ac:dyDescent="0.4">
      <c r="A540" t="s">
        <v>997</v>
      </c>
      <c r="B540">
        <v>803360</v>
      </c>
      <c r="C540" t="s">
        <v>1130</v>
      </c>
      <c r="D540" t="s">
        <v>1131</v>
      </c>
      <c r="E540" t="str">
        <f>VLOOKUP(B540,Sheet3!$A$1:$G$1675,2,FALSE)</f>
        <v>0803360</v>
      </c>
    </row>
    <row r="541" spans="1:5" x14ac:dyDescent="0.4">
      <c r="A541" t="s">
        <v>2055</v>
      </c>
      <c r="B541">
        <v>803960</v>
      </c>
      <c r="C541" t="s">
        <v>2057</v>
      </c>
      <c r="D541" t="s">
        <v>2058</v>
      </c>
      <c r="E541" t="str">
        <f>VLOOKUP(B541,Sheet3!$A$1:$G$1675,2,FALSE)</f>
        <v>0803960</v>
      </c>
    </row>
    <row r="542" spans="1:5" x14ac:dyDescent="0.4">
      <c r="A542" t="s">
        <v>2516</v>
      </c>
      <c r="B542">
        <v>803480</v>
      </c>
      <c r="C542" t="s">
        <v>2524</v>
      </c>
      <c r="D542" t="s">
        <v>2525</v>
      </c>
      <c r="E542" t="str">
        <f>VLOOKUP(B542,Sheet3!$A$1:$G$1675,2,FALSE)</f>
        <v>0803480</v>
      </c>
    </row>
    <row r="543" spans="1:5" x14ac:dyDescent="0.4">
      <c r="A543" t="s">
        <v>2516</v>
      </c>
      <c r="B543">
        <v>803480</v>
      </c>
      <c r="C543" t="s">
        <v>2532</v>
      </c>
      <c r="D543" t="s">
        <v>2533</v>
      </c>
      <c r="E543" t="str">
        <f>VLOOKUP(B543,Sheet3!$A$1:$G$1675,2,FALSE)</f>
        <v>0803480</v>
      </c>
    </row>
    <row r="544" spans="1:5" x14ac:dyDescent="0.4">
      <c r="A544" t="s">
        <v>997</v>
      </c>
      <c r="B544">
        <v>803360</v>
      </c>
      <c r="C544" t="s">
        <v>1281</v>
      </c>
      <c r="D544" t="s">
        <v>1282</v>
      </c>
      <c r="E544" t="str">
        <f>VLOOKUP(B544,Sheet3!$A$1:$G$1675,2,FALSE)</f>
        <v>0803360</v>
      </c>
    </row>
    <row r="545" spans="1:5" x14ac:dyDescent="0.4">
      <c r="A545" t="s">
        <v>231</v>
      </c>
      <c r="B545">
        <v>807230</v>
      </c>
      <c r="C545" t="s">
        <v>254</v>
      </c>
      <c r="D545" t="s">
        <v>255</v>
      </c>
      <c r="E545" t="str">
        <f>VLOOKUP(B545,Sheet3!$A$1:$G$1675,2,FALSE)</f>
        <v>0807230</v>
      </c>
    </row>
    <row r="546" spans="1:5" x14ac:dyDescent="0.4">
      <c r="A546" t="s">
        <v>775</v>
      </c>
      <c r="B546">
        <v>802490</v>
      </c>
      <c r="C546" t="s">
        <v>822</v>
      </c>
      <c r="D546" t="s">
        <v>823</v>
      </c>
      <c r="E546" t="str">
        <f>VLOOKUP(B546,Sheet3!$A$1:$G$1675,2,FALSE)</f>
        <v>0802490</v>
      </c>
    </row>
    <row r="547" spans="1:5" x14ac:dyDescent="0.4">
      <c r="A547" t="s">
        <v>2187</v>
      </c>
      <c r="B547">
        <v>804800</v>
      </c>
      <c r="C547" t="s">
        <v>2274</v>
      </c>
      <c r="D547" t="s">
        <v>1918</v>
      </c>
      <c r="E547" t="str">
        <f>VLOOKUP(B547,Sheet3!$A$1:$G$1675,2,FALSE)</f>
        <v>0804800</v>
      </c>
    </row>
    <row r="548" spans="1:5" x14ac:dyDescent="0.4">
      <c r="A548" t="s">
        <v>1881</v>
      </c>
      <c r="B548">
        <v>801920</v>
      </c>
      <c r="C548" t="s">
        <v>1917</v>
      </c>
      <c r="D548" t="s">
        <v>1918</v>
      </c>
      <c r="E548" t="str">
        <f>VLOOKUP(B548,Sheet3!$A$1:$G$1675,2,FALSE)</f>
        <v>0801920</v>
      </c>
    </row>
    <row r="549" spans="1:5" x14ac:dyDescent="0.4">
      <c r="A549" t="s">
        <v>997</v>
      </c>
      <c r="B549">
        <v>803360</v>
      </c>
      <c r="C549" t="s">
        <v>1132</v>
      </c>
      <c r="D549" t="s">
        <v>1133</v>
      </c>
      <c r="E549" t="str">
        <f>VLOOKUP(B549,Sheet3!$A$1:$G$1675,2,FALSE)</f>
        <v>0803360</v>
      </c>
    </row>
    <row r="550" spans="1:5" x14ac:dyDescent="0.4">
      <c r="A550" t="s">
        <v>2572</v>
      </c>
      <c r="B550">
        <v>803990</v>
      </c>
      <c r="C550" t="s">
        <v>2594</v>
      </c>
      <c r="D550" t="s">
        <v>2595</v>
      </c>
      <c r="E550" t="str">
        <f>VLOOKUP(B550,Sheet3!$A$1:$G$1675,2,FALSE)</f>
        <v>0803990</v>
      </c>
    </row>
    <row r="551" spans="1:5" x14ac:dyDescent="0.4">
      <c r="A551" t="s">
        <v>2516</v>
      </c>
      <c r="B551">
        <v>803480</v>
      </c>
      <c r="C551" t="s">
        <v>2526</v>
      </c>
      <c r="D551" t="s">
        <v>2527</v>
      </c>
      <c r="E551" t="str">
        <f>VLOOKUP(B551,Sheet3!$A$1:$G$1675,2,FALSE)</f>
        <v>0803480</v>
      </c>
    </row>
    <row r="552" spans="1:5" x14ac:dyDescent="0.4">
      <c r="A552" t="s">
        <v>304</v>
      </c>
      <c r="B552">
        <v>806540</v>
      </c>
      <c r="C552" t="s">
        <v>308</v>
      </c>
      <c r="D552" t="s">
        <v>309</v>
      </c>
      <c r="E552" t="str">
        <f>VLOOKUP(B552,Sheet3!$A$1:$G$1675,2,FALSE)</f>
        <v>0806540</v>
      </c>
    </row>
    <row r="553" spans="1:5" x14ac:dyDescent="0.4">
      <c r="A553" t="s">
        <v>3553</v>
      </c>
      <c r="B553">
        <v>804020</v>
      </c>
      <c r="C553" t="s">
        <v>3416</v>
      </c>
      <c r="D553" t="s">
        <v>3557</v>
      </c>
      <c r="E553" t="str">
        <f>VLOOKUP(B553,Sheet3!$A$1:$G$1675,2,FALSE)</f>
        <v>0804020</v>
      </c>
    </row>
    <row r="554" spans="1:5" x14ac:dyDescent="0.4">
      <c r="A554" t="s">
        <v>3553</v>
      </c>
      <c r="B554">
        <v>804020</v>
      </c>
      <c r="C554" t="s">
        <v>3555</v>
      </c>
      <c r="D554" t="s">
        <v>3556</v>
      </c>
      <c r="E554" t="str">
        <f>VLOOKUP(B554,Sheet3!$A$1:$G$1675,2,FALSE)</f>
        <v>0804020</v>
      </c>
    </row>
    <row r="555" spans="1:5" x14ac:dyDescent="0.4">
      <c r="A555" t="s">
        <v>2999</v>
      </c>
      <c r="B555">
        <v>804050</v>
      </c>
      <c r="C555" t="s">
        <v>3005</v>
      </c>
      <c r="D555" t="s">
        <v>3006</v>
      </c>
      <c r="E555" t="str">
        <f>VLOOKUP(B555,Sheet3!$A$1:$G$1675,2,FALSE)</f>
        <v>0804050</v>
      </c>
    </row>
    <row r="556" spans="1:5" x14ac:dyDescent="0.4">
      <c r="A556" t="s">
        <v>2999</v>
      </c>
      <c r="B556">
        <v>804050</v>
      </c>
      <c r="C556" t="s">
        <v>3003</v>
      </c>
      <c r="D556" t="s">
        <v>3004</v>
      </c>
      <c r="E556" t="str">
        <f>VLOOKUP(B556,Sheet3!$A$1:$G$1675,2,FALSE)</f>
        <v>0804050</v>
      </c>
    </row>
    <row r="557" spans="1:5" x14ac:dyDescent="0.4">
      <c r="A557" t="s">
        <v>2572</v>
      </c>
      <c r="B557">
        <v>803990</v>
      </c>
      <c r="C557" t="s">
        <v>2596</v>
      </c>
      <c r="D557" t="s">
        <v>2597</v>
      </c>
      <c r="E557" t="str">
        <f>VLOOKUP(B557,Sheet3!$A$1:$G$1675,2,FALSE)</f>
        <v>0803990</v>
      </c>
    </row>
    <row r="558" spans="1:5" x14ac:dyDescent="0.4">
      <c r="A558" t="s">
        <v>2187</v>
      </c>
      <c r="B558">
        <v>804800</v>
      </c>
      <c r="C558" t="s">
        <v>2275</v>
      </c>
      <c r="D558" t="s">
        <v>2276</v>
      </c>
      <c r="E558" t="str">
        <f>VLOOKUP(B558,Sheet3!$A$1:$G$1675,2,FALSE)</f>
        <v>0804800</v>
      </c>
    </row>
    <row r="559" spans="1:5" x14ac:dyDescent="0.4">
      <c r="A559" t="s">
        <v>162</v>
      </c>
      <c r="B559">
        <v>802580</v>
      </c>
      <c r="C559" t="s">
        <v>173</v>
      </c>
      <c r="D559" t="s">
        <v>174</v>
      </c>
      <c r="E559" t="str">
        <f>VLOOKUP(B559,Sheet3!$A$1:$G$1675,2,FALSE)</f>
        <v>0802580</v>
      </c>
    </row>
    <row r="560" spans="1:5" x14ac:dyDescent="0.4">
      <c r="A560" t="s">
        <v>3142</v>
      </c>
      <c r="B560">
        <v>806120</v>
      </c>
      <c r="C560" t="s">
        <v>3099</v>
      </c>
      <c r="D560" t="s">
        <v>3166</v>
      </c>
      <c r="E560" t="str">
        <f>VLOOKUP(B560,Sheet3!$A$1:$G$1675,2,FALSE)</f>
        <v>0806120</v>
      </c>
    </row>
    <row r="561" spans="1:5" x14ac:dyDescent="0.4">
      <c r="A561" t="s">
        <v>1627</v>
      </c>
      <c r="B561">
        <v>804080</v>
      </c>
      <c r="C561" t="s">
        <v>1717</v>
      </c>
      <c r="D561" t="s">
        <v>1718</v>
      </c>
      <c r="E561" t="str">
        <f>VLOOKUP(B561,Sheet3!$A$1:$G$1675,2,FALSE)</f>
        <v>0804080</v>
      </c>
    </row>
    <row r="562" spans="1:5" x14ac:dyDescent="0.4">
      <c r="A562" t="s">
        <v>1627</v>
      </c>
      <c r="B562">
        <v>804080</v>
      </c>
      <c r="C562" t="s">
        <v>1720</v>
      </c>
      <c r="D562" t="s">
        <v>1721</v>
      </c>
      <c r="E562" t="str">
        <f>VLOOKUP(B562,Sheet3!$A$1:$G$1675,2,FALSE)</f>
        <v>0804080</v>
      </c>
    </row>
    <row r="563" spans="1:5" x14ac:dyDescent="0.4">
      <c r="A563" t="s">
        <v>3049</v>
      </c>
      <c r="B563">
        <v>804110</v>
      </c>
      <c r="C563" t="s">
        <v>3051</v>
      </c>
      <c r="D563" t="s">
        <v>3052</v>
      </c>
      <c r="E563" t="str">
        <f>VLOOKUP(B563,Sheet3!$A$1:$G$1675,2,FALSE)</f>
        <v>0804110</v>
      </c>
    </row>
    <row r="564" spans="1:5" x14ac:dyDescent="0.4">
      <c r="A564" t="s">
        <v>3049</v>
      </c>
      <c r="B564">
        <v>804110</v>
      </c>
      <c r="C564" t="s">
        <v>3055</v>
      </c>
      <c r="D564" t="s">
        <v>3056</v>
      </c>
      <c r="E564" t="str">
        <f>VLOOKUP(B564,Sheet3!$A$1:$G$1675,2,FALSE)</f>
        <v>0804110</v>
      </c>
    </row>
    <row r="565" spans="1:5" x14ac:dyDescent="0.4">
      <c r="A565" t="s">
        <v>3049</v>
      </c>
      <c r="B565">
        <v>804110</v>
      </c>
      <c r="C565" t="s">
        <v>3053</v>
      </c>
      <c r="D565" t="s">
        <v>3054</v>
      </c>
      <c r="E565" t="str">
        <f>VLOOKUP(B565,Sheet3!$A$1:$G$1675,2,FALSE)</f>
        <v>0804110</v>
      </c>
    </row>
    <row r="566" spans="1:5" x14ac:dyDescent="0.4">
      <c r="A566" t="s">
        <v>1393</v>
      </c>
      <c r="B566">
        <v>803450</v>
      </c>
      <c r="C566" t="s">
        <v>1457</v>
      </c>
      <c r="D566" t="s">
        <v>1458</v>
      </c>
      <c r="E566" t="str">
        <f>VLOOKUP(B566,Sheet3!$A$1:$G$1675,2,FALSE)</f>
        <v>0803450</v>
      </c>
    </row>
    <row r="567" spans="1:5" x14ac:dyDescent="0.4">
      <c r="A567" t="s">
        <v>316</v>
      </c>
      <c r="B567">
        <v>802910</v>
      </c>
      <c r="C567" t="s">
        <v>318</v>
      </c>
      <c r="D567" t="s">
        <v>319</v>
      </c>
      <c r="E567" t="str">
        <f>VLOOKUP(B567,Sheet3!$A$1:$G$1675,2,FALSE)</f>
        <v>0802910</v>
      </c>
    </row>
    <row r="568" spans="1:5" x14ac:dyDescent="0.4">
      <c r="A568" t="s">
        <v>1625</v>
      </c>
      <c r="B568">
        <v>804530</v>
      </c>
      <c r="C568" t="s">
        <v>1634</v>
      </c>
      <c r="D568" t="s">
        <v>1635</v>
      </c>
      <c r="E568" t="str">
        <f>VLOOKUP(B568,Sheet3!$A$1:$G$1675,2,FALSE)</f>
        <v>0804530</v>
      </c>
    </row>
    <row r="569" spans="1:5" x14ac:dyDescent="0.4">
      <c r="A569" t="s">
        <v>316</v>
      </c>
      <c r="B569">
        <v>802910</v>
      </c>
      <c r="C569" t="s">
        <v>372</v>
      </c>
      <c r="D569" t="s">
        <v>373</v>
      </c>
      <c r="E569" t="str">
        <f>VLOOKUP(B569,Sheet3!$A$1:$G$1675,2,FALSE)</f>
        <v>0802910</v>
      </c>
    </row>
    <row r="570" spans="1:5" x14ac:dyDescent="0.4">
      <c r="A570" t="s">
        <v>231</v>
      </c>
      <c r="B570">
        <v>807230</v>
      </c>
      <c r="C570" t="s">
        <v>236</v>
      </c>
      <c r="D570" t="s">
        <v>237</v>
      </c>
      <c r="E570" t="str">
        <f>VLOOKUP(B570,Sheet3!$A$1:$G$1675,2,FALSE)</f>
        <v>0807230</v>
      </c>
    </row>
    <row r="571" spans="1:5" x14ac:dyDescent="0.4">
      <c r="A571" t="s">
        <v>440</v>
      </c>
      <c r="B571">
        <v>805310</v>
      </c>
      <c r="C571" t="s">
        <v>444</v>
      </c>
      <c r="D571" t="s">
        <v>445</v>
      </c>
      <c r="E571" t="str">
        <f>VLOOKUP(B571,Sheet3!$A$1:$G$1675,2,FALSE)</f>
        <v>0805310</v>
      </c>
    </row>
    <row r="572" spans="1:5" x14ac:dyDescent="0.4">
      <c r="A572" t="s">
        <v>3488</v>
      </c>
      <c r="B572">
        <v>804410</v>
      </c>
      <c r="C572" t="s">
        <v>3509</v>
      </c>
      <c r="D572" t="s">
        <v>3510</v>
      </c>
      <c r="E572" t="str">
        <f>VLOOKUP(B572,Sheet3!$A$1:$G$1675,2,FALSE)</f>
        <v>0804410</v>
      </c>
    </row>
    <row r="573" spans="1:5" x14ac:dyDescent="0.4">
      <c r="A573" t="s">
        <v>1393</v>
      </c>
      <c r="B573">
        <v>803450</v>
      </c>
      <c r="C573" t="s">
        <v>1459</v>
      </c>
      <c r="D573" t="s">
        <v>1460</v>
      </c>
      <c r="E573" t="str">
        <f>VLOOKUP(B573,Sheet3!$A$1:$G$1675,2,FALSE)</f>
        <v>0803450</v>
      </c>
    </row>
    <row r="574" spans="1:5" x14ac:dyDescent="0.4">
      <c r="A574" t="s">
        <v>2147</v>
      </c>
      <c r="B574">
        <v>804320</v>
      </c>
      <c r="C574" t="s">
        <v>2151</v>
      </c>
      <c r="D574" t="s">
        <v>2152</v>
      </c>
      <c r="E574" t="str">
        <f>VLOOKUP(B574,Sheet3!$A$1:$G$1675,2,FALSE)</f>
        <v>0804320</v>
      </c>
    </row>
    <row r="575" spans="1:5" x14ac:dyDescent="0.4">
      <c r="A575" t="s">
        <v>3488</v>
      </c>
      <c r="B575">
        <v>804410</v>
      </c>
      <c r="C575" t="s">
        <v>3511</v>
      </c>
      <c r="D575" t="s">
        <v>3512</v>
      </c>
      <c r="E575" t="str">
        <f>VLOOKUP(B575,Sheet3!$A$1:$G$1675,2,FALSE)</f>
        <v>0804410</v>
      </c>
    </row>
    <row r="576" spans="1:5" x14ac:dyDescent="0.4">
      <c r="A576" t="s">
        <v>679</v>
      </c>
      <c r="B576">
        <v>805370</v>
      </c>
      <c r="C576" t="s">
        <v>715</v>
      </c>
      <c r="D576" t="s">
        <v>716</v>
      </c>
      <c r="E576" t="str">
        <f>VLOOKUP(B576,Sheet3!$A$1:$G$1675,2,FALSE)</f>
        <v>0805370</v>
      </c>
    </row>
    <row r="577" spans="1:5" x14ac:dyDescent="0.4">
      <c r="A577" t="s">
        <v>2187</v>
      </c>
      <c r="B577">
        <v>804800</v>
      </c>
      <c r="C577" t="s">
        <v>2277</v>
      </c>
      <c r="D577" t="s">
        <v>2278</v>
      </c>
      <c r="E577" t="str">
        <f>VLOOKUP(B577,Sheet3!$A$1:$G$1675,2,FALSE)</f>
        <v>0804800</v>
      </c>
    </row>
    <row r="578" spans="1:5" x14ac:dyDescent="0.4">
      <c r="A578" t="s">
        <v>1730</v>
      </c>
      <c r="B578">
        <v>803060</v>
      </c>
      <c r="C578" t="s">
        <v>1771</v>
      </c>
      <c r="D578" t="s">
        <v>1772</v>
      </c>
      <c r="E578" t="str">
        <f>VLOOKUP(B578,Sheet3!$A$1:$G$1675,2,FALSE)</f>
        <v>0803060</v>
      </c>
    </row>
    <row r="579" spans="1:5" x14ac:dyDescent="0.4">
      <c r="A579" t="s">
        <v>2187</v>
      </c>
      <c r="B579">
        <v>804800</v>
      </c>
      <c r="C579" t="s">
        <v>2279</v>
      </c>
      <c r="D579" t="s">
        <v>1774</v>
      </c>
      <c r="E579" t="str">
        <f>VLOOKUP(B579,Sheet3!$A$1:$G$1675,2,FALSE)</f>
        <v>0804800</v>
      </c>
    </row>
    <row r="580" spans="1:5" x14ac:dyDescent="0.4">
      <c r="A580" t="s">
        <v>1730</v>
      </c>
      <c r="B580">
        <v>803060</v>
      </c>
      <c r="C580" t="s">
        <v>1773</v>
      </c>
      <c r="D580" t="s">
        <v>1774</v>
      </c>
      <c r="E580" t="str">
        <f>VLOOKUP(B580,Sheet3!$A$1:$G$1675,2,FALSE)</f>
        <v>0803060</v>
      </c>
    </row>
    <row r="581" spans="1:5" x14ac:dyDescent="0.4">
      <c r="A581" t="s">
        <v>2055</v>
      </c>
      <c r="B581">
        <v>803960</v>
      </c>
      <c r="C581" t="s">
        <v>2059</v>
      </c>
      <c r="D581" t="s">
        <v>1774</v>
      </c>
      <c r="E581" t="str">
        <f>VLOOKUP(B581,Sheet3!$A$1:$G$1675,2,FALSE)</f>
        <v>0803960</v>
      </c>
    </row>
    <row r="582" spans="1:5" x14ac:dyDescent="0.4">
      <c r="A582" t="s">
        <v>2055</v>
      </c>
      <c r="B582">
        <v>803960</v>
      </c>
      <c r="C582" t="s">
        <v>2060</v>
      </c>
      <c r="D582" t="s">
        <v>2061</v>
      </c>
      <c r="E582" t="str">
        <f>VLOOKUP(B582,Sheet3!$A$1:$G$1675,2,FALSE)</f>
        <v>0803960</v>
      </c>
    </row>
    <row r="583" spans="1:5" x14ac:dyDescent="0.4">
      <c r="A583" t="s">
        <v>1675</v>
      </c>
      <c r="B583">
        <v>806480</v>
      </c>
      <c r="C583" t="s">
        <v>1677</v>
      </c>
      <c r="D583" t="s">
        <v>1678</v>
      </c>
      <c r="E583" t="str">
        <f>VLOOKUP(B583,Sheet3!$A$1:$G$1675,2,FALSE)</f>
        <v>0806480</v>
      </c>
    </row>
    <row r="584" spans="1:5" x14ac:dyDescent="0.4">
      <c r="A584" t="s">
        <v>1130</v>
      </c>
      <c r="B584">
        <v>806810</v>
      </c>
      <c r="C584" t="s">
        <v>3362</v>
      </c>
      <c r="D584" t="s">
        <v>3363</v>
      </c>
      <c r="E584" t="str">
        <f>VLOOKUP(B584,Sheet3!$A$1:$G$1675,2,FALSE)</f>
        <v>0806810</v>
      </c>
    </row>
    <row r="585" spans="1:5" x14ac:dyDescent="0.4">
      <c r="A585" t="s">
        <v>3488</v>
      </c>
      <c r="B585">
        <v>804410</v>
      </c>
      <c r="C585" t="s">
        <v>3502</v>
      </c>
      <c r="D585" t="s">
        <v>3503</v>
      </c>
      <c r="E585" t="str">
        <f>VLOOKUP(B585,Sheet3!$A$1:$G$1675,2,FALSE)</f>
        <v>0804410</v>
      </c>
    </row>
    <row r="586" spans="1:5" x14ac:dyDescent="0.4">
      <c r="A586" t="s">
        <v>1881</v>
      </c>
      <c r="B586">
        <v>801920</v>
      </c>
      <c r="C586" t="s">
        <v>1919</v>
      </c>
      <c r="D586" t="s">
        <v>1920</v>
      </c>
      <c r="E586" t="str">
        <f>VLOOKUP(B586,Sheet3!$A$1:$G$1675,2,FALSE)</f>
        <v>0801920</v>
      </c>
    </row>
    <row r="587" spans="1:5" x14ac:dyDescent="0.4">
      <c r="A587" t="s">
        <v>1575</v>
      </c>
      <c r="B587">
        <v>803720</v>
      </c>
      <c r="C587" t="s">
        <v>1583</v>
      </c>
      <c r="D587" t="s">
        <v>1584</v>
      </c>
      <c r="E587" t="str">
        <f>VLOOKUP(B587,Sheet3!$A$1:$G$1675,2,FALSE)</f>
        <v>0803720</v>
      </c>
    </row>
    <row r="588" spans="1:5" x14ac:dyDescent="0.4">
      <c r="A588" t="s">
        <v>1393</v>
      </c>
      <c r="B588">
        <v>803450</v>
      </c>
      <c r="C588" t="s">
        <v>1461</v>
      </c>
      <c r="D588" t="s">
        <v>1462</v>
      </c>
      <c r="E588" t="str">
        <f>VLOOKUP(B588,Sheet3!$A$1:$G$1675,2,FALSE)</f>
        <v>0803450</v>
      </c>
    </row>
    <row r="589" spans="1:5" x14ac:dyDescent="0.4">
      <c r="A589" t="s">
        <v>2829</v>
      </c>
      <c r="B589">
        <v>804350</v>
      </c>
      <c r="C589" t="s">
        <v>2833</v>
      </c>
      <c r="D589" t="s">
        <v>2834</v>
      </c>
      <c r="E589" t="str">
        <f>VLOOKUP(B589,Sheet3!$A$1:$G$1675,2,FALSE)</f>
        <v>0804350</v>
      </c>
    </row>
    <row r="590" spans="1:5" x14ac:dyDescent="0.4">
      <c r="A590" t="s">
        <v>2829</v>
      </c>
      <c r="B590">
        <v>804350</v>
      </c>
      <c r="C590" t="s">
        <v>2854</v>
      </c>
      <c r="D590" t="s">
        <v>2855</v>
      </c>
      <c r="E590" t="str">
        <f>VLOOKUP(B590,Sheet3!$A$1:$G$1675,2,FALSE)</f>
        <v>0804350</v>
      </c>
    </row>
    <row r="591" spans="1:5" x14ac:dyDescent="0.4">
      <c r="A591" t="s">
        <v>2829</v>
      </c>
      <c r="B591">
        <v>804350</v>
      </c>
      <c r="C591" t="s">
        <v>2870</v>
      </c>
      <c r="D591" t="s">
        <v>2871</v>
      </c>
      <c r="E591" t="str">
        <f>VLOOKUP(B591,Sheet3!$A$1:$G$1675,2,FALSE)</f>
        <v>0804350</v>
      </c>
    </row>
    <row r="592" spans="1:5" x14ac:dyDescent="0.4">
      <c r="A592" t="s">
        <v>2829</v>
      </c>
      <c r="B592">
        <v>804350</v>
      </c>
      <c r="C592" t="s">
        <v>2856</v>
      </c>
      <c r="D592" t="s">
        <v>2857</v>
      </c>
      <c r="E592" t="str">
        <f>VLOOKUP(B592,Sheet3!$A$1:$G$1675,2,FALSE)</f>
        <v>0804350</v>
      </c>
    </row>
    <row r="593" spans="1:5" x14ac:dyDescent="0.4">
      <c r="A593" t="s">
        <v>494</v>
      </c>
      <c r="B593">
        <v>802340</v>
      </c>
      <c r="C593" t="s">
        <v>538</v>
      </c>
      <c r="D593" t="s">
        <v>539</v>
      </c>
      <c r="E593" t="str">
        <f>VLOOKUP(B593,Sheet3!$A$1:$G$1675,2,FALSE)</f>
        <v>0802340</v>
      </c>
    </row>
    <row r="594" spans="1:5" x14ac:dyDescent="0.4">
      <c r="A594" t="s">
        <v>3142</v>
      </c>
      <c r="B594">
        <v>806120</v>
      </c>
      <c r="C594" t="s">
        <v>3167</v>
      </c>
      <c r="D594" t="s">
        <v>3168</v>
      </c>
      <c r="E594" t="str">
        <f>VLOOKUP(B594,Sheet3!$A$1:$G$1675,2,FALSE)</f>
        <v>0806120</v>
      </c>
    </row>
    <row r="595" spans="1:5" x14ac:dyDescent="0.4">
      <c r="A595" t="s">
        <v>3436</v>
      </c>
      <c r="B595">
        <v>803600</v>
      </c>
      <c r="C595" t="s">
        <v>3446</v>
      </c>
      <c r="D595" t="s">
        <v>3447</v>
      </c>
      <c r="E595" t="str">
        <f>VLOOKUP(B595,Sheet3!$A$1:$G$1675,2,FALSE)</f>
        <v>0803600</v>
      </c>
    </row>
    <row r="596" spans="1:5" x14ac:dyDescent="0.4">
      <c r="A596" t="s">
        <v>1730</v>
      </c>
      <c r="B596">
        <v>803060</v>
      </c>
      <c r="C596" t="s">
        <v>1777</v>
      </c>
      <c r="D596" t="s">
        <v>1778</v>
      </c>
      <c r="E596" t="str">
        <f>VLOOKUP(B596,Sheet3!$A$1:$G$1675,2,FALSE)</f>
        <v>0803060</v>
      </c>
    </row>
    <row r="597" spans="1:5" x14ac:dyDescent="0.4">
      <c r="A597" t="s">
        <v>997</v>
      </c>
      <c r="B597">
        <v>803360</v>
      </c>
      <c r="C597" t="s">
        <v>1134</v>
      </c>
      <c r="D597" t="s">
        <v>1135</v>
      </c>
      <c r="E597" t="str">
        <f>VLOOKUP(B597,Sheet3!$A$1:$G$1675,2,FALSE)</f>
        <v>0803360</v>
      </c>
    </row>
    <row r="598" spans="1:5" x14ac:dyDescent="0.4">
      <c r="A598" t="s">
        <v>797</v>
      </c>
      <c r="B598">
        <v>807080</v>
      </c>
      <c r="C598" t="s">
        <v>2174</v>
      </c>
      <c r="D598" t="s">
        <v>2175</v>
      </c>
      <c r="E598" t="str">
        <f>VLOOKUP(B598,Sheet3!$A$1:$G$1675,2,FALSE)</f>
        <v>0807080</v>
      </c>
    </row>
    <row r="599" spans="1:5" x14ac:dyDescent="0.4">
      <c r="A599" t="s">
        <v>2667</v>
      </c>
      <c r="B599">
        <v>805400</v>
      </c>
      <c r="C599" t="s">
        <v>2684</v>
      </c>
      <c r="D599" t="s">
        <v>2685</v>
      </c>
      <c r="E599" t="str">
        <f>VLOOKUP(B599,Sheet3!$A$1:$G$1675,2,FALSE)</f>
        <v>0805400</v>
      </c>
    </row>
    <row r="600" spans="1:5" x14ac:dyDescent="0.4">
      <c r="A600" t="s">
        <v>965</v>
      </c>
      <c r="B600">
        <v>803330</v>
      </c>
      <c r="C600" t="s">
        <v>981</v>
      </c>
      <c r="D600" t="s">
        <v>982</v>
      </c>
      <c r="E600" t="str">
        <f>VLOOKUP(B600,Sheet3!$A$1:$G$1675,2,FALSE)</f>
        <v>0803330</v>
      </c>
    </row>
    <row r="601" spans="1:5" x14ac:dyDescent="0.4">
      <c r="A601" t="s">
        <v>3382</v>
      </c>
      <c r="B601">
        <v>807380</v>
      </c>
      <c r="C601" t="s">
        <v>3385</v>
      </c>
      <c r="D601" t="s">
        <v>3386</v>
      </c>
      <c r="E601" t="str">
        <f>VLOOKUP(B601,Sheet3!$A$1:$G$1675,2,FALSE)</f>
        <v>0807380</v>
      </c>
    </row>
    <row r="602" spans="1:5" x14ac:dyDescent="0.4">
      <c r="A602" t="s">
        <v>494</v>
      </c>
      <c r="B602">
        <v>802340</v>
      </c>
      <c r="C602" t="s">
        <v>540</v>
      </c>
      <c r="D602" t="s">
        <v>541</v>
      </c>
      <c r="E602" t="str">
        <f>VLOOKUP(B602,Sheet3!$A$1:$G$1675,2,FALSE)</f>
        <v>0802340</v>
      </c>
    </row>
    <row r="603" spans="1:5" x14ac:dyDescent="0.4">
      <c r="A603" t="s">
        <v>2772</v>
      </c>
      <c r="B603">
        <v>804740</v>
      </c>
      <c r="C603" t="s">
        <v>2774</v>
      </c>
      <c r="D603" t="s">
        <v>2775</v>
      </c>
      <c r="E603" t="str">
        <f>VLOOKUP(B603,Sheet3!$A$1:$G$1675,2,FALSE)</f>
        <v>0804740</v>
      </c>
    </row>
    <row r="604" spans="1:5" x14ac:dyDescent="0.4">
      <c r="A604" t="s">
        <v>997</v>
      </c>
      <c r="B604">
        <v>803360</v>
      </c>
      <c r="C604" t="s">
        <v>1138</v>
      </c>
      <c r="D604" t="s">
        <v>1139</v>
      </c>
      <c r="E604" t="str">
        <f>VLOOKUP(B604,Sheet3!$A$1:$G$1675,2,FALSE)</f>
        <v>0803360</v>
      </c>
    </row>
    <row r="605" spans="1:5" x14ac:dyDescent="0.4">
      <c r="A605" t="s">
        <v>1625</v>
      </c>
      <c r="B605">
        <v>804530</v>
      </c>
      <c r="C605" t="s">
        <v>1632</v>
      </c>
      <c r="D605" t="s">
        <v>1633</v>
      </c>
      <c r="E605" t="str">
        <f>VLOOKUP(B605,Sheet3!$A$1:$G$1675,2,FALSE)</f>
        <v>0804530</v>
      </c>
    </row>
    <row r="606" spans="1:5" x14ac:dyDescent="0.4">
      <c r="A606" t="s">
        <v>3422</v>
      </c>
      <c r="B606">
        <v>804200</v>
      </c>
      <c r="C606" t="s">
        <v>3424</v>
      </c>
      <c r="D606" t="s">
        <v>3425</v>
      </c>
      <c r="E606" t="str">
        <f>VLOOKUP(B606,Sheet3!$A$1:$G$1675,2,FALSE)</f>
        <v>0804200</v>
      </c>
    </row>
    <row r="607" spans="1:5" x14ac:dyDescent="0.4">
      <c r="A607" t="s">
        <v>2136</v>
      </c>
      <c r="B607">
        <v>804230</v>
      </c>
      <c r="C607" t="s">
        <v>2138</v>
      </c>
      <c r="D607" t="s">
        <v>2139</v>
      </c>
      <c r="E607" t="str">
        <f>VLOOKUP(B607,Sheet3!$A$1:$G$1675,2,FALSE)</f>
        <v>0804230</v>
      </c>
    </row>
    <row r="608" spans="1:5" x14ac:dyDescent="0.4">
      <c r="A608" t="s">
        <v>2136</v>
      </c>
      <c r="B608">
        <v>804230</v>
      </c>
      <c r="C608" t="s">
        <v>2140</v>
      </c>
      <c r="D608" t="s">
        <v>2141</v>
      </c>
      <c r="E608" t="str">
        <f>VLOOKUP(B608,Sheet3!$A$1:$G$1675,2,FALSE)</f>
        <v>0804230</v>
      </c>
    </row>
    <row r="609" spans="1:5" x14ac:dyDescent="0.4">
      <c r="A609" t="s">
        <v>997</v>
      </c>
      <c r="B609">
        <v>803360</v>
      </c>
      <c r="C609" t="s">
        <v>1144</v>
      </c>
      <c r="D609" t="s">
        <v>4574</v>
      </c>
      <c r="E609" t="str">
        <f>VLOOKUP(B609,Sheet3!$A$1:$G$1675,2,FALSE)</f>
        <v>0803360</v>
      </c>
    </row>
    <row r="610" spans="1:5" x14ac:dyDescent="0.4">
      <c r="A610" t="s">
        <v>997</v>
      </c>
      <c r="B610">
        <v>803360</v>
      </c>
      <c r="C610" t="s">
        <v>1150</v>
      </c>
      <c r="D610" t="s">
        <v>1151</v>
      </c>
      <c r="E610" t="str">
        <f>VLOOKUP(B610,Sheet3!$A$1:$G$1675,2,FALSE)</f>
        <v>0803360</v>
      </c>
    </row>
    <row r="611" spans="1:5" x14ac:dyDescent="0.4">
      <c r="A611" t="s">
        <v>43</v>
      </c>
      <c r="B611">
        <v>806900</v>
      </c>
      <c r="C611" t="s">
        <v>45</v>
      </c>
      <c r="D611" t="s">
        <v>46</v>
      </c>
      <c r="E611" t="str">
        <f>VLOOKUP(B611,Sheet3!$A$1:$G$1675,2,FALSE)</f>
        <v>0806900</v>
      </c>
    </row>
    <row r="612" spans="1:5" x14ac:dyDescent="0.4">
      <c r="A612" t="s">
        <v>2187</v>
      </c>
      <c r="B612">
        <v>804800</v>
      </c>
      <c r="C612" t="s">
        <v>2280</v>
      </c>
      <c r="D612" t="s">
        <v>2281</v>
      </c>
      <c r="E612" t="str">
        <f>VLOOKUP(B612,Sheet3!$A$1:$G$1675,2,FALSE)</f>
        <v>0804800</v>
      </c>
    </row>
    <row r="613" spans="1:5" x14ac:dyDescent="0.4">
      <c r="A613" t="s">
        <v>2071</v>
      </c>
      <c r="B613">
        <v>804260</v>
      </c>
      <c r="C613" t="s">
        <v>2086</v>
      </c>
      <c r="D613" t="s">
        <v>2087</v>
      </c>
      <c r="E613" t="str">
        <f>VLOOKUP(B613,Sheet3!$A$1:$G$1675,2,FALSE)</f>
        <v>0804260</v>
      </c>
    </row>
    <row r="614" spans="1:5" x14ac:dyDescent="0.4">
      <c r="A614" t="s">
        <v>2071</v>
      </c>
      <c r="B614">
        <v>804260</v>
      </c>
      <c r="C614" t="s">
        <v>2090</v>
      </c>
      <c r="D614" t="s">
        <v>2091</v>
      </c>
      <c r="E614" t="str">
        <f>VLOOKUP(B614,Sheet3!$A$1:$G$1675,2,FALSE)</f>
        <v>0804260</v>
      </c>
    </row>
    <row r="615" spans="1:5" x14ac:dyDescent="0.4">
      <c r="A615" t="s">
        <v>2071</v>
      </c>
      <c r="B615">
        <v>804260</v>
      </c>
      <c r="C615" t="s">
        <v>2088</v>
      </c>
      <c r="D615" t="s">
        <v>2089</v>
      </c>
      <c r="E615" t="str">
        <f>VLOOKUP(B615,Sheet3!$A$1:$G$1675,2,FALSE)</f>
        <v>0804260</v>
      </c>
    </row>
    <row r="616" spans="1:5" x14ac:dyDescent="0.4">
      <c r="A616" t="s">
        <v>6</v>
      </c>
      <c r="B616">
        <v>805550</v>
      </c>
      <c r="C616" t="s">
        <v>35</v>
      </c>
      <c r="D616" t="s">
        <v>4575</v>
      </c>
      <c r="E616" t="str">
        <f>VLOOKUP(B616,Sheet3!$A$1:$G$1675,2,FALSE)</f>
        <v>0805550</v>
      </c>
    </row>
    <row r="617" spans="1:5" x14ac:dyDescent="0.4">
      <c r="A617" t="s">
        <v>6</v>
      </c>
      <c r="B617">
        <v>805550</v>
      </c>
      <c r="C617" t="s">
        <v>13</v>
      </c>
      <c r="D617" t="s">
        <v>14</v>
      </c>
      <c r="E617" t="str">
        <f>VLOOKUP(B617,Sheet3!$A$1:$G$1675,2,FALSE)</f>
        <v>0805550</v>
      </c>
    </row>
    <row r="618" spans="1:5" x14ac:dyDescent="0.4">
      <c r="A618" t="s">
        <v>6</v>
      </c>
      <c r="B618">
        <v>805550</v>
      </c>
      <c r="C618" t="s">
        <v>37</v>
      </c>
      <c r="D618" t="s">
        <v>4576</v>
      </c>
      <c r="E618" t="str">
        <f>VLOOKUP(B618,Sheet3!$A$1:$G$1675,2,FALSE)</f>
        <v>0805550</v>
      </c>
    </row>
    <row r="619" spans="1:5" x14ac:dyDescent="0.4">
      <c r="A619" t="s">
        <v>494</v>
      </c>
      <c r="B619">
        <v>802340</v>
      </c>
      <c r="C619" t="s">
        <v>542</v>
      </c>
      <c r="D619" t="s">
        <v>543</v>
      </c>
      <c r="E619" t="str">
        <f>VLOOKUP(B619,Sheet3!$A$1:$G$1675,2,FALSE)</f>
        <v>0802340</v>
      </c>
    </row>
    <row r="620" spans="1:5" x14ac:dyDescent="0.4">
      <c r="A620" t="s">
        <v>1730</v>
      </c>
      <c r="B620">
        <v>803060</v>
      </c>
      <c r="C620" t="s">
        <v>1775</v>
      </c>
      <c r="D620" t="s">
        <v>4573</v>
      </c>
      <c r="E620" t="str">
        <f>VLOOKUP(B620,Sheet3!$A$1:$G$1675,2,FALSE)</f>
        <v>0803060</v>
      </c>
    </row>
    <row r="621" spans="1:5" x14ac:dyDescent="0.4">
      <c r="A621" t="s">
        <v>1393</v>
      </c>
      <c r="B621">
        <v>803450</v>
      </c>
      <c r="C621" t="s">
        <v>1463</v>
      </c>
      <c r="D621" t="s">
        <v>1464</v>
      </c>
      <c r="E621" t="str">
        <f>VLOOKUP(B621,Sheet3!$A$1:$G$1675,2,FALSE)</f>
        <v>0803450</v>
      </c>
    </row>
    <row r="622" spans="1:5" x14ac:dyDescent="0.4">
      <c r="A622" t="s">
        <v>1730</v>
      </c>
      <c r="B622">
        <v>803060</v>
      </c>
      <c r="C622" t="s">
        <v>1779</v>
      </c>
      <c r="D622" t="s">
        <v>1780</v>
      </c>
      <c r="E622" t="str">
        <f>VLOOKUP(B622,Sheet3!$A$1:$G$1675,2,FALSE)</f>
        <v>0803060</v>
      </c>
    </row>
    <row r="623" spans="1:5" x14ac:dyDescent="0.4">
      <c r="A623" t="s">
        <v>440</v>
      </c>
      <c r="B623">
        <v>805310</v>
      </c>
      <c r="C623" t="s">
        <v>454</v>
      </c>
      <c r="D623" t="s">
        <v>455</v>
      </c>
      <c r="E623" t="str">
        <f>VLOOKUP(B623,Sheet3!$A$1:$G$1675,2,FALSE)</f>
        <v>0805310</v>
      </c>
    </row>
    <row r="624" spans="1:5" x14ac:dyDescent="0.4">
      <c r="A624" t="s">
        <v>997</v>
      </c>
      <c r="B624">
        <v>803360</v>
      </c>
      <c r="C624" t="s">
        <v>1140</v>
      </c>
      <c r="D624" t="s">
        <v>1141</v>
      </c>
      <c r="E624" t="str">
        <f>VLOOKUP(B624,Sheet3!$A$1:$G$1675,2,FALSE)</f>
        <v>0803360</v>
      </c>
    </row>
    <row r="625" spans="1:5" x14ac:dyDescent="0.4">
      <c r="A625" t="s">
        <v>1855</v>
      </c>
      <c r="B625">
        <v>802940</v>
      </c>
      <c r="C625" t="s">
        <v>1867</v>
      </c>
      <c r="D625" t="s">
        <v>1868</v>
      </c>
      <c r="E625" t="str">
        <f>VLOOKUP(B625,Sheet3!$A$1:$G$1675,2,FALSE)</f>
        <v>0802940</v>
      </c>
    </row>
    <row r="626" spans="1:5" x14ac:dyDescent="0.4">
      <c r="A626" t="s">
        <v>1393</v>
      </c>
      <c r="B626">
        <v>803450</v>
      </c>
      <c r="C626" t="s">
        <v>1407</v>
      </c>
      <c r="D626" t="s">
        <v>1408</v>
      </c>
      <c r="E626" t="str">
        <f>VLOOKUP(B626,Sheet3!$A$1:$G$1675,2,FALSE)</f>
        <v>0803450</v>
      </c>
    </row>
    <row r="627" spans="1:5" x14ac:dyDescent="0.4">
      <c r="A627" t="s">
        <v>2187</v>
      </c>
      <c r="B627">
        <v>804800</v>
      </c>
      <c r="C627" t="s">
        <v>2282</v>
      </c>
      <c r="D627" t="s">
        <v>2283</v>
      </c>
      <c r="E627" t="str">
        <f>VLOOKUP(B627,Sheet3!$A$1:$G$1675,2,FALSE)</f>
        <v>0804800</v>
      </c>
    </row>
    <row r="628" spans="1:5" x14ac:dyDescent="0.4">
      <c r="A628" t="s">
        <v>997</v>
      </c>
      <c r="B628">
        <v>803360</v>
      </c>
      <c r="C628" t="s">
        <v>1142</v>
      </c>
      <c r="D628" t="s">
        <v>1143</v>
      </c>
      <c r="E628" t="str">
        <f>VLOOKUP(B628,Sheet3!$A$1:$G$1675,2,FALSE)</f>
        <v>0803360</v>
      </c>
    </row>
    <row r="629" spans="1:5" x14ac:dyDescent="0.4">
      <c r="A629" t="s">
        <v>3142</v>
      </c>
      <c r="B629">
        <v>806120</v>
      </c>
      <c r="C629" t="s">
        <v>3159</v>
      </c>
      <c r="D629" t="s">
        <v>3160</v>
      </c>
      <c r="E629" t="str">
        <f>VLOOKUP(B629,Sheet3!$A$1:$G$1675,2,FALSE)</f>
        <v>0806120</v>
      </c>
    </row>
    <row r="630" spans="1:5" x14ac:dyDescent="0.4">
      <c r="A630" t="s">
        <v>2187</v>
      </c>
      <c r="B630">
        <v>804800</v>
      </c>
      <c r="C630" t="s">
        <v>2284</v>
      </c>
      <c r="D630" t="s">
        <v>2285</v>
      </c>
      <c r="E630" t="str">
        <f>VLOOKUP(B630,Sheet3!$A$1:$G$1675,2,FALSE)</f>
        <v>0804800</v>
      </c>
    </row>
    <row r="631" spans="1:5" x14ac:dyDescent="0.4">
      <c r="A631" t="s">
        <v>2100</v>
      </c>
      <c r="B631">
        <v>806240</v>
      </c>
      <c r="C631" t="s">
        <v>2106</v>
      </c>
      <c r="D631" t="s">
        <v>2107</v>
      </c>
      <c r="E631" t="str">
        <f>VLOOKUP(B631,Sheet3!$A$1:$G$1675,2,FALSE)</f>
        <v>0806240</v>
      </c>
    </row>
    <row r="632" spans="1:5" x14ac:dyDescent="0.4">
      <c r="A632" t="s">
        <v>3111</v>
      </c>
      <c r="B632">
        <v>804290</v>
      </c>
      <c r="C632" t="s">
        <v>3113</v>
      </c>
      <c r="D632" t="s">
        <v>3114</v>
      </c>
      <c r="E632" t="str">
        <f>VLOOKUP(B632,Sheet3!$A$1:$G$1675,2,FALSE)</f>
        <v>0804290</v>
      </c>
    </row>
    <row r="633" spans="1:5" x14ac:dyDescent="0.4">
      <c r="A633" t="s">
        <v>3111</v>
      </c>
      <c r="B633">
        <v>804290</v>
      </c>
      <c r="C633" t="s">
        <v>3115</v>
      </c>
      <c r="D633" t="s">
        <v>3116</v>
      </c>
      <c r="E633" t="str">
        <f>VLOOKUP(B633,Sheet3!$A$1:$G$1675,2,FALSE)</f>
        <v>0804290</v>
      </c>
    </row>
    <row r="634" spans="1:5" x14ac:dyDescent="0.4">
      <c r="A634" t="s">
        <v>2147</v>
      </c>
      <c r="B634">
        <v>804320</v>
      </c>
      <c r="C634" t="s">
        <v>2153</v>
      </c>
      <c r="D634" t="s">
        <v>2154</v>
      </c>
      <c r="E634" t="str">
        <f>VLOOKUP(B634,Sheet3!$A$1:$G$1675,2,FALSE)</f>
        <v>0804320</v>
      </c>
    </row>
    <row r="635" spans="1:5" x14ac:dyDescent="0.4">
      <c r="A635" t="s">
        <v>2829</v>
      </c>
      <c r="B635">
        <v>804350</v>
      </c>
      <c r="C635" t="s">
        <v>2858</v>
      </c>
      <c r="D635" t="s">
        <v>2859</v>
      </c>
      <c r="E635" t="str">
        <f>VLOOKUP(B635,Sheet3!$A$1:$G$1675,2,FALSE)</f>
        <v>0804350</v>
      </c>
    </row>
    <row r="636" spans="1:5" x14ac:dyDescent="0.4">
      <c r="A636" t="s">
        <v>965</v>
      </c>
      <c r="B636">
        <v>803330</v>
      </c>
      <c r="C636" t="s">
        <v>975</v>
      </c>
      <c r="D636" t="s">
        <v>4555</v>
      </c>
      <c r="E636" t="str">
        <f>VLOOKUP(B636,Sheet3!$A$1:$G$1675,2,FALSE)</f>
        <v>0803330</v>
      </c>
    </row>
    <row r="637" spans="1:5" x14ac:dyDescent="0.4">
      <c r="A637" t="s">
        <v>2829</v>
      </c>
      <c r="B637">
        <v>804350</v>
      </c>
      <c r="C637" t="s">
        <v>2860</v>
      </c>
      <c r="D637" t="s">
        <v>2861</v>
      </c>
      <c r="E637" t="str">
        <f>VLOOKUP(B637,Sheet3!$A$1:$G$1675,2,FALSE)</f>
        <v>0804350</v>
      </c>
    </row>
    <row r="638" spans="1:5" x14ac:dyDescent="0.4">
      <c r="A638" t="s">
        <v>2121</v>
      </c>
      <c r="B638">
        <v>804380</v>
      </c>
      <c r="C638" t="s">
        <v>2125</v>
      </c>
      <c r="D638" t="s">
        <v>2126</v>
      </c>
      <c r="E638" t="str">
        <f>VLOOKUP(B638,Sheet3!$A$1:$G$1675,2,FALSE)</f>
        <v>0804380</v>
      </c>
    </row>
    <row r="639" spans="1:5" x14ac:dyDescent="0.4">
      <c r="A639" t="s">
        <v>2121</v>
      </c>
      <c r="B639">
        <v>804380</v>
      </c>
      <c r="C639" t="s">
        <v>2127</v>
      </c>
      <c r="D639" t="s">
        <v>2128</v>
      </c>
      <c r="E639" t="str">
        <f>VLOOKUP(B639,Sheet3!$A$1:$G$1675,2,FALSE)</f>
        <v>0804380</v>
      </c>
    </row>
    <row r="640" spans="1:5" x14ac:dyDescent="0.4">
      <c r="A640" t="s">
        <v>2121</v>
      </c>
      <c r="B640">
        <v>804380</v>
      </c>
      <c r="C640" t="s">
        <v>2129</v>
      </c>
      <c r="D640" t="s">
        <v>2130</v>
      </c>
      <c r="E640" t="str">
        <f>VLOOKUP(B640,Sheet3!$A$1:$G$1675,2,FALSE)</f>
        <v>0804380</v>
      </c>
    </row>
    <row r="641" spans="1:5" x14ac:dyDescent="0.4">
      <c r="A641" t="s">
        <v>679</v>
      </c>
      <c r="B641">
        <v>805370</v>
      </c>
      <c r="C641" t="s">
        <v>717</v>
      </c>
      <c r="D641" t="s">
        <v>718</v>
      </c>
      <c r="E641" t="str">
        <f>VLOOKUP(B641,Sheet3!$A$1:$G$1675,2,FALSE)</f>
        <v>0805370</v>
      </c>
    </row>
    <row r="642" spans="1:5" x14ac:dyDescent="0.4">
      <c r="A642" t="s">
        <v>3460</v>
      </c>
      <c r="B642">
        <v>807350</v>
      </c>
      <c r="C642" t="s">
        <v>3462</v>
      </c>
      <c r="D642" t="s">
        <v>3463</v>
      </c>
      <c r="E642" t="str">
        <f>VLOOKUP(B642,Sheet3!$A$1:$G$1675,2,FALSE)</f>
        <v>0807350</v>
      </c>
    </row>
    <row r="643" spans="1:5" x14ac:dyDescent="0.4">
      <c r="A643" t="s">
        <v>316</v>
      </c>
      <c r="B643">
        <v>802910</v>
      </c>
      <c r="C643" t="s">
        <v>374</v>
      </c>
      <c r="D643" t="s">
        <v>375</v>
      </c>
      <c r="E643" t="str">
        <f>VLOOKUP(B643,Sheet3!$A$1:$G$1675,2,FALSE)</f>
        <v>0802910</v>
      </c>
    </row>
    <row r="644" spans="1:5" x14ac:dyDescent="0.4">
      <c r="A644" t="s">
        <v>997</v>
      </c>
      <c r="B644">
        <v>803360</v>
      </c>
      <c r="C644" t="s">
        <v>1146</v>
      </c>
      <c r="D644" t="s">
        <v>1147</v>
      </c>
      <c r="E644" t="str">
        <f>VLOOKUP(B644,Sheet3!$A$1:$G$1675,2,FALSE)</f>
        <v>0803360</v>
      </c>
    </row>
    <row r="645" spans="1:5" x14ac:dyDescent="0.4">
      <c r="A645" t="s">
        <v>1730</v>
      </c>
      <c r="B645">
        <v>803060</v>
      </c>
      <c r="C645" t="s">
        <v>1781</v>
      </c>
      <c r="D645" t="s">
        <v>1782</v>
      </c>
      <c r="E645" t="str">
        <f>VLOOKUP(B645,Sheet3!$A$1:$G$1675,2,FALSE)</f>
        <v>0803060</v>
      </c>
    </row>
    <row r="646" spans="1:5" x14ac:dyDescent="0.4">
      <c r="A646" t="s">
        <v>997</v>
      </c>
      <c r="B646">
        <v>803360</v>
      </c>
      <c r="C646" t="s">
        <v>1148</v>
      </c>
      <c r="D646" t="s">
        <v>1149</v>
      </c>
      <c r="E646" t="str">
        <f>VLOOKUP(B646,Sheet3!$A$1:$G$1675,2,FALSE)</f>
        <v>0803360</v>
      </c>
    </row>
    <row r="647" spans="1:5" x14ac:dyDescent="0.4">
      <c r="A647" t="s">
        <v>3488</v>
      </c>
      <c r="B647">
        <v>804410</v>
      </c>
      <c r="C647" t="s">
        <v>3513</v>
      </c>
      <c r="D647" t="s">
        <v>3514</v>
      </c>
      <c r="E647" t="str">
        <f>VLOOKUP(B647,Sheet3!$A$1:$G$1675,2,FALSE)</f>
        <v>0804410</v>
      </c>
    </row>
    <row r="648" spans="1:5" x14ac:dyDescent="0.4">
      <c r="A648" t="s">
        <v>3488</v>
      </c>
      <c r="B648">
        <v>804410</v>
      </c>
      <c r="C648" t="s">
        <v>3515</v>
      </c>
      <c r="D648" t="s">
        <v>3516</v>
      </c>
      <c r="E648" t="str">
        <f>VLOOKUP(B648,Sheet3!$A$1:$G$1675,2,FALSE)</f>
        <v>0804410</v>
      </c>
    </row>
    <row r="649" spans="1:5" x14ac:dyDescent="0.4">
      <c r="A649" t="s">
        <v>2999</v>
      </c>
      <c r="B649">
        <v>804050</v>
      </c>
      <c r="C649" t="s">
        <v>3007</v>
      </c>
      <c r="D649" t="s">
        <v>3008</v>
      </c>
      <c r="E649" t="str">
        <f>VLOOKUP(B649,Sheet3!$A$1:$G$1675,2,FALSE)</f>
        <v>0804050</v>
      </c>
    </row>
    <row r="650" spans="1:5" x14ac:dyDescent="0.4">
      <c r="A650" t="s">
        <v>2187</v>
      </c>
      <c r="B650">
        <v>804800</v>
      </c>
      <c r="C650" t="s">
        <v>2286</v>
      </c>
      <c r="D650" t="s">
        <v>2287</v>
      </c>
      <c r="E650" t="str">
        <f>VLOOKUP(B650,Sheet3!$A$1:$G$1675,2,FALSE)</f>
        <v>0804800</v>
      </c>
    </row>
    <row r="651" spans="1:5" x14ac:dyDescent="0.4">
      <c r="A651" t="s">
        <v>2187</v>
      </c>
      <c r="B651">
        <v>804800</v>
      </c>
      <c r="C651" t="s">
        <v>2288</v>
      </c>
      <c r="D651" t="s">
        <v>2289</v>
      </c>
      <c r="E651" t="str">
        <f>VLOOKUP(B651,Sheet3!$A$1:$G$1675,2,FALSE)</f>
        <v>0804800</v>
      </c>
    </row>
    <row r="652" spans="1:5" x14ac:dyDescent="0.4">
      <c r="A652" t="s">
        <v>2187</v>
      </c>
      <c r="B652">
        <v>804800</v>
      </c>
      <c r="C652" t="s">
        <v>2290</v>
      </c>
      <c r="D652" t="s">
        <v>2291</v>
      </c>
      <c r="E652" t="str">
        <f>VLOOKUP(B652,Sheet3!$A$1:$G$1675,2,FALSE)</f>
        <v>0804800</v>
      </c>
    </row>
    <row r="653" spans="1:5" x14ac:dyDescent="0.4">
      <c r="A653" t="s">
        <v>997</v>
      </c>
      <c r="B653">
        <v>803360</v>
      </c>
      <c r="C653" t="s">
        <v>1152</v>
      </c>
      <c r="D653" t="s">
        <v>1153</v>
      </c>
      <c r="E653" t="str">
        <f>VLOOKUP(B653,Sheet3!$A$1:$G$1675,2,FALSE)</f>
        <v>0803360</v>
      </c>
    </row>
    <row r="654" spans="1:5" x14ac:dyDescent="0.4">
      <c r="A654" t="s">
        <v>997</v>
      </c>
      <c r="B654">
        <v>803360</v>
      </c>
      <c r="C654" t="s">
        <v>1156</v>
      </c>
      <c r="D654" t="s">
        <v>1157</v>
      </c>
      <c r="E654" t="str">
        <f>VLOOKUP(B654,Sheet3!$A$1:$G$1675,2,FALSE)</f>
        <v>0803360</v>
      </c>
    </row>
    <row r="655" spans="1:5" x14ac:dyDescent="0.4">
      <c r="A655" t="s">
        <v>316</v>
      </c>
      <c r="B655">
        <v>802910</v>
      </c>
      <c r="C655" t="s">
        <v>376</v>
      </c>
      <c r="D655" t="s">
        <v>377</v>
      </c>
      <c r="E655" t="str">
        <f>VLOOKUP(B655,Sheet3!$A$1:$G$1675,2,FALSE)</f>
        <v>0802910</v>
      </c>
    </row>
    <row r="656" spans="1:5" x14ac:dyDescent="0.4">
      <c r="A656" t="s">
        <v>231</v>
      </c>
      <c r="B656">
        <v>807230</v>
      </c>
      <c r="C656" t="s">
        <v>238</v>
      </c>
      <c r="D656" t="s">
        <v>239</v>
      </c>
      <c r="E656" t="str">
        <f>VLOOKUP(B656,Sheet3!$A$1:$G$1675,2,FALSE)</f>
        <v>0807230</v>
      </c>
    </row>
    <row r="657" spans="1:5" x14ac:dyDescent="0.4">
      <c r="A657" t="s">
        <v>937</v>
      </c>
      <c r="B657">
        <v>802130</v>
      </c>
      <c r="C657" t="s">
        <v>939</v>
      </c>
      <c r="D657" t="s">
        <v>940</v>
      </c>
      <c r="E657" t="str">
        <f>VLOOKUP(B657,Sheet3!$A$1:$G$1675,2,FALSE)</f>
        <v>0802130</v>
      </c>
    </row>
    <row r="658" spans="1:5" x14ac:dyDescent="0.4">
      <c r="A658" t="s">
        <v>2157</v>
      </c>
      <c r="B658">
        <v>804470</v>
      </c>
      <c r="C658" t="s">
        <v>2163</v>
      </c>
      <c r="D658" t="s">
        <v>2164</v>
      </c>
      <c r="E658" t="str">
        <f>VLOOKUP(B658,Sheet3!$A$1:$G$1675,2,FALSE)</f>
        <v>0804470</v>
      </c>
    </row>
    <row r="659" spans="1:5" x14ac:dyDescent="0.4">
      <c r="A659" t="s">
        <v>2157</v>
      </c>
      <c r="B659">
        <v>804470</v>
      </c>
      <c r="C659" t="s">
        <v>2165</v>
      </c>
      <c r="D659" t="s">
        <v>2166</v>
      </c>
      <c r="E659" t="str">
        <f>VLOOKUP(B659,Sheet3!$A$1:$G$1675,2,FALSE)</f>
        <v>0804470</v>
      </c>
    </row>
    <row r="660" spans="1:5" x14ac:dyDescent="0.4">
      <c r="A660" t="s">
        <v>2157</v>
      </c>
      <c r="B660">
        <v>804470</v>
      </c>
      <c r="C660" t="s">
        <v>2167</v>
      </c>
      <c r="D660" t="s">
        <v>2168</v>
      </c>
      <c r="E660" t="str">
        <f>VLOOKUP(B660,Sheet3!$A$1:$G$1675,2,FALSE)</f>
        <v>0804470</v>
      </c>
    </row>
    <row r="661" spans="1:5" x14ac:dyDescent="0.4">
      <c r="A661" t="s">
        <v>997</v>
      </c>
      <c r="B661">
        <v>803360</v>
      </c>
      <c r="C661" t="s">
        <v>1162</v>
      </c>
      <c r="D661" t="s">
        <v>1163</v>
      </c>
      <c r="E661" t="str">
        <f>VLOOKUP(B661,Sheet3!$A$1:$G$1675,2,FALSE)</f>
        <v>0803360</v>
      </c>
    </row>
    <row r="662" spans="1:5" x14ac:dyDescent="0.4">
      <c r="A662" t="s">
        <v>997</v>
      </c>
      <c r="B662">
        <v>803360</v>
      </c>
      <c r="C662" t="s">
        <v>1160</v>
      </c>
      <c r="D662" t="s">
        <v>4578</v>
      </c>
      <c r="E662" t="str">
        <f>VLOOKUP(B662,Sheet3!$A$1:$G$1675,2,FALSE)</f>
        <v>0803360</v>
      </c>
    </row>
    <row r="663" spans="1:5" x14ac:dyDescent="0.4">
      <c r="A663" t="s">
        <v>1545</v>
      </c>
      <c r="B663">
        <v>803540</v>
      </c>
      <c r="C663" t="s">
        <v>1551</v>
      </c>
      <c r="D663" t="s">
        <v>1552</v>
      </c>
      <c r="E663" t="str">
        <f>VLOOKUP(B663,Sheet3!$A$1:$G$1675,2,FALSE)</f>
        <v>0803540</v>
      </c>
    </row>
    <row r="664" spans="1:5" x14ac:dyDescent="0.4">
      <c r="A664" t="s">
        <v>1545</v>
      </c>
      <c r="B664">
        <v>803540</v>
      </c>
      <c r="C664" t="s">
        <v>1567</v>
      </c>
      <c r="D664" t="s">
        <v>1568</v>
      </c>
      <c r="E664" t="str">
        <f>VLOOKUP(B664,Sheet3!$A$1:$G$1675,2,FALSE)</f>
        <v>0803540</v>
      </c>
    </row>
    <row r="665" spans="1:5" x14ac:dyDescent="0.4">
      <c r="A665" t="s">
        <v>3142</v>
      </c>
      <c r="B665">
        <v>806120</v>
      </c>
      <c r="C665" t="s">
        <v>3171</v>
      </c>
      <c r="D665" t="s">
        <v>3172</v>
      </c>
      <c r="E665" t="str">
        <f>VLOOKUP(B665,Sheet3!$A$1:$G$1675,2,FALSE)</f>
        <v>0806120</v>
      </c>
    </row>
    <row r="666" spans="1:5" x14ac:dyDescent="0.4">
      <c r="A666" t="s">
        <v>2187</v>
      </c>
      <c r="B666">
        <v>804800</v>
      </c>
      <c r="C666" t="s">
        <v>2292</v>
      </c>
      <c r="D666" t="s">
        <v>2293</v>
      </c>
      <c r="E666" t="str">
        <f>VLOOKUP(B666,Sheet3!$A$1:$G$1675,2,FALSE)</f>
        <v>0804800</v>
      </c>
    </row>
    <row r="667" spans="1:5" x14ac:dyDescent="0.4">
      <c r="A667" t="s">
        <v>2787</v>
      </c>
      <c r="B667">
        <v>806690</v>
      </c>
      <c r="C667" t="s">
        <v>2795</v>
      </c>
      <c r="D667" t="s">
        <v>2796</v>
      </c>
      <c r="E667" t="str">
        <f>VLOOKUP(B667,Sheet3!$A$1:$G$1675,2,FALSE)</f>
        <v>0806690</v>
      </c>
    </row>
    <row r="668" spans="1:5" x14ac:dyDescent="0.4">
      <c r="A668" t="s">
        <v>997</v>
      </c>
      <c r="B668">
        <v>803360</v>
      </c>
      <c r="C668" t="s">
        <v>1208</v>
      </c>
      <c r="D668" t="s">
        <v>1209</v>
      </c>
      <c r="E668" t="str">
        <f>VLOOKUP(B668,Sheet3!$A$1:$G$1675,2,FALSE)</f>
        <v>0803360</v>
      </c>
    </row>
    <row r="669" spans="1:5" x14ac:dyDescent="0.4">
      <c r="A669" t="s">
        <v>997</v>
      </c>
      <c r="B669">
        <v>803360</v>
      </c>
      <c r="C669" t="s">
        <v>1164</v>
      </c>
      <c r="D669" t="s">
        <v>1165</v>
      </c>
      <c r="E669" t="str">
        <f>VLOOKUP(B669,Sheet3!$A$1:$G$1675,2,FALSE)</f>
        <v>0803360</v>
      </c>
    </row>
    <row r="670" spans="1:5" x14ac:dyDescent="0.4">
      <c r="A670" t="s">
        <v>789</v>
      </c>
      <c r="B670">
        <v>804500</v>
      </c>
      <c r="C670" t="s">
        <v>1960</v>
      </c>
      <c r="D670" t="s">
        <v>1961</v>
      </c>
      <c r="E670" t="str">
        <f>VLOOKUP(B670,Sheet3!$A$1:$G$1675,2,FALSE)</f>
        <v>0804500</v>
      </c>
    </row>
    <row r="671" spans="1:5" x14ac:dyDescent="0.4">
      <c r="A671" t="s">
        <v>139</v>
      </c>
      <c r="B671">
        <v>801950</v>
      </c>
      <c r="C671" t="s">
        <v>158</v>
      </c>
      <c r="D671" t="s">
        <v>159</v>
      </c>
      <c r="E671" t="str">
        <f>VLOOKUP(B671,Sheet3!$A$1:$G$1675,2,FALSE)</f>
        <v>0801950</v>
      </c>
    </row>
    <row r="672" spans="1:5" x14ac:dyDescent="0.4">
      <c r="A672" t="s">
        <v>2667</v>
      </c>
      <c r="B672">
        <v>805400</v>
      </c>
      <c r="C672" t="s">
        <v>2724</v>
      </c>
      <c r="D672" t="s">
        <v>2725</v>
      </c>
      <c r="E672" t="str">
        <f>VLOOKUP(B672,Sheet3!$A$1:$G$1675,2,FALSE)</f>
        <v>0805400</v>
      </c>
    </row>
    <row r="673" spans="1:5" x14ac:dyDescent="0.4">
      <c r="A673" t="s">
        <v>997</v>
      </c>
      <c r="B673">
        <v>803360</v>
      </c>
      <c r="C673" t="s">
        <v>1166</v>
      </c>
      <c r="D673" t="s">
        <v>1167</v>
      </c>
      <c r="E673" t="str">
        <f>VLOOKUP(B673,Sheet3!$A$1:$G$1675,2,FALSE)</f>
        <v>0803360</v>
      </c>
    </row>
    <row r="674" spans="1:5" x14ac:dyDescent="0.4">
      <c r="A674" t="s">
        <v>2572</v>
      </c>
      <c r="B674">
        <v>803990</v>
      </c>
      <c r="C674" t="s">
        <v>2600</v>
      </c>
      <c r="D674" t="s">
        <v>2601</v>
      </c>
      <c r="E674" t="str">
        <f>VLOOKUP(B674,Sheet3!$A$1:$G$1675,2,FALSE)</f>
        <v>0803990</v>
      </c>
    </row>
    <row r="675" spans="1:5" x14ac:dyDescent="0.4">
      <c r="A675" t="s">
        <v>231</v>
      </c>
      <c r="B675">
        <v>807230</v>
      </c>
      <c r="C675" t="s">
        <v>240</v>
      </c>
      <c r="D675" t="s">
        <v>241</v>
      </c>
      <c r="E675" t="str">
        <f>VLOOKUP(B675,Sheet3!$A$1:$G$1675,2,FALSE)</f>
        <v>0807230</v>
      </c>
    </row>
    <row r="676" spans="1:5" x14ac:dyDescent="0.4">
      <c r="A676" t="s">
        <v>1625</v>
      </c>
      <c r="B676">
        <v>804530</v>
      </c>
      <c r="C676" t="s">
        <v>1636</v>
      </c>
      <c r="D676" t="s">
        <v>1637</v>
      </c>
      <c r="E676" t="str">
        <f>VLOOKUP(B676,Sheet3!$A$1:$G$1675,2,FALSE)</f>
        <v>0804530</v>
      </c>
    </row>
    <row r="677" spans="1:5" x14ac:dyDescent="0.4">
      <c r="A677" t="s">
        <v>2037</v>
      </c>
      <c r="B677">
        <v>802790</v>
      </c>
      <c r="C677" t="s">
        <v>2043</v>
      </c>
      <c r="D677" t="s">
        <v>2044</v>
      </c>
      <c r="E677" t="str">
        <f>VLOOKUP(B677,Sheet3!$A$1:$G$1675,2,FALSE)</f>
        <v>0802790</v>
      </c>
    </row>
    <row r="678" spans="1:5" x14ac:dyDescent="0.4">
      <c r="A678" t="s">
        <v>875</v>
      </c>
      <c r="B678">
        <v>802640</v>
      </c>
      <c r="C678" t="s">
        <v>879</v>
      </c>
      <c r="D678" t="s">
        <v>880</v>
      </c>
      <c r="E678" t="str">
        <f>VLOOKUP(B678,Sheet3!$A$1:$G$1675,2,FALSE)</f>
        <v>0802640</v>
      </c>
    </row>
    <row r="679" spans="1:5" x14ac:dyDescent="0.4">
      <c r="A679" t="s">
        <v>3315</v>
      </c>
      <c r="B679">
        <v>802850</v>
      </c>
      <c r="C679" t="s">
        <v>3321</v>
      </c>
      <c r="D679" t="s">
        <v>3322</v>
      </c>
      <c r="E679" t="str">
        <f>VLOOKUP(B679,Sheet3!$A$1:$G$1675,2,FALSE)</f>
        <v>0802850</v>
      </c>
    </row>
    <row r="680" spans="1:5" x14ac:dyDescent="0.4">
      <c r="A680" t="s">
        <v>3105</v>
      </c>
      <c r="B680">
        <v>804560</v>
      </c>
      <c r="C680" t="s">
        <v>3107</v>
      </c>
      <c r="D680" t="s">
        <v>3108</v>
      </c>
      <c r="E680" t="str">
        <f>VLOOKUP(B680,Sheet3!$A$1:$G$1675,2,FALSE)</f>
        <v>0804560</v>
      </c>
    </row>
    <row r="681" spans="1:5" x14ac:dyDescent="0.4">
      <c r="A681" t="s">
        <v>3105</v>
      </c>
      <c r="B681">
        <v>804560</v>
      </c>
      <c r="C681" t="s">
        <v>3109</v>
      </c>
      <c r="D681" t="s">
        <v>3110</v>
      </c>
      <c r="E681" t="str">
        <f>VLOOKUP(B681,Sheet3!$A$1:$G$1675,2,FALSE)</f>
        <v>0804560</v>
      </c>
    </row>
    <row r="682" spans="1:5" x14ac:dyDescent="0.4">
      <c r="A682" t="s">
        <v>703</v>
      </c>
      <c r="B682">
        <v>804590</v>
      </c>
      <c r="C682" t="s">
        <v>3288</v>
      </c>
      <c r="D682" t="s">
        <v>3289</v>
      </c>
      <c r="E682" t="str">
        <f>VLOOKUP(B682,Sheet3!$A$1:$G$1675,2,FALSE)</f>
        <v>0804590</v>
      </c>
    </row>
    <row r="683" spans="1:5" x14ac:dyDescent="0.4">
      <c r="A683" t="s">
        <v>703</v>
      </c>
      <c r="B683">
        <v>804590</v>
      </c>
      <c r="C683" t="s">
        <v>3286</v>
      </c>
      <c r="D683" t="s">
        <v>3287</v>
      </c>
      <c r="E683" t="str">
        <f>VLOOKUP(B683,Sheet3!$A$1:$G$1675,2,FALSE)</f>
        <v>0804590</v>
      </c>
    </row>
    <row r="684" spans="1:5" x14ac:dyDescent="0.4">
      <c r="A684" t="s">
        <v>703</v>
      </c>
      <c r="B684">
        <v>804590</v>
      </c>
      <c r="C684" t="s">
        <v>3284</v>
      </c>
      <c r="D684" t="s">
        <v>3285</v>
      </c>
      <c r="E684" t="str">
        <f>VLOOKUP(B684,Sheet3!$A$1:$G$1675,2,FALSE)</f>
        <v>0804590</v>
      </c>
    </row>
    <row r="685" spans="1:5" x14ac:dyDescent="0.4">
      <c r="A685" t="s">
        <v>3488</v>
      </c>
      <c r="B685">
        <v>804410</v>
      </c>
      <c r="C685" t="s">
        <v>3517</v>
      </c>
      <c r="D685" t="s">
        <v>3518</v>
      </c>
      <c r="E685" t="str">
        <f>VLOOKUP(B685,Sheet3!$A$1:$G$1675,2,FALSE)</f>
        <v>0804410</v>
      </c>
    </row>
    <row r="686" spans="1:5" x14ac:dyDescent="0.4">
      <c r="A686" t="s">
        <v>775</v>
      </c>
      <c r="B686">
        <v>802490</v>
      </c>
      <c r="C686" t="s">
        <v>824</v>
      </c>
      <c r="D686" t="s">
        <v>825</v>
      </c>
      <c r="E686" t="str">
        <f>VLOOKUP(B686,Sheet3!$A$1:$G$1675,2,FALSE)</f>
        <v>0802490</v>
      </c>
    </row>
    <row r="687" spans="1:5" x14ac:dyDescent="0.4">
      <c r="A687" t="s">
        <v>3488</v>
      </c>
      <c r="B687">
        <v>804410</v>
      </c>
      <c r="C687" t="s">
        <v>3490</v>
      </c>
      <c r="D687" t="s">
        <v>3491</v>
      </c>
      <c r="E687" t="str">
        <f>VLOOKUP(B687,Sheet3!$A$1:$G$1675,2,FALSE)</f>
        <v>0804410</v>
      </c>
    </row>
    <row r="688" spans="1:5" x14ac:dyDescent="0.4">
      <c r="A688" t="s">
        <v>221</v>
      </c>
      <c r="B688">
        <v>806750</v>
      </c>
      <c r="C688" t="s">
        <v>227</v>
      </c>
      <c r="D688" t="s">
        <v>4626</v>
      </c>
      <c r="E688" t="str">
        <f>VLOOKUP(B688,Sheet3!$A$1:$G$1675,2,FALSE)</f>
        <v>0806750</v>
      </c>
    </row>
    <row r="689" spans="1:5" x14ac:dyDescent="0.4">
      <c r="A689" t="s">
        <v>162</v>
      </c>
      <c r="B689">
        <v>802580</v>
      </c>
      <c r="C689" t="s">
        <v>175</v>
      </c>
      <c r="D689" t="s">
        <v>176</v>
      </c>
      <c r="E689" t="str">
        <f>VLOOKUP(B689,Sheet3!$A$1:$G$1675,2,FALSE)</f>
        <v>0802580</v>
      </c>
    </row>
    <row r="690" spans="1:5" x14ac:dyDescent="0.4">
      <c r="A690" t="s">
        <v>1730</v>
      </c>
      <c r="B690">
        <v>803060</v>
      </c>
      <c r="C690" t="s">
        <v>1785</v>
      </c>
      <c r="D690" t="s">
        <v>1786</v>
      </c>
      <c r="E690" t="str">
        <f>VLOOKUP(B690,Sheet3!$A$1:$G$1675,2,FALSE)</f>
        <v>0803060</v>
      </c>
    </row>
    <row r="691" spans="1:5" x14ac:dyDescent="0.4">
      <c r="A691" t="s">
        <v>3142</v>
      </c>
      <c r="B691">
        <v>806120</v>
      </c>
      <c r="C691" t="s">
        <v>3173</v>
      </c>
      <c r="D691" t="s">
        <v>379</v>
      </c>
      <c r="E691" t="str">
        <f>VLOOKUP(B691,Sheet3!$A$1:$G$1675,2,FALSE)</f>
        <v>0806120</v>
      </c>
    </row>
    <row r="692" spans="1:5" x14ac:dyDescent="0.4">
      <c r="A692" t="s">
        <v>316</v>
      </c>
      <c r="B692">
        <v>802910</v>
      </c>
      <c r="C692" t="s">
        <v>378</v>
      </c>
      <c r="D692" t="s">
        <v>379</v>
      </c>
      <c r="E692" t="str">
        <f>VLOOKUP(B692,Sheet3!$A$1:$G$1675,2,FALSE)</f>
        <v>0802910</v>
      </c>
    </row>
    <row r="693" spans="1:5" x14ac:dyDescent="0.4">
      <c r="A693" t="s">
        <v>1393</v>
      </c>
      <c r="B693">
        <v>803450</v>
      </c>
      <c r="C693" t="s">
        <v>1465</v>
      </c>
      <c r="D693" t="s">
        <v>379</v>
      </c>
      <c r="E693" t="str">
        <f>VLOOKUP(B693,Sheet3!$A$1:$G$1675,2,FALSE)</f>
        <v>0803450</v>
      </c>
    </row>
    <row r="694" spans="1:5" x14ac:dyDescent="0.4">
      <c r="A694" t="s">
        <v>440</v>
      </c>
      <c r="B694">
        <v>805310</v>
      </c>
      <c r="C694" t="s">
        <v>456</v>
      </c>
      <c r="D694" t="s">
        <v>457</v>
      </c>
      <c r="E694" t="str">
        <f>VLOOKUP(B694,Sheet3!$A$1:$G$1675,2,FALSE)</f>
        <v>0805310</v>
      </c>
    </row>
    <row r="695" spans="1:5" x14ac:dyDescent="0.4">
      <c r="A695" t="s">
        <v>3142</v>
      </c>
      <c r="B695">
        <v>806120</v>
      </c>
      <c r="C695" t="s">
        <v>3194</v>
      </c>
      <c r="D695" t="s">
        <v>4620</v>
      </c>
      <c r="E695" t="str">
        <f>VLOOKUP(B695,Sheet3!$A$1:$G$1675,2,FALSE)</f>
        <v>0806120</v>
      </c>
    </row>
    <row r="696" spans="1:5" x14ac:dyDescent="0.4">
      <c r="A696" t="s">
        <v>3142</v>
      </c>
      <c r="B696">
        <v>806120</v>
      </c>
      <c r="C696" t="s">
        <v>3169</v>
      </c>
      <c r="D696" t="s">
        <v>3170</v>
      </c>
      <c r="E696" t="str">
        <f>VLOOKUP(B696,Sheet3!$A$1:$G$1675,2,FALSE)</f>
        <v>0806120</v>
      </c>
    </row>
    <row r="697" spans="1:5" x14ac:dyDescent="0.4">
      <c r="A697" t="s">
        <v>231</v>
      </c>
      <c r="B697">
        <v>807230</v>
      </c>
      <c r="C697" t="s">
        <v>242</v>
      </c>
      <c r="D697" t="s">
        <v>243</v>
      </c>
      <c r="E697" t="str">
        <f>VLOOKUP(B697,Sheet3!$A$1:$G$1675,2,FALSE)</f>
        <v>0807230</v>
      </c>
    </row>
    <row r="698" spans="1:5" x14ac:dyDescent="0.4">
      <c r="A698" t="s">
        <v>775</v>
      </c>
      <c r="B698">
        <v>802490</v>
      </c>
      <c r="C698" t="s">
        <v>826</v>
      </c>
      <c r="D698" t="s">
        <v>827</v>
      </c>
      <c r="E698" t="str">
        <f>VLOOKUP(B698,Sheet3!$A$1:$G$1675,2,FALSE)</f>
        <v>0802490</v>
      </c>
    </row>
    <row r="699" spans="1:5" x14ac:dyDescent="0.4">
      <c r="A699" t="s">
        <v>316</v>
      </c>
      <c r="B699">
        <v>802910</v>
      </c>
      <c r="C699" t="s">
        <v>350</v>
      </c>
      <c r="D699" t="s">
        <v>351</v>
      </c>
      <c r="E699" t="str">
        <f>VLOOKUP(B699,Sheet3!$A$1:$G$1675,2,FALSE)</f>
        <v>0802910</v>
      </c>
    </row>
    <row r="700" spans="1:5" x14ac:dyDescent="0.4">
      <c r="A700" t="s">
        <v>1881</v>
      </c>
      <c r="B700">
        <v>801920</v>
      </c>
      <c r="C700" t="s">
        <v>1921</v>
      </c>
      <c r="D700" t="s">
        <v>351</v>
      </c>
      <c r="E700" t="str">
        <f>VLOOKUP(B700,Sheet3!$A$1:$G$1675,2,FALSE)</f>
        <v>0801920</v>
      </c>
    </row>
    <row r="701" spans="1:5" x14ac:dyDescent="0.4">
      <c r="A701" t="s">
        <v>2667</v>
      </c>
      <c r="B701">
        <v>805400</v>
      </c>
      <c r="C701" t="s">
        <v>2686</v>
      </c>
      <c r="D701" t="s">
        <v>2687</v>
      </c>
      <c r="E701" t="str">
        <f>VLOOKUP(B701,Sheet3!$A$1:$G$1675,2,FALSE)</f>
        <v>0805400</v>
      </c>
    </row>
    <row r="702" spans="1:5" x14ac:dyDescent="0.4">
      <c r="A702" t="s">
        <v>997</v>
      </c>
      <c r="B702">
        <v>803360</v>
      </c>
      <c r="C702" t="s">
        <v>1014</v>
      </c>
      <c r="D702" t="s">
        <v>4532</v>
      </c>
      <c r="E702" t="str">
        <f>VLOOKUP(B702,Sheet3!$A$1:$G$1675,2,FALSE)</f>
        <v>0803360</v>
      </c>
    </row>
    <row r="703" spans="1:5" x14ac:dyDescent="0.4">
      <c r="A703" t="s">
        <v>997</v>
      </c>
      <c r="B703">
        <v>803360</v>
      </c>
      <c r="C703" t="s">
        <v>1121</v>
      </c>
      <c r="D703" t="s">
        <v>4567</v>
      </c>
      <c r="E703" t="str">
        <f>VLOOKUP(B703,Sheet3!$A$1:$G$1675,2,FALSE)</f>
        <v>0803360</v>
      </c>
    </row>
    <row r="704" spans="1:5" x14ac:dyDescent="0.4">
      <c r="A704" t="s">
        <v>997</v>
      </c>
      <c r="B704">
        <v>803360</v>
      </c>
      <c r="C704" t="s">
        <v>1172</v>
      </c>
      <c r="D704" t="s">
        <v>1173</v>
      </c>
      <c r="E704" t="str">
        <f>VLOOKUP(B704,Sheet3!$A$1:$G$1675,2,FALSE)</f>
        <v>0803360</v>
      </c>
    </row>
    <row r="705" spans="1:5" x14ac:dyDescent="0.4">
      <c r="A705" t="s">
        <v>440</v>
      </c>
      <c r="B705">
        <v>805310</v>
      </c>
      <c r="C705" t="s">
        <v>458</v>
      </c>
      <c r="D705" t="s">
        <v>459</v>
      </c>
      <c r="E705" t="str">
        <f>VLOOKUP(B705,Sheet3!$A$1:$G$1675,2,FALSE)</f>
        <v>0805310</v>
      </c>
    </row>
    <row r="706" spans="1:5" x14ac:dyDescent="0.4">
      <c r="A706" t="s">
        <v>3566</v>
      </c>
      <c r="B706">
        <v>802310</v>
      </c>
      <c r="C706" t="s">
        <v>3567</v>
      </c>
      <c r="D706" t="s">
        <v>459</v>
      </c>
      <c r="E706" t="str">
        <f>VLOOKUP(B706,Sheet3!$A$1:$G$1675,2,FALSE)</f>
        <v>0802310</v>
      </c>
    </row>
    <row r="707" spans="1:5" x14ac:dyDescent="0.4">
      <c r="A707" t="s">
        <v>2100</v>
      </c>
      <c r="B707">
        <v>806240</v>
      </c>
      <c r="C707" t="s">
        <v>2108</v>
      </c>
      <c r="D707" t="s">
        <v>459</v>
      </c>
      <c r="E707" t="str">
        <f>VLOOKUP(B707,Sheet3!$A$1:$G$1675,2,FALSE)</f>
        <v>0806240</v>
      </c>
    </row>
    <row r="708" spans="1:5" x14ac:dyDescent="0.4">
      <c r="A708" t="s">
        <v>3566</v>
      </c>
      <c r="B708">
        <v>802310</v>
      </c>
      <c r="C708" t="s">
        <v>3570</v>
      </c>
      <c r="D708" t="s">
        <v>3571</v>
      </c>
      <c r="E708" t="str">
        <f>VLOOKUP(B708,Sheet3!$A$1:$G$1675,2,FALSE)</f>
        <v>0802310</v>
      </c>
    </row>
    <row r="709" spans="1:5" x14ac:dyDescent="0.4">
      <c r="A709" t="s">
        <v>3566</v>
      </c>
      <c r="B709">
        <v>802310</v>
      </c>
      <c r="C709" t="s">
        <v>3568</v>
      </c>
      <c r="D709" t="s">
        <v>3569</v>
      </c>
      <c r="E709" t="str">
        <f>VLOOKUP(B709,Sheet3!$A$1:$G$1675,2,FALSE)</f>
        <v>0802310</v>
      </c>
    </row>
    <row r="710" spans="1:5" x14ac:dyDescent="0.4">
      <c r="A710" t="s">
        <v>3142</v>
      </c>
      <c r="B710">
        <v>806120</v>
      </c>
      <c r="C710" t="s">
        <v>3174</v>
      </c>
      <c r="D710" t="s">
        <v>3175</v>
      </c>
      <c r="E710" t="str">
        <f>VLOOKUP(B710,Sheet3!$A$1:$G$1675,2,FALSE)</f>
        <v>0806120</v>
      </c>
    </row>
    <row r="711" spans="1:5" x14ac:dyDescent="0.4">
      <c r="A711" t="s">
        <v>1393</v>
      </c>
      <c r="B711">
        <v>803450</v>
      </c>
      <c r="C711" t="s">
        <v>1466</v>
      </c>
      <c r="D711" t="s">
        <v>1467</v>
      </c>
      <c r="E711" t="str">
        <f>VLOOKUP(B711,Sheet3!$A$1:$G$1675,2,FALSE)</f>
        <v>0803450</v>
      </c>
    </row>
    <row r="712" spans="1:5" x14ac:dyDescent="0.4">
      <c r="A712" t="s">
        <v>997</v>
      </c>
      <c r="B712">
        <v>803360</v>
      </c>
      <c r="C712" t="s">
        <v>1168</v>
      </c>
      <c r="D712" t="s">
        <v>1169</v>
      </c>
      <c r="E712" t="str">
        <f>VLOOKUP(B712,Sheet3!$A$1:$G$1675,2,FALSE)</f>
        <v>0803360</v>
      </c>
    </row>
    <row r="713" spans="1:5" x14ac:dyDescent="0.4">
      <c r="A713" t="s">
        <v>997</v>
      </c>
      <c r="B713">
        <v>803360</v>
      </c>
      <c r="C713" t="s">
        <v>1174</v>
      </c>
      <c r="D713" t="s">
        <v>1175</v>
      </c>
      <c r="E713" t="str">
        <f>VLOOKUP(B713,Sheet3!$A$1:$G$1675,2,FALSE)</f>
        <v>0803360</v>
      </c>
    </row>
    <row r="714" spans="1:5" x14ac:dyDescent="0.4">
      <c r="A714" t="s">
        <v>316</v>
      </c>
      <c r="B714">
        <v>802910</v>
      </c>
      <c r="C714" t="s">
        <v>380</v>
      </c>
      <c r="D714" t="s">
        <v>381</v>
      </c>
      <c r="E714" t="str">
        <f>VLOOKUP(B714,Sheet3!$A$1:$G$1675,2,FALSE)</f>
        <v>0802910</v>
      </c>
    </row>
    <row r="715" spans="1:5" x14ac:dyDescent="0.4">
      <c r="A715" t="s">
        <v>997</v>
      </c>
      <c r="B715">
        <v>803360</v>
      </c>
      <c r="C715" t="s">
        <v>1170</v>
      </c>
      <c r="D715" t="s">
        <v>1171</v>
      </c>
      <c r="E715" t="str">
        <f>VLOOKUP(B715,Sheet3!$A$1:$G$1675,2,FALSE)</f>
        <v>0803360</v>
      </c>
    </row>
    <row r="716" spans="1:5" x14ac:dyDescent="0.4">
      <c r="A716" t="s">
        <v>43</v>
      </c>
      <c r="B716">
        <v>806900</v>
      </c>
      <c r="C716" t="s">
        <v>81</v>
      </c>
      <c r="D716" t="s">
        <v>82</v>
      </c>
      <c r="E716" t="str">
        <f>VLOOKUP(B716,Sheet3!$A$1:$G$1675,2,FALSE)</f>
        <v>0806900</v>
      </c>
    </row>
    <row r="717" spans="1:5" x14ac:dyDescent="0.4">
      <c r="A717" t="s">
        <v>494</v>
      </c>
      <c r="B717">
        <v>802340</v>
      </c>
      <c r="C717" t="s">
        <v>544</v>
      </c>
      <c r="D717" t="s">
        <v>545</v>
      </c>
      <c r="E717" t="str">
        <f>VLOOKUP(B717,Sheet3!$A$1:$G$1675,2,FALSE)</f>
        <v>0802340</v>
      </c>
    </row>
    <row r="718" spans="1:5" x14ac:dyDescent="0.4">
      <c r="A718" t="s">
        <v>2489</v>
      </c>
      <c r="B718">
        <v>806510</v>
      </c>
      <c r="C718" t="s">
        <v>2491</v>
      </c>
      <c r="D718" t="s">
        <v>2492</v>
      </c>
      <c r="E718" t="str">
        <f>VLOOKUP(B718,Sheet3!$A$1:$G$1675,2,FALSE)</f>
        <v>0806510</v>
      </c>
    </row>
    <row r="719" spans="1:5" x14ac:dyDescent="0.4">
      <c r="A719" t="s">
        <v>2752</v>
      </c>
      <c r="B719">
        <v>804650</v>
      </c>
      <c r="C719" t="s">
        <v>2754</v>
      </c>
      <c r="D719" t="s">
        <v>2755</v>
      </c>
      <c r="E719" t="str">
        <f>VLOOKUP(B719,Sheet3!$A$1:$G$1675,2,FALSE)</f>
        <v>0804650</v>
      </c>
    </row>
    <row r="720" spans="1:5" x14ac:dyDescent="0.4">
      <c r="A720" t="s">
        <v>3448</v>
      </c>
      <c r="B720">
        <v>804920</v>
      </c>
      <c r="C720" t="s">
        <v>3454</v>
      </c>
      <c r="D720" t="s">
        <v>3455</v>
      </c>
      <c r="E720" t="str">
        <f>VLOOKUP(B720,Sheet3!$A$1:$G$1675,2,FALSE)</f>
        <v>0804920</v>
      </c>
    </row>
    <row r="721" spans="1:5" x14ac:dyDescent="0.4">
      <c r="A721" t="s">
        <v>3128</v>
      </c>
      <c r="B721">
        <v>804680</v>
      </c>
      <c r="C721" t="s">
        <v>3134</v>
      </c>
      <c r="D721" t="s">
        <v>3135</v>
      </c>
      <c r="E721" t="str">
        <f>VLOOKUP(B721,Sheet3!$A$1:$G$1675,2,FALSE)</f>
        <v>0804680</v>
      </c>
    </row>
    <row r="722" spans="1:5" x14ac:dyDescent="0.4">
      <c r="A722" t="s">
        <v>3128</v>
      </c>
      <c r="B722">
        <v>804680</v>
      </c>
      <c r="C722" t="s">
        <v>3130</v>
      </c>
      <c r="D722" t="s">
        <v>3131</v>
      </c>
      <c r="E722" t="str">
        <f>VLOOKUP(B722,Sheet3!$A$1:$G$1675,2,FALSE)</f>
        <v>0804680</v>
      </c>
    </row>
    <row r="723" spans="1:5" x14ac:dyDescent="0.4">
      <c r="A723" t="s">
        <v>316</v>
      </c>
      <c r="B723">
        <v>802910</v>
      </c>
      <c r="C723" t="s">
        <v>382</v>
      </c>
      <c r="D723" t="s">
        <v>383</v>
      </c>
      <c r="E723" t="str">
        <f>VLOOKUP(B723,Sheet3!$A$1:$G$1675,2,FALSE)</f>
        <v>0802910</v>
      </c>
    </row>
    <row r="724" spans="1:5" x14ac:dyDescent="0.4">
      <c r="A724" t="s">
        <v>3128</v>
      </c>
      <c r="B724">
        <v>804680</v>
      </c>
      <c r="C724" t="s">
        <v>3132</v>
      </c>
      <c r="D724" t="s">
        <v>3133</v>
      </c>
      <c r="E724" t="str">
        <f>VLOOKUP(B724,Sheet3!$A$1:$G$1675,2,FALSE)</f>
        <v>0804680</v>
      </c>
    </row>
    <row r="725" spans="1:5" x14ac:dyDescent="0.4">
      <c r="A725" t="s">
        <v>997</v>
      </c>
      <c r="B725">
        <v>803360</v>
      </c>
      <c r="C725" t="s">
        <v>1176</v>
      </c>
      <c r="D725" t="s">
        <v>1177</v>
      </c>
      <c r="E725" t="str">
        <f>VLOOKUP(B725,Sheet3!$A$1:$G$1675,2,FALSE)</f>
        <v>0803360</v>
      </c>
    </row>
    <row r="726" spans="1:5" x14ac:dyDescent="0.4">
      <c r="A726" t="s">
        <v>1730</v>
      </c>
      <c r="B726">
        <v>803060</v>
      </c>
      <c r="C726" t="s">
        <v>1787</v>
      </c>
      <c r="D726" t="s">
        <v>1788</v>
      </c>
      <c r="E726" t="str">
        <f>VLOOKUP(B726,Sheet3!$A$1:$G$1675,2,FALSE)</f>
        <v>0803060</v>
      </c>
    </row>
    <row r="727" spans="1:5" x14ac:dyDescent="0.4">
      <c r="A727" t="s">
        <v>3099</v>
      </c>
      <c r="B727">
        <v>804710</v>
      </c>
      <c r="C727" t="s">
        <v>3101</v>
      </c>
      <c r="D727" t="s">
        <v>3102</v>
      </c>
      <c r="E727" t="str">
        <f>VLOOKUP(B727,Sheet3!$A$1:$G$1675,2,FALSE)</f>
        <v>0804710</v>
      </c>
    </row>
    <row r="728" spans="1:5" x14ac:dyDescent="0.4">
      <c r="A728" t="s">
        <v>3099</v>
      </c>
      <c r="B728">
        <v>804710</v>
      </c>
      <c r="C728" t="s">
        <v>3103</v>
      </c>
      <c r="D728" t="s">
        <v>3104</v>
      </c>
      <c r="E728" t="str">
        <f>VLOOKUP(B728,Sheet3!$A$1:$G$1675,2,FALSE)</f>
        <v>0804710</v>
      </c>
    </row>
    <row r="729" spans="1:5" x14ac:dyDescent="0.4">
      <c r="A729" t="s">
        <v>1545</v>
      </c>
      <c r="B729">
        <v>803540</v>
      </c>
      <c r="C729" t="s">
        <v>1571</v>
      </c>
      <c r="D729" t="s">
        <v>1572</v>
      </c>
      <c r="E729" t="str">
        <f>VLOOKUP(B729,Sheet3!$A$1:$G$1675,2,FALSE)</f>
        <v>0803540</v>
      </c>
    </row>
    <row r="730" spans="1:5" x14ac:dyDescent="0.4">
      <c r="A730" t="s">
        <v>316</v>
      </c>
      <c r="B730">
        <v>802910</v>
      </c>
      <c r="C730" t="s">
        <v>384</v>
      </c>
      <c r="D730" t="s">
        <v>385</v>
      </c>
      <c r="E730" t="str">
        <f>VLOOKUP(B730,Sheet3!$A$1:$G$1675,2,FALSE)</f>
        <v>0802910</v>
      </c>
    </row>
    <row r="731" spans="1:5" x14ac:dyDescent="0.4">
      <c r="A731" t="s">
        <v>440</v>
      </c>
      <c r="B731">
        <v>805310</v>
      </c>
      <c r="C731" t="s">
        <v>472</v>
      </c>
      <c r="D731" t="s">
        <v>473</v>
      </c>
      <c r="E731" t="str">
        <f>VLOOKUP(B731,Sheet3!$A$1:$G$1675,2,FALSE)</f>
        <v>0805310</v>
      </c>
    </row>
    <row r="732" spans="1:5" x14ac:dyDescent="0.4">
      <c r="A732" t="s">
        <v>43</v>
      </c>
      <c r="B732">
        <v>806900</v>
      </c>
      <c r="C732" t="s">
        <v>83</v>
      </c>
      <c r="D732" t="s">
        <v>84</v>
      </c>
      <c r="E732" t="str">
        <f>VLOOKUP(B732,Sheet3!$A$1:$G$1675,2,FALSE)</f>
        <v>0806900</v>
      </c>
    </row>
    <row r="733" spans="1:5" x14ac:dyDescent="0.4">
      <c r="A733" t="s">
        <v>316</v>
      </c>
      <c r="B733">
        <v>802910</v>
      </c>
      <c r="C733" t="s">
        <v>386</v>
      </c>
      <c r="D733" t="s">
        <v>387</v>
      </c>
      <c r="E733" t="str">
        <f>VLOOKUP(B733,Sheet3!$A$1:$G$1675,2,FALSE)</f>
        <v>0802910</v>
      </c>
    </row>
    <row r="734" spans="1:5" x14ac:dyDescent="0.4">
      <c r="A734" t="s">
        <v>1983</v>
      </c>
      <c r="B734">
        <v>803870</v>
      </c>
      <c r="C734" t="s">
        <v>1999</v>
      </c>
      <c r="D734" t="s">
        <v>387</v>
      </c>
      <c r="E734" t="str">
        <f>VLOOKUP(B734,Sheet3!$A$1:$G$1675,2,FALSE)</f>
        <v>0803870</v>
      </c>
    </row>
    <row r="735" spans="1:5" x14ac:dyDescent="0.4">
      <c r="A735" t="s">
        <v>885</v>
      </c>
      <c r="B735">
        <v>806330</v>
      </c>
      <c r="C735" t="s">
        <v>889</v>
      </c>
      <c r="D735" t="s">
        <v>890</v>
      </c>
      <c r="E735" t="str">
        <f>VLOOKUP(B735,Sheet3!$A$1:$G$1675,2,FALSE)</f>
        <v>0806330</v>
      </c>
    </row>
    <row r="736" spans="1:5" x14ac:dyDescent="0.4">
      <c r="A736" t="s">
        <v>775</v>
      </c>
      <c r="B736">
        <v>802490</v>
      </c>
      <c r="C736" t="s">
        <v>857</v>
      </c>
      <c r="D736" t="s">
        <v>858</v>
      </c>
      <c r="E736" t="str">
        <f>VLOOKUP(B736,Sheet3!$A$1:$G$1675,2,FALSE)</f>
        <v>0802490</v>
      </c>
    </row>
    <row r="737" spans="1:5" x14ac:dyDescent="0.4">
      <c r="A737" t="s">
        <v>965</v>
      </c>
      <c r="B737">
        <v>803330</v>
      </c>
      <c r="C737" t="s">
        <v>983</v>
      </c>
      <c r="D737" t="s">
        <v>984</v>
      </c>
      <c r="E737" t="str">
        <f>VLOOKUP(B737,Sheet3!$A$1:$G$1675,2,FALSE)</f>
        <v>0803330</v>
      </c>
    </row>
    <row r="738" spans="1:5" x14ac:dyDescent="0.4">
      <c r="A738" t="s">
        <v>965</v>
      </c>
      <c r="B738">
        <v>803330</v>
      </c>
      <c r="C738" t="s">
        <v>985</v>
      </c>
      <c r="D738" t="s">
        <v>986</v>
      </c>
      <c r="E738" t="str">
        <f>VLOOKUP(B738,Sheet3!$A$1:$G$1675,2,FALSE)</f>
        <v>0803330</v>
      </c>
    </row>
    <row r="739" spans="1:5" x14ac:dyDescent="0.4">
      <c r="A739" t="s">
        <v>1730</v>
      </c>
      <c r="B739">
        <v>803060</v>
      </c>
      <c r="C739" t="s">
        <v>1791</v>
      </c>
      <c r="D739" t="s">
        <v>1792</v>
      </c>
      <c r="E739" t="str">
        <f>VLOOKUP(B739,Sheet3!$A$1:$G$1675,2,FALSE)</f>
        <v>0803060</v>
      </c>
    </row>
    <row r="740" spans="1:5" x14ac:dyDescent="0.4">
      <c r="A740" t="s">
        <v>3448</v>
      </c>
      <c r="B740">
        <v>804920</v>
      </c>
      <c r="C740" t="s">
        <v>3452</v>
      </c>
      <c r="D740" t="s">
        <v>3453</v>
      </c>
      <c r="E740" t="str">
        <f>VLOOKUP(B740,Sheet3!$A$1:$G$1675,2,FALSE)</f>
        <v>0804920</v>
      </c>
    </row>
    <row r="741" spans="1:5" x14ac:dyDescent="0.4">
      <c r="A741" t="s">
        <v>43</v>
      </c>
      <c r="B741">
        <v>806900</v>
      </c>
      <c r="C741" t="s">
        <v>85</v>
      </c>
      <c r="D741" t="s">
        <v>86</v>
      </c>
      <c r="E741" t="str">
        <f>VLOOKUP(B741,Sheet3!$A$1:$G$1675,2,FALSE)</f>
        <v>0806900</v>
      </c>
    </row>
    <row r="742" spans="1:5" x14ac:dyDescent="0.4">
      <c r="A742" t="s">
        <v>43</v>
      </c>
      <c r="B742">
        <v>806900</v>
      </c>
      <c r="C742" t="s">
        <v>73</v>
      </c>
      <c r="D742" t="s">
        <v>74</v>
      </c>
      <c r="E742" t="str">
        <f>VLOOKUP(B742,Sheet3!$A$1:$G$1675,2,FALSE)</f>
        <v>0806900</v>
      </c>
    </row>
    <row r="743" spans="1:5" x14ac:dyDescent="0.4">
      <c r="A743" t="s">
        <v>2187</v>
      </c>
      <c r="B743">
        <v>804800</v>
      </c>
      <c r="C743" t="s">
        <v>2294</v>
      </c>
      <c r="D743" t="s">
        <v>2295</v>
      </c>
      <c r="E743" t="str">
        <f>VLOOKUP(B743,Sheet3!$A$1:$G$1675,2,FALSE)</f>
        <v>0804800</v>
      </c>
    </row>
    <row r="744" spans="1:5" x14ac:dyDescent="0.4">
      <c r="A744" t="s">
        <v>679</v>
      </c>
      <c r="B744">
        <v>805370</v>
      </c>
      <c r="C744" t="s">
        <v>719</v>
      </c>
      <c r="D744" t="s">
        <v>720</v>
      </c>
      <c r="E744" t="str">
        <f>VLOOKUP(B744,Sheet3!$A$1:$G$1675,2,FALSE)</f>
        <v>0805370</v>
      </c>
    </row>
    <row r="745" spans="1:5" x14ac:dyDescent="0.4">
      <c r="A745" t="s">
        <v>2065</v>
      </c>
      <c r="B745">
        <v>800018</v>
      </c>
      <c r="C745" t="s">
        <v>3607</v>
      </c>
      <c r="D745" t="s">
        <v>3608</v>
      </c>
      <c r="E745" t="str">
        <f>VLOOKUP(B745,Sheet3!$A$1:$G$1675,2,FALSE)</f>
        <v>0800018</v>
      </c>
    </row>
    <row r="746" spans="1:5" x14ac:dyDescent="0.4">
      <c r="A746" t="s">
        <v>2065</v>
      </c>
      <c r="B746">
        <v>800018</v>
      </c>
      <c r="C746" t="s">
        <v>3609</v>
      </c>
      <c r="D746" t="s">
        <v>3610</v>
      </c>
      <c r="E746" t="str">
        <f>VLOOKUP(B746,Sheet3!$A$1:$G$1675,2,FALSE)</f>
        <v>0800018</v>
      </c>
    </row>
    <row r="747" spans="1:5" x14ac:dyDescent="0.4">
      <c r="A747" t="s">
        <v>2564</v>
      </c>
      <c r="B747">
        <v>804770</v>
      </c>
      <c r="C747" t="s">
        <v>2566</v>
      </c>
      <c r="D747" t="s">
        <v>2567</v>
      </c>
      <c r="E747" t="str">
        <f>VLOOKUP(B747,Sheet3!$A$1:$G$1675,2,FALSE)</f>
        <v>0804770</v>
      </c>
    </row>
    <row r="748" spans="1:5" x14ac:dyDescent="0.4">
      <c r="A748" t="s">
        <v>2564</v>
      </c>
      <c r="B748">
        <v>804770</v>
      </c>
      <c r="C748" t="s">
        <v>2570</v>
      </c>
      <c r="D748" t="s">
        <v>2571</v>
      </c>
      <c r="E748" t="str">
        <f>VLOOKUP(B748,Sheet3!$A$1:$G$1675,2,FALSE)</f>
        <v>0804770</v>
      </c>
    </row>
    <row r="749" spans="1:5" x14ac:dyDescent="0.4">
      <c r="A749" t="s">
        <v>2564</v>
      </c>
      <c r="B749">
        <v>804770</v>
      </c>
      <c r="C749" t="s">
        <v>2568</v>
      </c>
      <c r="D749" t="s">
        <v>2569</v>
      </c>
      <c r="E749" t="str">
        <f>VLOOKUP(B749,Sheet3!$A$1:$G$1675,2,FALSE)</f>
        <v>0804770</v>
      </c>
    </row>
    <row r="750" spans="1:5" x14ac:dyDescent="0.4">
      <c r="A750" t="s">
        <v>1983</v>
      </c>
      <c r="B750">
        <v>803870</v>
      </c>
      <c r="C750" t="s">
        <v>2000</v>
      </c>
      <c r="D750" t="s">
        <v>2001</v>
      </c>
      <c r="E750" t="str">
        <f>VLOOKUP(B750,Sheet3!$A$1:$G$1675,2,FALSE)</f>
        <v>0803870</v>
      </c>
    </row>
    <row r="751" spans="1:5" x14ac:dyDescent="0.4">
      <c r="A751" t="s">
        <v>316</v>
      </c>
      <c r="B751">
        <v>802910</v>
      </c>
      <c r="C751" t="s">
        <v>388</v>
      </c>
      <c r="D751" t="s">
        <v>389</v>
      </c>
      <c r="E751" t="str">
        <f>VLOOKUP(B751,Sheet3!$A$1:$G$1675,2,FALSE)</f>
        <v>0802910</v>
      </c>
    </row>
    <row r="752" spans="1:5" x14ac:dyDescent="0.4">
      <c r="A752" t="s">
        <v>679</v>
      </c>
      <c r="B752">
        <v>805370</v>
      </c>
      <c r="C752" t="s">
        <v>721</v>
      </c>
      <c r="D752" t="s">
        <v>722</v>
      </c>
      <c r="E752" t="str">
        <f>VLOOKUP(B752,Sheet3!$A$1:$G$1675,2,FALSE)</f>
        <v>0805370</v>
      </c>
    </row>
    <row r="753" spans="1:5" x14ac:dyDescent="0.4">
      <c r="A753" t="s">
        <v>316</v>
      </c>
      <c r="B753">
        <v>802910</v>
      </c>
      <c r="C753" t="s">
        <v>390</v>
      </c>
      <c r="D753" t="s">
        <v>391</v>
      </c>
      <c r="E753" t="str">
        <f>VLOOKUP(B753,Sheet3!$A$1:$G$1675,2,FALSE)</f>
        <v>0802910</v>
      </c>
    </row>
    <row r="754" spans="1:5" x14ac:dyDescent="0.4">
      <c r="A754" t="s">
        <v>316</v>
      </c>
      <c r="B754">
        <v>802910</v>
      </c>
      <c r="C754" t="s">
        <v>418</v>
      </c>
      <c r="D754" t="s">
        <v>4615</v>
      </c>
      <c r="E754" t="str">
        <f>VLOOKUP(B754,Sheet3!$A$1:$G$1675,2,FALSE)</f>
        <v>0802910</v>
      </c>
    </row>
    <row r="755" spans="1:5" x14ac:dyDescent="0.4">
      <c r="A755" t="s">
        <v>997</v>
      </c>
      <c r="B755">
        <v>803360</v>
      </c>
      <c r="C755" t="s">
        <v>1182</v>
      </c>
      <c r="D755" t="s">
        <v>4580</v>
      </c>
      <c r="E755" t="str">
        <f>VLOOKUP(B755,Sheet3!$A$1:$G$1675,2,FALSE)</f>
        <v>0803360</v>
      </c>
    </row>
    <row r="756" spans="1:5" x14ac:dyDescent="0.4">
      <c r="A756" t="s">
        <v>494</v>
      </c>
      <c r="B756">
        <v>802340</v>
      </c>
      <c r="C756" t="s">
        <v>546</v>
      </c>
      <c r="D756" t="s">
        <v>547</v>
      </c>
      <c r="E756" t="str">
        <f>VLOOKUP(B756,Sheet3!$A$1:$G$1675,2,FALSE)</f>
        <v>0802340</v>
      </c>
    </row>
    <row r="757" spans="1:5" x14ac:dyDescent="0.4">
      <c r="A757" t="s">
        <v>2572</v>
      </c>
      <c r="B757">
        <v>803990</v>
      </c>
      <c r="C757" t="s">
        <v>2602</v>
      </c>
      <c r="D757" t="s">
        <v>2603</v>
      </c>
      <c r="E757" t="str">
        <f>VLOOKUP(B757,Sheet3!$A$1:$G$1675,2,FALSE)</f>
        <v>0803990</v>
      </c>
    </row>
    <row r="758" spans="1:5" x14ac:dyDescent="0.4">
      <c r="A758" t="s">
        <v>1393</v>
      </c>
      <c r="B758">
        <v>803450</v>
      </c>
      <c r="C758" t="s">
        <v>1470</v>
      </c>
      <c r="D758" t="s">
        <v>1471</v>
      </c>
      <c r="E758" t="str">
        <f>VLOOKUP(B758,Sheet3!$A$1:$G$1675,2,FALSE)</f>
        <v>0803450</v>
      </c>
    </row>
    <row r="759" spans="1:5" x14ac:dyDescent="0.4">
      <c r="A759" t="s">
        <v>3142</v>
      </c>
      <c r="B759">
        <v>806120</v>
      </c>
      <c r="C759" t="s">
        <v>3176</v>
      </c>
      <c r="D759" t="s">
        <v>3177</v>
      </c>
      <c r="E759" t="str">
        <f>VLOOKUP(B759,Sheet3!$A$1:$G$1675,2,FALSE)</f>
        <v>0806120</v>
      </c>
    </row>
    <row r="760" spans="1:5" x14ac:dyDescent="0.4">
      <c r="A760" t="s">
        <v>997</v>
      </c>
      <c r="B760">
        <v>803360</v>
      </c>
      <c r="C760" t="s">
        <v>1180</v>
      </c>
      <c r="D760" t="s">
        <v>4579</v>
      </c>
      <c r="E760" t="str">
        <f>VLOOKUP(B760,Sheet3!$A$1:$G$1675,2,FALSE)</f>
        <v>0803360</v>
      </c>
    </row>
    <row r="761" spans="1:5" x14ac:dyDescent="0.4">
      <c r="A761" t="s">
        <v>231</v>
      </c>
      <c r="B761">
        <v>807230</v>
      </c>
      <c r="C761" t="s">
        <v>252</v>
      </c>
      <c r="D761" t="s">
        <v>253</v>
      </c>
      <c r="E761" t="str">
        <f>VLOOKUP(B761,Sheet3!$A$1:$G$1675,2,FALSE)</f>
        <v>0807230</v>
      </c>
    </row>
    <row r="762" spans="1:5" x14ac:dyDescent="0.4">
      <c r="A762" t="s">
        <v>2667</v>
      </c>
      <c r="B762">
        <v>805400</v>
      </c>
      <c r="C762" t="s">
        <v>2688</v>
      </c>
      <c r="D762" t="s">
        <v>2689</v>
      </c>
      <c r="E762" t="str">
        <f>VLOOKUP(B762,Sheet3!$A$1:$G$1675,2,FALSE)</f>
        <v>0805400</v>
      </c>
    </row>
    <row r="763" spans="1:5" x14ac:dyDescent="0.4">
      <c r="A763" t="s">
        <v>1730</v>
      </c>
      <c r="B763">
        <v>803060</v>
      </c>
      <c r="C763" t="s">
        <v>1837</v>
      </c>
      <c r="D763" t="s">
        <v>1838</v>
      </c>
      <c r="E763" t="str">
        <f>VLOOKUP(B763,Sheet3!$A$1:$G$1675,2,FALSE)</f>
        <v>0803060</v>
      </c>
    </row>
    <row r="764" spans="1:5" x14ac:dyDescent="0.4">
      <c r="A764" t="s">
        <v>3488</v>
      </c>
      <c r="B764">
        <v>804410</v>
      </c>
      <c r="C764" t="s">
        <v>3519</v>
      </c>
      <c r="D764" t="s">
        <v>1794</v>
      </c>
      <c r="E764" t="str">
        <f>VLOOKUP(B764,Sheet3!$A$1:$G$1675,2,FALSE)</f>
        <v>0804410</v>
      </c>
    </row>
    <row r="765" spans="1:5" x14ac:dyDescent="0.4">
      <c r="A765" t="s">
        <v>1730</v>
      </c>
      <c r="B765">
        <v>803060</v>
      </c>
      <c r="C765" t="s">
        <v>1793</v>
      </c>
      <c r="D765" t="s">
        <v>1794</v>
      </c>
      <c r="E765" t="str">
        <f>VLOOKUP(B765,Sheet3!$A$1:$G$1675,2,FALSE)</f>
        <v>0803060</v>
      </c>
    </row>
    <row r="766" spans="1:5" x14ac:dyDescent="0.4">
      <c r="A766" t="s">
        <v>1730</v>
      </c>
      <c r="B766">
        <v>803060</v>
      </c>
      <c r="C766" t="s">
        <v>1795</v>
      </c>
      <c r="D766" t="s">
        <v>4583</v>
      </c>
      <c r="E766" t="str">
        <f>VLOOKUP(B766,Sheet3!$A$1:$G$1675,2,FALSE)</f>
        <v>0803060</v>
      </c>
    </row>
    <row r="767" spans="1:5" x14ac:dyDescent="0.4">
      <c r="A767" t="s">
        <v>1625</v>
      </c>
      <c r="B767">
        <v>804530</v>
      </c>
      <c r="C767" t="s">
        <v>1644</v>
      </c>
      <c r="D767" t="s">
        <v>1645</v>
      </c>
      <c r="E767" t="str">
        <f>VLOOKUP(B767,Sheet3!$A$1:$G$1675,2,FALSE)</f>
        <v>0804530</v>
      </c>
    </row>
    <row r="768" spans="1:5" x14ac:dyDescent="0.4">
      <c r="A768" t="s">
        <v>1625</v>
      </c>
      <c r="B768">
        <v>804530</v>
      </c>
      <c r="C768" t="s">
        <v>1640</v>
      </c>
      <c r="D768" t="s">
        <v>1641</v>
      </c>
      <c r="E768" t="str">
        <f>VLOOKUP(B768,Sheet3!$A$1:$G$1675,2,FALSE)</f>
        <v>0804530</v>
      </c>
    </row>
    <row r="769" spans="1:5" x14ac:dyDescent="0.4">
      <c r="A769" t="s">
        <v>1625</v>
      </c>
      <c r="B769">
        <v>804530</v>
      </c>
      <c r="C769" t="s">
        <v>1642</v>
      </c>
      <c r="D769" t="s">
        <v>1643</v>
      </c>
      <c r="E769" t="str">
        <f>VLOOKUP(B769,Sheet3!$A$1:$G$1675,2,FALSE)</f>
        <v>0804530</v>
      </c>
    </row>
    <row r="770" spans="1:5" x14ac:dyDescent="0.4">
      <c r="A770" t="s">
        <v>1675</v>
      </c>
      <c r="B770">
        <v>806480</v>
      </c>
      <c r="C770" t="s">
        <v>1681</v>
      </c>
      <c r="D770" t="s">
        <v>1682</v>
      </c>
      <c r="E770" t="str">
        <f>VLOOKUP(B770,Sheet3!$A$1:$G$1675,2,FALSE)</f>
        <v>0806480</v>
      </c>
    </row>
    <row r="771" spans="1:5" x14ac:dyDescent="0.4">
      <c r="A771" t="s">
        <v>2187</v>
      </c>
      <c r="B771">
        <v>804800</v>
      </c>
      <c r="C771" t="s">
        <v>2296</v>
      </c>
      <c r="D771" t="s">
        <v>2297</v>
      </c>
      <c r="E771" t="str">
        <f>VLOOKUP(B771,Sheet3!$A$1:$G$1675,2,FALSE)</f>
        <v>0804800</v>
      </c>
    </row>
    <row r="772" spans="1:5" x14ac:dyDescent="0.4">
      <c r="A772" t="s">
        <v>2187</v>
      </c>
      <c r="B772">
        <v>804800</v>
      </c>
      <c r="C772" t="s">
        <v>2298</v>
      </c>
      <c r="D772" t="s">
        <v>2299</v>
      </c>
      <c r="E772" t="str">
        <f>VLOOKUP(B772,Sheet3!$A$1:$G$1675,2,FALSE)</f>
        <v>0804800</v>
      </c>
    </row>
    <row r="773" spans="1:5" x14ac:dyDescent="0.4">
      <c r="A773" t="s">
        <v>2187</v>
      </c>
      <c r="B773">
        <v>804800</v>
      </c>
      <c r="C773" t="s">
        <v>2364</v>
      </c>
      <c r="D773" t="s">
        <v>2365</v>
      </c>
      <c r="E773" t="str">
        <f>VLOOKUP(B773,Sheet3!$A$1:$G$1675,2,FALSE)</f>
        <v>0804800</v>
      </c>
    </row>
    <row r="774" spans="1:5" x14ac:dyDescent="0.4">
      <c r="A774" t="s">
        <v>2187</v>
      </c>
      <c r="B774">
        <v>804800</v>
      </c>
      <c r="C774" t="s">
        <v>2300</v>
      </c>
      <c r="D774" t="s">
        <v>2301</v>
      </c>
      <c r="E774" t="str">
        <f>VLOOKUP(B774,Sheet3!$A$1:$G$1675,2,FALSE)</f>
        <v>0804800</v>
      </c>
    </row>
    <row r="775" spans="1:5" x14ac:dyDescent="0.4">
      <c r="A775" t="s">
        <v>3488</v>
      </c>
      <c r="B775">
        <v>804410</v>
      </c>
      <c r="C775" t="s">
        <v>3520</v>
      </c>
      <c r="D775" t="s">
        <v>2301</v>
      </c>
      <c r="E775" t="str">
        <f>VLOOKUP(B775,Sheet3!$A$1:$G$1675,2,FALSE)</f>
        <v>0804410</v>
      </c>
    </row>
    <row r="776" spans="1:5" x14ac:dyDescent="0.4">
      <c r="A776" t="s">
        <v>1565</v>
      </c>
      <c r="B776">
        <v>806270</v>
      </c>
      <c r="C776" t="s">
        <v>3037</v>
      </c>
      <c r="D776" t="s">
        <v>3038</v>
      </c>
      <c r="E776" t="str">
        <f>VLOOKUP(B776,Sheet3!$A$1:$G$1675,2,FALSE)</f>
        <v>0806270</v>
      </c>
    </row>
    <row r="777" spans="1:5" x14ac:dyDescent="0.4">
      <c r="A777" t="s">
        <v>1730</v>
      </c>
      <c r="B777">
        <v>803060</v>
      </c>
      <c r="C777" t="s">
        <v>1797</v>
      </c>
      <c r="D777" t="s">
        <v>1798</v>
      </c>
      <c r="E777" t="str">
        <f>VLOOKUP(B777,Sheet3!$A$1:$G$1675,2,FALSE)</f>
        <v>0803060</v>
      </c>
    </row>
    <row r="778" spans="1:5" x14ac:dyDescent="0.4">
      <c r="A778" t="s">
        <v>494</v>
      </c>
      <c r="B778">
        <v>802340</v>
      </c>
      <c r="C778" t="s">
        <v>548</v>
      </c>
      <c r="D778" t="s">
        <v>549</v>
      </c>
      <c r="E778" t="str">
        <f>VLOOKUP(B778,Sheet3!$A$1:$G$1675,2,FALSE)</f>
        <v>0802340</v>
      </c>
    </row>
    <row r="779" spans="1:5" x14ac:dyDescent="0.4">
      <c r="A779" t="s">
        <v>997</v>
      </c>
      <c r="B779">
        <v>803360</v>
      </c>
      <c r="C779" t="s">
        <v>1186</v>
      </c>
      <c r="D779" t="s">
        <v>1187</v>
      </c>
      <c r="E779" t="str">
        <f>VLOOKUP(B779,Sheet3!$A$1:$G$1675,2,FALSE)</f>
        <v>0803360</v>
      </c>
    </row>
    <row r="780" spans="1:5" x14ac:dyDescent="0.4">
      <c r="A780" t="s">
        <v>997</v>
      </c>
      <c r="B780">
        <v>803360</v>
      </c>
      <c r="C780" t="s">
        <v>1188</v>
      </c>
      <c r="D780" t="s">
        <v>1189</v>
      </c>
      <c r="E780" t="str">
        <f>VLOOKUP(B780,Sheet3!$A$1:$G$1675,2,FALSE)</f>
        <v>0803360</v>
      </c>
    </row>
    <row r="781" spans="1:5" x14ac:dyDescent="0.4">
      <c r="A781" t="s">
        <v>797</v>
      </c>
      <c r="B781">
        <v>807080</v>
      </c>
      <c r="C781" t="s">
        <v>2176</v>
      </c>
      <c r="D781" t="s">
        <v>2177</v>
      </c>
      <c r="E781" t="str">
        <f>VLOOKUP(B781,Sheet3!$A$1:$G$1675,2,FALSE)</f>
        <v>0807080</v>
      </c>
    </row>
    <row r="782" spans="1:5" x14ac:dyDescent="0.4">
      <c r="A782" t="s">
        <v>162</v>
      </c>
      <c r="B782">
        <v>802580</v>
      </c>
      <c r="C782" t="s">
        <v>201</v>
      </c>
      <c r="D782" t="s">
        <v>202</v>
      </c>
      <c r="E782" t="str">
        <f>VLOOKUP(B782,Sheet3!$A$1:$G$1675,2,FALSE)</f>
        <v>0802580</v>
      </c>
    </row>
    <row r="783" spans="1:5" x14ac:dyDescent="0.4">
      <c r="A783" t="s">
        <v>440</v>
      </c>
      <c r="B783">
        <v>805310</v>
      </c>
      <c r="C783" t="s">
        <v>462</v>
      </c>
      <c r="D783" t="s">
        <v>463</v>
      </c>
      <c r="E783" t="str">
        <f>VLOOKUP(B783,Sheet3!$A$1:$G$1675,2,FALSE)</f>
        <v>0805310</v>
      </c>
    </row>
    <row r="784" spans="1:5" x14ac:dyDescent="0.4">
      <c r="A784" t="s">
        <v>997</v>
      </c>
      <c r="B784">
        <v>803360</v>
      </c>
      <c r="C784" t="s">
        <v>1190</v>
      </c>
      <c r="D784" t="s">
        <v>1191</v>
      </c>
      <c r="E784" t="str">
        <f>VLOOKUP(B784,Sheet3!$A$1:$G$1675,2,FALSE)</f>
        <v>0803360</v>
      </c>
    </row>
    <row r="785" spans="1:5" x14ac:dyDescent="0.4">
      <c r="A785" t="s">
        <v>2572</v>
      </c>
      <c r="B785">
        <v>803990</v>
      </c>
      <c r="C785" t="s">
        <v>2604</v>
      </c>
      <c r="D785" t="s">
        <v>1191</v>
      </c>
      <c r="E785" t="str">
        <f>VLOOKUP(B785,Sheet3!$A$1:$G$1675,2,FALSE)</f>
        <v>0803990</v>
      </c>
    </row>
    <row r="786" spans="1:5" x14ac:dyDescent="0.4">
      <c r="A786" t="s">
        <v>2956</v>
      </c>
      <c r="B786">
        <v>805790</v>
      </c>
      <c r="C786" t="s">
        <v>2962</v>
      </c>
      <c r="D786" t="s">
        <v>1191</v>
      </c>
      <c r="E786" t="str">
        <f>VLOOKUP(B786,Sheet3!$A$1:$G$1675,2,FALSE)</f>
        <v>0805790</v>
      </c>
    </row>
    <row r="787" spans="1:5" x14ac:dyDescent="0.4">
      <c r="A787" t="s">
        <v>1627</v>
      </c>
      <c r="B787">
        <v>804080</v>
      </c>
      <c r="C787" t="s">
        <v>1722</v>
      </c>
      <c r="D787" t="s">
        <v>1723</v>
      </c>
      <c r="E787" t="str">
        <f>VLOOKUP(B787,Sheet3!$A$1:$G$1675,2,FALSE)</f>
        <v>0804080</v>
      </c>
    </row>
    <row r="788" spans="1:5" x14ac:dyDescent="0.4">
      <c r="A788" t="s">
        <v>231</v>
      </c>
      <c r="B788">
        <v>807230</v>
      </c>
      <c r="C788" t="s">
        <v>246</v>
      </c>
      <c r="D788" t="s">
        <v>247</v>
      </c>
      <c r="E788" t="str">
        <f>VLOOKUP(B788,Sheet3!$A$1:$G$1675,2,FALSE)</f>
        <v>0807230</v>
      </c>
    </row>
    <row r="789" spans="1:5" x14ac:dyDescent="0.4">
      <c r="A789" t="s">
        <v>3346</v>
      </c>
      <c r="B789">
        <v>804860</v>
      </c>
      <c r="C789" t="s">
        <v>3348</v>
      </c>
      <c r="D789" t="s">
        <v>3349</v>
      </c>
      <c r="E789" t="str">
        <f>VLOOKUP(B789,Sheet3!$A$1:$G$1675,2,FALSE)</f>
        <v>0804860</v>
      </c>
    </row>
    <row r="790" spans="1:5" x14ac:dyDescent="0.4">
      <c r="A790" t="s">
        <v>3346</v>
      </c>
      <c r="B790">
        <v>804860</v>
      </c>
      <c r="C790" t="s">
        <v>3350</v>
      </c>
      <c r="D790" t="s">
        <v>3351</v>
      </c>
      <c r="E790" t="str">
        <f>VLOOKUP(B790,Sheet3!$A$1:$G$1675,2,FALSE)</f>
        <v>0804860</v>
      </c>
    </row>
    <row r="791" spans="1:5" x14ac:dyDescent="0.4">
      <c r="A791" t="s">
        <v>1545</v>
      </c>
      <c r="B791">
        <v>803540</v>
      </c>
      <c r="C791" t="s">
        <v>1569</v>
      </c>
      <c r="D791" t="s">
        <v>1570</v>
      </c>
      <c r="E791" t="str">
        <f>VLOOKUP(B791,Sheet3!$A$1:$G$1675,2,FALSE)</f>
        <v>0803540</v>
      </c>
    </row>
    <row r="792" spans="1:5" x14ac:dyDescent="0.4">
      <c r="A792" t="s">
        <v>2829</v>
      </c>
      <c r="B792">
        <v>804350</v>
      </c>
      <c r="C792" t="s">
        <v>2862</v>
      </c>
      <c r="D792" t="s">
        <v>4584</v>
      </c>
      <c r="E792" t="str">
        <f>VLOOKUP(B792,Sheet3!$A$1:$G$1675,2,FALSE)</f>
        <v>0804350</v>
      </c>
    </row>
    <row r="793" spans="1:5" x14ac:dyDescent="0.4">
      <c r="A793" t="s">
        <v>775</v>
      </c>
      <c r="B793">
        <v>802490</v>
      </c>
      <c r="C793" t="s">
        <v>828</v>
      </c>
      <c r="D793" t="s">
        <v>829</v>
      </c>
      <c r="E793" t="str">
        <f>VLOOKUP(B793,Sheet3!$A$1:$G$1675,2,FALSE)</f>
        <v>0802490</v>
      </c>
    </row>
    <row r="794" spans="1:5" x14ac:dyDescent="0.4">
      <c r="A794" t="s">
        <v>997</v>
      </c>
      <c r="B794">
        <v>803360</v>
      </c>
      <c r="C794" t="s">
        <v>1192</v>
      </c>
      <c r="D794" t="s">
        <v>1193</v>
      </c>
      <c r="E794" t="str">
        <f>VLOOKUP(B794,Sheet3!$A$1:$G$1675,2,FALSE)</f>
        <v>0803360</v>
      </c>
    </row>
    <row r="795" spans="1:5" x14ac:dyDescent="0.4">
      <c r="A795" t="s">
        <v>997</v>
      </c>
      <c r="B795">
        <v>803360</v>
      </c>
      <c r="C795" t="s">
        <v>1194</v>
      </c>
      <c r="D795" t="s">
        <v>1195</v>
      </c>
      <c r="E795" t="str">
        <f>VLOOKUP(B795,Sheet3!$A$1:$G$1675,2,FALSE)</f>
        <v>0803360</v>
      </c>
    </row>
    <row r="796" spans="1:5" x14ac:dyDescent="0.4">
      <c r="A796" t="s">
        <v>2781</v>
      </c>
      <c r="B796">
        <v>804890</v>
      </c>
      <c r="C796" t="s">
        <v>2783</v>
      </c>
      <c r="D796" t="s">
        <v>2784</v>
      </c>
      <c r="E796" t="str">
        <f>VLOOKUP(B796,Sheet3!$A$1:$G$1675,2,FALSE)</f>
        <v>0804890</v>
      </c>
    </row>
    <row r="797" spans="1:5" x14ac:dyDescent="0.4">
      <c r="A797" t="s">
        <v>2781</v>
      </c>
      <c r="B797">
        <v>804890</v>
      </c>
      <c r="C797" t="s">
        <v>2785</v>
      </c>
      <c r="D797" t="s">
        <v>2786</v>
      </c>
      <c r="E797" t="str">
        <f>VLOOKUP(B797,Sheet3!$A$1:$G$1675,2,FALSE)</f>
        <v>0804890</v>
      </c>
    </row>
    <row r="798" spans="1:5" x14ac:dyDescent="0.4">
      <c r="A798" t="s">
        <v>2100</v>
      </c>
      <c r="B798">
        <v>806240</v>
      </c>
      <c r="C798" t="s">
        <v>2109</v>
      </c>
      <c r="D798" t="s">
        <v>2110</v>
      </c>
      <c r="E798" t="str">
        <f>VLOOKUP(B798,Sheet3!$A$1:$G$1675,2,FALSE)</f>
        <v>0806240</v>
      </c>
    </row>
    <row r="799" spans="1:5" x14ac:dyDescent="0.4">
      <c r="A799" t="s">
        <v>139</v>
      </c>
      <c r="B799">
        <v>801950</v>
      </c>
      <c r="C799" t="s">
        <v>152</v>
      </c>
      <c r="D799" t="s">
        <v>153</v>
      </c>
      <c r="E799" t="str">
        <f>VLOOKUP(B799,Sheet3!$A$1:$G$1675,2,FALSE)</f>
        <v>0801950</v>
      </c>
    </row>
    <row r="800" spans="1:5" x14ac:dyDescent="0.4">
      <c r="A800" t="s">
        <v>1730</v>
      </c>
      <c r="B800">
        <v>803060</v>
      </c>
      <c r="C800" t="s">
        <v>1799</v>
      </c>
      <c r="D800" t="s">
        <v>1800</v>
      </c>
      <c r="E800" t="str">
        <f>VLOOKUP(B800,Sheet3!$A$1:$G$1675,2,FALSE)</f>
        <v>0803060</v>
      </c>
    </row>
    <row r="801" spans="1:5" x14ac:dyDescent="0.4">
      <c r="A801" t="s">
        <v>139</v>
      </c>
      <c r="B801">
        <v>801950</v>
      </c>
      <c r="C801" t="s">
        <v>154</v>
      </c>
      <c r="D801" t="s">
        <v>155</v>
      </c>
      <c r="E801" t="str">
        <f>VLOOKUP(B801,Sheet3!$A$1:$G$1675,2,FALSE)</f>
        <v>0801950</v>
      </c>
    </row>
    <row r="802" spans="1:5" x14ac:dyDescent="0.4">
      <c r="A802" t="s">
        <v>2917</v>
      </c>
      <c r="B802">
        <v>803090</v>
      </c>
      <c r="C802" t="s">
        <v>2925</v>
      </c>
      <c r="D802" t="s">
        <v>2926</v>
      </c>
      <c r="E802" t="str">
        <f>VLOOKUP(B802,Sheet3!$A$1:$G$1675,2,FALSE)</f>
        <v>0803090</v>
      </c>
    </row>
    <row r="803" spans="1:5" x14ac:dyDescent="0.4">
      <c r="A803" t="s">
        <v>2187</v>
      </c>
      <c r="B803">
        <v>804800</v>
      </c>
      <c r="C803" t="s">
        <v>2304</v>
      </c>
      <c r="D803" t="s">
        <v>2305</v>
      </c>
      <c r="E803" t="str">
        <f>VLOOKUP(B803,Sheet3!$A$1:$G$1675,2,FALSE)</f>
        <v>0804800</v>
      </c>
    </row>
    <row r="804" spans="1:5" x14ac:dyDescent="0.4">
      <c r="A804" t="s">
        <v>2187</v>
      </c>
      <c r="B804">
        <v>804800</v>
      </c>
      <c r="C804" t="s">
        <v>2306</v>
      </c>
      <c r="D804" t="s">
        <v>2307</v>
      </c>
      <c r="E804" t="str">
        <f>VLOOKUP(B804,Sheet3!$A$1:$G$1675,2,FALSE)</f>
        <v>0804800</v>
      </c>
    </row>
    <row r="805" spans="1:5" x14ac:dyDescent="0.4">
      <c r="A805" t="s">
        <v>2187</v>
      </c>
      <c r="B805">
        <v>804800</v>
      </c>
      <c r="C805" t="s">
        <v>2308</v>
      </c>
      <c r="D805" t="s">
        <v>2309</v>
      </c>
      <c r="E805" t="str">
        <f>VLOOKUP(B805,Sheet3!$A$1:$G$1675,2,FALSE)</f>
        <v>0804800</v>
      </c>
    </row>
    <row r="806" spans="1:5" x14ac:dyDescent="0.4">
      <c r="A806" t="s">
        <v>3553</v>
      </c>
      <c r="B806">
        <v>804020</v>
      </c>
      <c r="C806" t="s">
        <v>3560</v>
      </c>
      <c r="D806" t="s">
        <v>3561</v>
      </c>
      <c r="E806" t="str">
        <f>VLOOKUP(B806,Sheet3!$A$1:$G$1675,2,FALSE)</f>
        <v>0804020</v>
      </c>
    </row>
    <row r="807" spans="1:5" x14ac:dyDescent="0.4">
      <c r="A807" t="s">
        <v>3588</v>
      </c>
      <c r="B807">
        <v>800016</v>
      </c>
      <c r="C807" t="s">
        <v>3594</v>
      </c>
      <c r="D807" t="s">
        <v>3595</v>
      </c>
      <c r="E807" t="str">
        <f>VLOOKUP(B807,Sheet3!$A$1:$G$1675,2,FALSE)</f>
        <v>0800016</v>
      </c>
    </row>
    <row r="808" spans="1:5" x14ac:dyDescent="0.4">
      <c r="A808" t="s">
        <v>494</v>
      </c>
      <c r="B808">
        <v>802340</v>
      </c>
      <c r="C808" t="s">
        <v>550</v>
      </c>
      <c r="D808" t="s">
        <v>551</v>
      </c>
      <c r="E808" t="str">
        <f>VLOOKUP(B808,Sheet3!$A$1:$G$1675,2,FALSE)</f>
        <v>0802340</v>
      </c>
    </row>
    <row r="809" spans="1:5" x14ac:dyDescent="0.4">
      <c r="A809" t="s">
        <v>997</v>
      </c>
      <c r="B809">
        <v>803360</v>
      </c>
      <c r="C809" t="s">
        <v>1202</v>
      </c>
      <c r="D809" t="s">
        <v>4587</v>
      </c>
      <c r="E809" t="str">
        <f>VLOOKUP(B809,Sheet3!$A$1:$G$1675,2,FALSE)</f>
        <v>0803360</v>
      </c>
    </row>
    <row r="810" spans="1:5" x14ac:dyDescent="0.4">
      <c r="A810" t="s">
        <v>3053</v>
      </c>
      <c r="B810">
        <v>804950</v>
      </c>
      <c r="C810" t="s">
        <v>3547</v>
      </c>
      <c r="D810" t="s">
        <v>3548</v>
      </c>
      <c r="E810" t="str">
        <f>VLOOKUP(B810,Sheet3!$A$1:$G$1675,2,FALSE)</f>
        <v>0804950</v>
      </c>
    </row>
    <row r="811" spans="1:5" x14ac:dyDescent="0.4">
      <c r="A811" t="s">
        <v>3053</v>
      </c>
      <c r="B811">
        <v>804950</v>
      </c>
      <c r="C811" t="s">
        <v>3547</v>
      </c>
      <c r="D811" t="s">
        <v>3548</v>
      </c>
      <c r="E811" t="str">
        <f>VLOOKUP(B811,Sheet3!$A$1:$G$1675,2,FALSE)</f>
        <v>0804950</v>
      </c>
    </row>
    <row r="812" spans="1:5" x14ac:dyDescent="0.4">
      <c r="A812" t="s">
        <v>2766</v>
      </c>
      <c r="B812">
        <v>804980</v>
      </c>
      <c r="C812" t="s">
        <v>2768</v>
      </c>
      <c r="D812" t="s">
        <v>2769</v>
      </c>
      <c r="E812" t="str">
        <f>VLOOKUP(B812,Sheet3!$A$1:$G$1675,2,FALSE)</f>
        <v>0804980</v>
      </c>
    </row>
    <row r="813" spans="1:5" x14ac:dyDescent="0.4">
      <c r="A813" t="s">
        <v>2766</v>
      </c>
      <c r="B813">
        <v>804980</v>
      </c>
      <c r="C813" t="s">
        <v>2770</v>
      </c>
      <c r="D813" t="s">
        <v>2771</v>
      </c>
      <c r="E813" t="str">
        <f>VLOOKUP(B813,Sheet3!$A$1:$G$1675,2,FALSE)</f>
        <v>0804980</v>
      </c>
    </row>
    <row r="814" spans="1:5" x14ac:dyDescent="0.4">
      <c r="A814" t="s">
        <v>2572</v>
      </c>
      <c r="B814">
        <v>803990</v>
      </c>
      <c r="C814" t="s">
        <v>2605</v>
      </c>
      <c r="D814" t="s">
        <v>2606</v>
      </c>
      <c r="E814" t="str">
        <f>VLOOKUP(B814,Sheet3!$A$1:$G$1675,2,FALSE)</f>
        <v>0803990</v>
      </c>
    </row>
    <row r="815" spans="1:5" x14ac:dyDescent="0.4">
      <c r="A815" t="s">
        <v>1730</v>
      </c>
      <c r="B815">
        <v>803060</v>
      </c>
      <c r="C815" t="s">
        <v>1806</v>
      </c>
      <c r="D815" t="s">
        <v>1807</v>
      </c>
      <c r="E815" t="str">
        <f>VLOOKUP(B815,Sheet3!$A$1:$G$1675,2,FALSE)</f>
        <v>0803060</v>
      </c>
    </row>
    <row r="816" spans="1:5" x14ac:dyDescent="0.4">
      <c r="A816" t="s">
        <v>909</v>
      </c>
      <c r="B816">
        <v>803000</v>
      </c>
      <c r="C816" t="s">
        <v>917</v>
      </c>
      <c r="D816" t="s">
        <v>918</v>
      </c>
      <c r="E816" t="str">
        <f>VLOOKUP(B816,Sheet3!$A$1:$G$1675,2,FALSE)</f>
        <v>0803000</v>
      </c>
    </row>
    <row r="817" spans="1:5" x14ac:dyDescent="0.4">
      <c r="A817" t="s">
        <v>1589</v>
      </c>
      <c r="B817">
        <v>805010</v>
      </c>
      <c r="C817" t="s">
        <v>1591</v>
      </c>
      <c r="D817" t="s">
        <v>1592</v>
      </c>
      <c r="E817" t="str">
        <f>VLOOKUP(B817,Sheet3!$A$1:$G$1675,2,FALSE)</f>
        <v>0805010</v>
      </c>
    </row>
    <row r="818" spans="1:5" x14ac:dyDescent="0.4">
      <c r="A818" t="s">
        <v>1589</v>
      </c>
      <c r="B818">
        <v>805010</v>
      </c>
      <c r="C818" t="s">
        <v>1595</v>
      </c>
      <c r="D818" t="s">
        <v>1596</v>
      </c>
      <c r="E818" t="str">
        <f>VLOOKUP(B818,Sheet3!$A$1:$G$1675,2,FALSE)</f>
        <v>0805010</v>
      </c>
    </row>
    <row r="819" spans="1:5" x14ac:dyDescent="0.4">
      <c r="A819" t="s">
        <v>1589</v>
      </c>
      <c r="B819">
        <v>805010</v>
      </c>
      <c r="C819" t="s">
        <v>1593</v>
      </c>
      <c r="D819" t="s">
        <v>1594</v>
      </c>
      <c r="E819" t="str">
        <f>VLOOKUP(B819,Sheet3!$A$1:$G$1675,2,FALSE)</f>
        <v>0805010</v>
      </c>
    </row>
    <row r="820" spans="1:5" x14ac:dyDescent="0.4">
      <c r="A820" t="s">
        <v>997</v>
      </c>
      <c r="B820">
        <v>803360</v>
      </c>
      <c r="C820" t="s">
        <v>1204</v>
      </c>
      <c r="D820" t="s">
        <v>1205</v>
      </c>
      <c r="E820" t="str">
        <f>VLOOKUP(B820,Sheet3!$A$1:$G$1675,2,FALSE)</f>
        <v>0803360</v>
      </c>
    </row>
    <row r="821" spans="1:5" x14ac:dyDescent="0.4">
      <c r="A821" t="s">
        <v>997</v>
      </c>
      <c r="B821">
        <v>803360</v>
      </c>
      <c r="C821" t="s">
        <v>1198</v>
      </c>
      <c r="D821" t="s">
        <v>4585</v>
      </c>
      <c r="E821" t="str">
        <f>VLOOKUP(B821,Sheet3!$A$1:$G$1675,2,FALSE)</f>
        <v>0803360</v>
      </c>
    </row>
    <row r="822" spans="1:5" x14ac:dyDescent="0.4">
      <c r="A822" t="s">
        <v>997</v>
      </c>
      <c r="B822">
        <v>803360</v>
      </c>
      <c r="C822" t="s">
        <v>1196</v>
      </c>
      <c r="D822" t="s">
        <v>1197</v>
      </c>
      <c r="E822" t="str">
        <f>VLOOKUP(B822,Sheet3!$A$1:$G$1675,2,FALSE)</f>
        <v>0803360</v>
      </c>
    </row>
    <row r="823" spans="1:5" x14ac:dyDescent="0.4">
      <c r="A823" t="s">
        <v>997</v>
      </c>
      <c r="B823">
        <v>803360</v>
      </c>
      <c r="C823" t="s">
        <v>1200</v>
      </c>
      <c r="D823" t="s">
        <v>4586</v>
      </c>
      <c r="E823" t="str">
        <f>VLOOKUP(B823,Sheet3!$A$1:$G$1675,2,FALSE)</f>
        <v>0803360</v>
      </c>
    </row>
    <row r="824" spans="1:5" x14ac:dyDescent="0.4">
      <c r="A824" t="s">
        <v>997</v>
      </c>
      <c r="B824">
        <v>803360</v>
      </c>
      <c r="C824" t="s">
        <v>1212</v>
      </c>
      <c r="D824" t="s">
        <v>4588</v>
      </c>
      <c r="E824" t="str">
        <f>VLOOKUP(B824,Sheet3!$A$1:$G$1675,2,FALSE)</f>
        <v>0803360</v>
      </c>
    </row>
    <row r="825" spans="1:5" x14ac:dyDescent="0.4">
      <c r="A825" t="s">
        <v>897</v>
      </c>
      <c r="B825">
        <v>805040</v>
      </c>
      <c r="C825" t="s">
        <v>899</v>
      </c>
      <c r="D825" t="s">
        <v>900</v>
      </c>
      <c r="E825" t="str">
        <f>VLOOKUP(B825,Sheet3!$A$1:$G$1675,2,FALSE)</f>
        <v>0805040</v>
      </c>
    </row>
    <row r="826" spans="1:5" x14ac:dyDescent="0.4">
      <c r="A826" t="s">
        <v>897</v>
      </c>
      <c r="B826">
        <v>805040</v>
      </c>
      <c r="C826" t="s">
        <v>901</v>
      </c>
      <c r="D826" t="s">
        <v>902</v>
      </c>
      <c r="E826" t="str">
        <f>VLOOKUP(B826,Sheet3!$A$1:$G$1675,2,FALSE)</f>
        <v>0805040</v>
      </c>
    </row>
    <row r="827" spans="1:5" x14ac:dyDescent="0.4">
      <c r="A827" t="s">
        <v>997</v>
      </c>
      <c r="B827">
        <v>803360</v>
      </c>
      <c r="C827" t="s">
        <v>1206</v>
      </c>
      <c r="D827" t="s">
        <v>1207</v>
      </c>
      <c r="E827" t="str">
        <f>VLOOKUP(B827,Sheet3!$A$1:$G$1675,2,FALSE)</f>
        <v>0803360</v>
      </c>
    </row>
    <row r="828" spans="1:5" x14ac:dyDescent="0.4">
      <c r="A828" t="s">
        <v>1720</v>
      </c>
      <c r="B828">
        <v>804830</v>
      </c>
      <c r="C828" t="s">
        <v>3476</v>
      </c>
      <c r="D828" t="s">
        <v>3477</v>
      </c>
      <c r="E828" t="str">
        <f>VLOOKUP(B828,Sheet3!$A$1:$G$1675,2,FALSE)</f>
        <v>0804830</v>
      </c>
    </row>
    <row r="829" spans="1:5" x14ac:dyDescent="0.4">
      <c r="A829" t="s">
        <v>775</v>
      </c>
      <c r="B829">
        <v>802490</v>
      </c>
      <c r="C829" t="s">
        <v>830</v>
      </c>
      <c r="D829" t="s">
        <v>831</v>
      </c>
      <c r="E829" t="str">
        <f>VLOOKUP(B829,Sheet3!$A$1:$G$1675,2,FALSE)</f>
        <v>0802490</v>
      </c>
    </row>
    <row r="830" spans="1:5" x14ac:dyDescent="0.4">
      <c r="A830" t="s">
        <v>2572</v>
      </c>
      <c r="B830">
        <v>803990</v>
      </c>
      <c r="C830" t="s">
        <v>2607</v>
      </c>
      <c r="D830" t="s">
        <v>2608</v>
      </c>
      <c r="E830" t="str">
        <f>VLOOKUP(B830,Sheet3!$A$1:$G$1675,2,FALSE)</f>
        <v>0803990</v>
      </c>
    </row>
    <row r="831" spans="1:5" x14ac:dyDescent="0.4">
      <c r="A831" t="s">
        <v>2187</v>
      </c>
      <c r="B831">
        <v>804800</v>
      </c>
      <c r="C831" t="s">
        <v>2312</v>
      </c>
      <c r="D831" t="s">
        <v>2313</v>
      </c>
      <c r="E831" t="str">
        <f>VLOOKUP(B831,Sheet3!$A$1:$G$1675,2,FALSE)</f>
        <v>0804800</v>
      </c>
    </row>
    <row r="832" spans="1:5" x14ac:dyDescent="0.4">
      <c r="A832" t="s">
        <v>997</v>
      </c>
      <c r="B832">
        <v>803360</v>
      </c>
      <c r="C832" t="s">
        <v>1210</v>
      </c>
      <c r="D832" t="s">
        <v>1211</v>
      </c>
      <c r="E832" t="str">
        <f>VLOOKUP(B832,Sheet3!$A$1:$G$1675,2,FALSE)</f>
        <v>0803360</v>
      </c>
    </row>
    <row r="833" spans="1:5" x14ac:dyDescent="0.4">
      <c r="A833" t="s">
        <v>2187</v>
      </c>
      <c r="B833">
        <v>804800</v>
      </c>
      <c r="C833" t="s">
        <v>2314</v>
      </c>
      <c r="D833" t="s">
        <v>2315</v>
      </c>
      <c r="E833" t="str">
        <f>VLOOKUP(B833,Sheet3!$A$1:$G$1675,2,FALSE)</f>
        <v>0804800</v>
      </c>
    </row>
    <row r="834" spans="1:5" x14ac:dyDescent="0.4">
      <c r="A834" t="s">
        <v>919</v>
      </c>
      <c r="B834">
        <v>805100</v>
      </c>
      <c r="C834" t="s">
        <v>925</v>
      </c>
      <c r="D834" t="s">
        <v>926</v>
      </c>
      <c r="E834" t="str">
        <f>VLOOKUP(B834,Sheet3!$A$1:$G$1675,2,FALSE)</f>
        <v>0805100</v>
      </c>
    </row>
    <row r="835" spans="1:5" x14ac:dyDescent="0.4">
      <c r="A835" t="s">
        <v>3028</v>
      </c>
      <c r="B835">
        <v>805130</v>
      </c>
      <c r="C835" t="s">
        <v>3030</v>
      </c>
      <c r="D835" t="s">
        <v>3031</v>
      </c>
      <c r="E835" t="str">
        <f>VLOOKUP(B835,Sheet3!$A$1:$G$1675,2,FALSE)</f>
        <v>0805130</v>
      </c>
    </row>
    <row r="836" spans="1:5" x14ac:dyDescent="0.4">
      <c r="A836" t="s">
        <v>3028</v>
      </c>
      <c r="B836">
        <v>805130</v>
      </c>
      <c r="C836" t="s">
        <v>3034</v>
      </c>
      <c r="D836" t="s">
        <v>3035</v>
      </c>
      <c r="E836" t="str">
        <f>VLOOKUP(B836,Sheet3!$A$1:$G$1675,2,FALSE)</f>
        <v>0805130</v>
      </c>
    </row>
    <row r="837" spans="1:5" x14ac:dyDescent="0.4">
      <c r="A837" t="s">
        <v>3028</v>
      </c>
      <c r="B837">
        <v>805130</v>
      </c>
      <c r="C837" t="s">
        <v>3032</v>
      </c>
      <c r="D837" t="s">
        <v>3033</v>
      </c>
      <c r="E837" t="str">
        <f>VLOOKUP(B837,Sheet3!$A$1:$G$1675,2,FALSE)</f>
        <v>0805130</v>
      </c>
    </row>
    <row r="838" spans="1:5" x14ac:dyDescent="0.4">
      <c r="A838" t="s">
        <v>1032</v>
      </c>
      <c r="B838">
        <v>805160</v>
      </c>
      <c r="C838" t="s">
        <v>2179</v>
      </c>
      <c r="D838" t="s">
        <v>2180</v>
      </c>
      <c r="E838" t="str">
        <f>VLOOKUP(B838,Sheet3!$A$1:$G$1675,2,FALSE)</f>
        <v>0805160</v>
      </c>
    </row>
    <row r="839" spans="1:5" x14ac:dyDescent="0.4">
      <c r="A839" t="s">
        <v>1032</v>
      </c>
      <c r="B839">
        <v>805160</v>
      </c>
      <c r="C839" t="s">
        <v>2181</v>
      </c>
      <c r="D839" t="s">
        <v>2182</v>
      </c>
      <c r="E839" t="str">
        <f>VLOOKUP(B839,Sheet3!$A$1:$G$1675,2,FALSE)</f>
        <v>0805160</v>
      </c>
    </row>
    <row r="840" spans="1:5" x14ac:dyDescent="0.4">
      <c r="A840" t="s">
        <v>775</v>
      </c>
      <c r="B840">
        <v>802490</v>
      </c>
      <c r="C840" t="s">
        <v>832</v>
      </c>
      <c r="D840" t="s">
        <v>833</v>
      </c>
      <c r="E840" t="str">
        <f>VLOOKUP(B840,Sheet3!$A$1:$G$1675,2,FALSE)</f>
        <v>0802490</v>
      </c>
    </row>
    <row r="841" spans="1:5" x14ac:dyDescent="0.4">
      <c r="A841" t="s">
        <v>340</v>
      </c>
      <c r="B841">
        <v>805190</v>
      </c>
      <c r="C841" t="s">
        <v>2512</v>
      </c>
      <c r="D841" t="s">
        <v>2513</v>
      </c>
      <c r="E841" t="str">
        <f>VLOOKUP(B841,Sheet3!$A$1:$G$1675,2,FALSE)</f>
        <v>0805190</v>
      </c>
    </row>
    <row r="842" spans="1:5" x14ac:dyDescent="0.4">
      <c r="A842" t="s">
        <v>340</v>
      </c>
      <c r="B842">
        <v>805190</v>
      </c>
      <c r="C842" t="s">
        <v>2510</v>
      </c>
      <c r="D842" t="s">
        <v>2511</v>
      </c>
      <c r="E842" t="str">
        <f>VLOOKUP(B842,Sheet3!$A$1:$G$1675,2,FALSE)</f>
        <v>0805190</v>
      </c>
    </row>
    <row r="843" spans="1:5" x14ac:dyDescent="0.4">
      <c r="A843" t="s">
        <v>3089</v>
      </c>
      <c r="B843">
        <v>803840</v>
      </c>
      <c r="C843" t="s">
        <v>3091</v>
      </c>
      <c r="D843" t="s">
        <v>3092</v>
      </c>
      <c r="E843" t="str">
        <f>VLOOKUP(B843,Sheet3!$A$1:$G$1675,2,FALSE)</f>
        <v>0803840</v>
      </c>
    </row>
    <row r="844" spans="1:5" x14ac:dyDescent="0.4">
      <c r="A844" t="s">
        <v>997</v>
      </c>
      <c r="B844">
        <v>803360</v>
      </c>
      <c r="C844" t="s">
        <v>1217</v>
      </c>
      <c r="D844" t="s">
        <v>1218</v>
      </c>
      <c r="E844" t="str">
        <f>VLOOKUP(B844,Sheet3!$A$1:$G$1675,2,FALSE)</f>
        <v>0803360</v>
      </c>
    </row>
    <row r="845" spans="1:5" x14ac:dyDescent="0.4">
      <c r="A845" t="s">
        <v>2157</v>
      </c>
      <c r="B845">
        <v>804470</v>
      </c>
      <c r="C845" t="s">
        <v>2169</v>
      </c>
      <c r="D845" t="s">
        <v>2170</v>
      </c>
      <c r="E845" t="str">
        <f>VLOOKUP(B845,Sheet3!$A$1:$G$1675,2,FALSE)</f>
        <v>0804470</v>
      </c>
    </row>
    <row r="846" spans="1:5" x14ac:dyDescent="0.4">
      <c r="A846" t="s">
        <v>2187</v>
      </c>
      <c r="B846">
        <v>804800</v>
      </c>
      <c r="C846" t="s">
        <v>2316</v>
      </c>
      <c r="D846" t="s">
        <v>2317</v>
      </c>
      <c r="E846" t="str">
        <f>VLOOKUP(B846,Sheet3!$A$1:$G$1675,2,FALSE)</f>
        <v>0804800</v>
      </c>
    </row>
    <row r="847" spans="1:5" x14ac:dyDescent="0.4">
      <c r="A847" t="s">
        <v>3117</v>
      </c>
      <c r="B847">
        <v>805220</v>
      </c>
      <c r="C847" t="s">
        <v>3123</v>
      </c>
      <c r="D847" t="s">
        <v>3124</v>
      </c>
      <c r="E847" t="str">
        <f>VLOOKUP(B847,Sheet3!$A$1:$G$1675,2,FALSE)</f>
        <v>0805220</v>
      </c>
    </row>
    <row r="848" spans="1:5" x14ac:dyDescent="0.4">
      <c r="A848" t="s">
        <v>3117</v>
      </c>
      <c r="B848">
        <v>805220</v>
      </c>
      <c r="C848" t="s">
        <v>3121</v>
      </c>
      <c r="D848" t="s">
        <v>3122</v>
      </c>
      <c r="E848" t="str">
        <f>VLOOKUP(B848,Sheet3!$A$1:$G$1675,2,FALSE)</f>
        <v>0805220</v>
      </c>
    </row>
    <row r="849" spans="1:5" x14ac:dyDescent="0.4">
      <c r="A849" t="s">
        <v>162</v>
      </c>
      <c r="B849">
        <v>802580</v>
      </c>
      <c r="C849" t="s">
        <v>177</v>
      </c>
      <c r="D849" t="s">
        <v>178</v>
      </c>
      <c r="E849" t="str">
        <f>VLOOKUP(B849,Sheet3!$A$1:$G$1675,2,FALSE)</f>
        <v>0802580</v>
      </c>
    </row>
    <row r="850" spans="1:5" x14ac:dyDescent="0.4">
      <c r="A850" t="s">
        <v>494</v>
      </c>
      <c r="B850">
        <v>802340</v>
      </c>
      <c r="C850" t="s">
        <v>552</v>
      </c>
      <c r="D850" t="s">
        <v>553</v>
      </c>
      <c r="E850" t="str">
        <f>VLOOKUP(B850,Sheet3!$A$1:$G$1675,2,FALSE)</f>
        <v>0802340</v>
      </c>
    </row>
    <row r="851" spans="1:5" x14ac:dyDescent="0.4">
      <c r="A851" t="s">
        <v>494</v>
      </c>
      <c r="B851">
        <v>802340</v>
      </c>
      <c r="C851" t="s">
        <v>534</v>
      </c>
      <c r="D851" t="s">
        <v>535</v>
      </c>
      <c r="E851" t="str">
        <f>VLOOKUP(B851,Sheet3!$A$1:$G$1675,2,FALSE)</f>
        <v>0802340</v>
      </c>
    </row>
    <row r="852" spans="1:5" x14ac:dyDescent="0.4">
      <c r="A852" t="s">
        <v>494</v>
      </c>
      <c r="B852">
        <v>802340</v>
      </c>
      <c r="C852" t="s">
        <v>554</v>
      </c>
      <c r="D852" t="s">
        <v>555</v>
      </c>
      <c r="E852" t="str">
        <f>VLOOKUP(B852,Sheet3!$A$1:$G$1675,2,FALSE)</f>
        <v>0802340</v>
      </c>
    </row>
    <row r="853" spans="1:5" x14ac:dyDescent="0.4">
      <c r="A853" t="s">
        <v>316</v>
      </c>
      <c r="B853">
        <v>802910</v>
      </c>
      <c r="C853" t="s">
        <v>394</v>
      </c>
      <c r="D853" t="s">
        <v>395</v>
      </c>
      <c r="E853" t="str">
        <f>VLOOKUP(B853,Sheet3!$A$1:$G$1675,2,FALSE)</f>
        <v>0802910</v>
      </c>
    </row>
    <row r="854" spans="1:5" x14ac:dyDescent="0.4">
      <c r="A854" t="s">
        <v>1393</v>
      </c>
      <c r="B854">
        <v>803450</v>
      </c>
      <c r="C854" t="s">
        <v>1472</v>
      </c>
      <c r="D854" t="s">
        <v>1473</v>
      </c>
      <c r="E854" t="str">
        <f>VLOOKUP(B854,Sheet3!$A$1:$G$1675,2,FALSE)</f>
        <v>0803450</v>
      </c>
    </row>
    <row r="855" spans="1:5" x14ac:dyDescent="0.4">
      <c r="A855" t="s">
        <v>666</v>
      </c>
      <c r="B855">
        <v>805250</v>
      </c>
      <c r="C855" t="s">
        <v>668</v>
      </c>
      <c r="D855" t="s">
        <v>669</v>
      </c>
      <c r="E855" t="str">
        <f>VLOOKUP(B855,Sheet3!$A$1:$G$1675,2,FALSE)</f>
        <v>0805250</v>
      </c>
    </row>
    <row r="856" spans="1:5" x14ac:dyDescent="0.4">
      <c r="A856" t="s">
        <v>666</v>
      </c>
      <c r="B856">
        <v>805250</v>
      </c>
      <c r="C856" t="s">
        <v>672</v>
      </c>
      <c r="D856" t="s">
        <v>673</v>
      </c>
      <c r="E856" t="str">
        <f>VLOOKUP(B856,Sheet3!$A$1:$G$1675,2,FALSE)</f>
        <v>0805250</v>
      </c>
    </row>
    <row r="857" spans="1:5" x14ac:dyDescent="0.4">
      <c r="A857" t="s">
        <v>666</v>
      </c>
      <c r="B857">
        <v>805250</v>
      </c>
      <c r="C857" t="s">
        <v>670</v>
      </c>
      <c r="D857" t="s">
        <v>671</v>
      </c>
      <c r="E857" t="str">
        <f>VLOOKUP(B857,Sheet3!$A$1:$G$1675,2,FALSE)</f>
        <v>0805250</v>
      </c>
    </row>
    <row r="858" spans="1:5" x14ac:dyDescent="0.4">
      <c r="A858" t="s">
        <v>2187</v>
      </c>
      <c r="B858">
        <v>804800</v>
      </c>
      <c r="C858" t="s">
        <v>2318</v>
      </c>
      <c r="D858" t="s">
        <v>2319</v>
      </c>
      <c r="E858" t="str">
        <f>VLOOKUP(B858,Sheet3!$A$1:$G$1675,2,FALSE)</f>
        <v>0804800</v>
      </c>
    </row>
    <row r="859" spans="1:5" x14ac:dyDescent="0.4">
      <c r="A859" t="s">
        <v>2572</v>
      </c>
      <c r="B859">
        <v>803990</v>
      </c>
      <c r="C859" t="s">
        <v>2609</v>
      </c>
      <c r="D859" t="s">
        <v>2610</v>
      </c>
      <c r="E859" t="str">
        <f>VLOOKUP(B859,Sheet3!$A$1:$G$1675,2,FALSE)</f>
        <v>0803990</v>
      </c>
    </row>
    <row r="860" spans="1:5" x14ac:dyDescent="0.4">
      <c r="A860" t="s">
        <v>2667</v>
      </c>
      <c r="B860">
        <v>805400</v>
      </c>
      <c r="C860" t="s">
        <v>2690</v>
      </c>
      <c r="D860" t="s">
        <v>2691</v>
      </c>
      <c r="E860" t="str">
        <f>VLOOKUP(B860,Sheet3!$A$1:$G$1675,2,FALSE)</f>
        <v>0805400</v>
      </c>
    </row>
    <row r="861" spans="1:5" x14ac:dyDescent="0.4">
      <c r="A861" t="s">
        <v>2187</v>
      </c>
      <c r="B861">
        <v>804800</v>
      </c>
      <c r="C861" t="s">
        <v>2320</v>
      </c>
      <c r="D861" t="s">
        <v>2321</v>
      </c>
      <c r="E861" t="str">
        <f>VLOOKUP(B861,Sheet3!$A$1:$G$1675,2,FALSE)</f>
        <v>0804800</v>
      </c>
    </row>
    <row r="862" spans="1:5" x14ac:dyDescent="0.4">
      <c r="A862" t="s">
        <v>2187</v>
      </c>
      <c r="B862">
        <v>804800</v>
      </c>
      <c r="C862" t="s">
        <v>2322</v>
      </c>
      <c r="D862" t="s">
        <v>2323</v>
      </c>
      <c r="E862" t="str">
        <f>VLOOKUP(B862,Sheet3!$A$1:$G$1675,2,FALSE)</f>
        <v>0804800</v>
      </c>
    </row>
    <row r="863" spans="1:5" x14ac:dyDescent="0.4">
      <c r="A863" t="s">
        <v>1575</v>
      </c>
      <c r="B863">
        <v>803720</v>
      </c>
      <c r="C863" t="s">
        <v>1577</v>
      </c>
      <c r="D863" t="s">
        <v>1578</v>
      </c>
      <c r="E863" t="str">
        <f>VLOOKUP(B863,Sheet3!$A$1:$G$1675,2,FALSE)</f>
        <v>0803720</v>
      </c>
    </row>
    <row r="864" spans="1:5" x14ac:dyDescent="0.4">
      <c r="A864" t="s">
        <v>679</v>
      </c>
      <c r="B864">
        <v>805370</v>
      </c>
      <c r="C864" t="s">
        <v>221</v>
      </c>
      <c r="D864" t="s">
        <v>681</v>
      </c>
      <c r="E864" t="str">
        <f>VLOOKUP(B864,Sheet3!$A$1:$G$1675,2,FALSE)</f>
        <v>0805370</v>
      </c>
    </row>
    <row r="865" spans="1:5" x14ac:dyDescent="0.4">
      <c r="A865" t="s">
        <v>43</v>
      </c>
      <c r="B865">
        <v>806900</v>
      </c>
      <c r="C865" t="s">
        <v>89</v>
      </c>
      <c r="D865" t="s">
        <v>90</v>
      </c>
      <c r="E865" t="str">
        <f>VLOOKUP(B865,Sheet3!$A$1:$G$1675,2,FALSE)</f>
        <v>0806900</v>
      </c>
    </row>
    <row r="866" spans="1:5" x14ac:dyDescent="0.4">
      <c r="A866" t="s">
        <v>997</v>
      </c>
      <c r="B866">
        <v>803360</v>
      </c>
      <c r="C866" t="s">
        <v>1214</v>
      </c>
      <c r="D866" t="s">
        <v>1215</v>
      </c>
      <c r="E866" t="str">
        <f>VLOOKUP(B866,Sheet3!$A$1:$G$1675,2,FALSE)</f>
        <v>0803360</v>
      </c>
    </row>
    <row r="867" spans="1:5" x14ac:dyDescent="0.4">
      <c r="A867" t="s">
        <v>1881</v>
      </c>
      <c r="B867">
        <v>801920</v>
      </c>
      <c r="C867" t="s">
        <v>1926</v>
      </c>
      <c r="D867" t="s">
        <v>4602</v>
      </c>
      <c r="E867" t="str">
        <f>VLOOKUP(B867,Sheet3!$A$1:$G$1675,2,FALSE)</f>
        <v>0801920</v>
      </c>
    </row>
    <row r="868" spans="1:5" x14ac:dyDescent="0.4">
      <c r="A868" t="s">
        <v>1393</v>
      </c>
      <c r="B868">
        <v>803450</v>
      </c>
      <c r="C868" t="s">
        <v>1474</v>
      </c>
      <c r="D868" t="s">
        <v>1475</v>
      </c>
      <c r="E868" t="str">
        <f>VLOOKUP(B868,Sheet3!$A$1:$G$1675,2,FALSE)</f>
        <v>0803450</v>
      </c>
    </row>
    <row r="869" spans="1:5" x14ac:dyDescent="0.4">
      <c r="A869" t="s">
        <v>1393</v>
      </c>
      <c r="B869">
        <v>803450</v>
      </c>
      <c r="C869" t="s">
        <v>1468</v>
      </c>
      <c r="D869" t="s">
        <v>1469</v>
      </c>
      <c r="E869" t="str">
        <f>VLOOKUP(B869,Sheet3!$A$1:$G$1675,2,FALSE)</f>
        <v>0803450</v>
      </c>
    </row>
    <row r="870" spans="1:5" x14ac:dyDescent="0.4">
      <c r="A870" t="s">
        <v>997</v>
      </c>
      <c r="B870">
        <v>803360</v>
      </c>
      <c r="C870" t="s">
        <v>1136</v>
      </c>
      <c r="D870" t="s">
        <v>1137</v>
      </c>
      <c r="E870" t="str">
        <f>VLOOKUP(B870,Sheet3!$A$1:$G$1675,2,FALSE)</f>
        <v>0803360</v>
      </c>
    </row>
    <row r="871" spans="1:5" x14ac:dyDescent="0.4">
      <c r="A871" t="s">
        <v>3553</v>
      </c>
      <c r="B871">
        <v>804020</v>
      </c>
      <c r="C871" t="s">
        <v>3558</v>
      </c>
      <c r="D871" t="s">
        <v>3559</v>
      </c>
      <c r="E871" t="str">
        <f>VLOOKUP(B871,Sheet3!$A$1:$G$1675,2,FALSE)</f>
        <v>0804020</v>
      </c>
    </row>
    <row r="872" spans="1:5" x14ac:dyDescent="0.4">
      <c r="A872" t="s">
        <v>43</v>
      </c>
      <c r="B872">
        <v>806900</v>
      </c>
      <c r="C872" t="s">
        <v>91</v>
      </c>
      <c r="D872" t="s">
        <v>92</v>
      </c>
      <c r="E872" t="str">
        <f>VLOOKUP(B872,Sheet3!$A$1:$G$1675,2,FALSE)</f>
        <v>0806900</v>
      </c>
    </row>
    <row r="873" spans="1:5" x14ac:dyDescent="0.4">
      <c r="A873" t="s">
        <v>2572</v>
      </c>
      <c r="B873">
        <v>803990</v>
      </c>
      <c r="C873" t="s">
        <v>2611</v>
      </c>
      <c r="D873" t="s">
        <v>2612</v>
      </c>
      <c r="E873" t="str">
        <f>VLOOKUP(B873,Sheet3!$A$1:$G$1675,2,FALSE)</f>
        <v>0803990</v>
      </c>
    </row>
    <row r="874" spans="1:5" x14ac:dyDescent="0.4">
      <c r="A874" t="s">
        <v>139</v>
      </c>
      <c r="B874">
        <v>801950</v>
      </c>
      <c r="C874" t="s">
        <v>142</v>
      </c>
      <c r="D874" t="s">
        <v>143</v>
      </c>
      <c r="E874" t="str">
        <f>VLOOKUP(B874,Sheet3!$A$1:$G$1675,2,FALSE)</f>
        <v>0801950</v>
      </c>
    </row>
    <row r="875" spans="1:5" x14ac:dyDescent="0.4">
      <c r="A875" t="s">
        <v>1720</v>
      </c>
      <c r="B875">
        <v>804830</v>
      </c>
      <c r="C875" t="s">
        <v>3478</v>
      </c>
      <c r="D875" t="s">
        <v>3479</v>
      </c>
      <c r="E875" t="str">
        <f>VLOOKUP(B875,Sheet3!$A$1:$G$1675,2,FALSE)</f>
        <v>0804830</v>
      </c>
    </row>
    <row r="876" spans="1:5" x14ac:dyDescent="0.4">
      <c r="A876" t="s">
        <v>2917</v>
      </c>
      <c r="B876">
        <v>803090</v>
      </c>
      <c r="C876" t="s">
        <v>2927</v>
      </c>
      <c r="D876" t="s">
        <v>2928</v>
      </c>
      <c r="E876" t="str">
        <f>VLOOKUP(B876,Sheet3!$A$1:$G$1675,2,FALSE)</f>
        <v>0803090</v>
      </c>
    </row>
    <row r="877" spans="1:5" x14ac:dyDescent="0.4">
      <c r="A877" t="s">
        <v>1964</v>
      </c>
      <c r="B877">
        <v>805820</v>
      </c>
      <c r="C877" t="s">
        <v>1971</v>
      </c>
      <c r="D877" t="s">
        <v>1972</v>
      </c>
      <c r="E877" t="str">
        <f>VLOOKUP(B877,Sheet3!$A$1:$G$1675,2,FALSE)</f>
        <v>0805820</v>
      </c>
    </row>
    <row r="878" spans="1:5" x14ac:dyDescent="0.4">
      <c r="A878" t="s">
        <v>1964</v>
      </c>
      <c r="B878">
        <v>805820</v>
      </c>
      <c r="C878" t="s">
        <v>1975</v>
      </c>
      <c r="D878" t="s">
        <v>1976</v>
      </c>
      <c r="E878" t="str">
        <f>VLOOKUP(B878,Sheet3!$A$1:$G$1675,2,FALSE)</f>
        <v>0805820</v>
      </c>
    </row>
    <row r="879" spans="1:5" x14ac:dyDescent="0.4">
      <c r="A879" t="s">
        <v>1964</v>
      </c>
      <c r="B879">
        <v>805820</v>
      </c>
      <c r="C879" t="s">
        <v>1973</v>
      </c>
      <c r="D879" t="s">
        <v>1974</v>
      </c>
      <c r="E879" t="str">
        <f>VLOOKUP(B879,Sheet3!$A$1:$G$1675,2,FALSE)</f>
        <v>0805820</v>
      </c>
    </row>
    <row r="880" spans="1:5" x14ac:dyDescent="0.4">
      <c r="A880" t="s">
        <v>1881</v>
      </c>
      <c r="B880">
        <v>801920</v>
      </c>
      <c r="C880" t="s">
        <v>1922</v>
      </c>
      <c r="D880" t="s">
        <v>1923</v>
      </c>
      <c r="E880" t="str">
        <f>VLOOKUP(B880,Sheet3!$A$1:$G$1675,2,FALSE)</f>
        <v>0801920</v>
      </c>
    </row>
    <row r="881" spans="1:5" x14ac:dyDescent="0.4">
      <c r="A881" t="s">
        <v>316</v>
      </c>
      <c r="B881">
        <v>802910</v>
      </c>
      <c r="C881" t="s">
        <v>320</v>
      </c>
      <c r="D881" t="s">
        <v>321</v>
      </c>
      <c r="E881" t="str">
        <f>VLOOKUP(B881,Sheet3!$A$1:$G$1675,2,FALSE)</f>
        <v>0802910</v>
      </c>
    </row>
    <row r="882" spans="1:5" x14ac:dyDescent="0.4">
      <c r="A882" t="s">
        <v>3203</v>
      </c>
      <c r="B882">
        <v>806150</v>
      </c>
      <c r="C882" t="s">
        <v>3224</v>
      </c>
      <c r="D882" t="s">
        <v>3225</v>
      </c>
      <c r="E882" t="str">
        <f>VLOOKUP(B882,Sheet3!$A$1:$G$1675,2,FALSE)</f>
        <v>0806150</v>
      </c>
    </row>
    <row r="883" spans="1:5" x14ac:dyDescent="0.4">
      <c r="A883" t="s">
        <v>3203</v>
      </c>
      <c r="B883">
        <v>806150</v>
      </c>
      <c r="C883" t="s">
        <v>3226</v>
      </c>
      <c r="D883" t="s">
        <v>3227</v>
      </c>
      <c r="E883" t="str">
        <f>VLOOKUP(B883,Sheet3!$A$1:$G$1675,2,FALSE)</f>
        <v>0806150</v>
      </c>
    </row>
    <row r="884" spans="1:5" x14ac:dyDescent="0.4">
      <c r="A884" t="s">
        <v>3611</v>
      </c>
      <c r="B884">
        <v>800019</v>
      </c>
      <c r="C884" t="s">
        <v>3613</v>
      </c>
      <c r="D884" t="s">
        <v>3614</v>
      </c>
      <c r="E884" t="str">
        <f>VLOOKUP(B884,Sheet3!$A$1:$G$1675,2,FALSE)</f>
        <v>0800019</v>
      </c>
    </row>
    <row r="885" spans="1:5" x14ac:dyDescent="0.4">
      <c r="A885" t="s">
        <v>2228</v>
      </c>
      <c r="B885">
        <v>805280</v>
      </c>
      <c r="C885" t="s">
        <v>2777</v>
      </c>
      <c r="D885" t="s">
        <v>2778</v>
      </c>
      <c r="E885" t="str">
        <f>VLOOKUP(B885,Sheet3!$A$1:$G$1675,2,FALSE)</f>
        <v>0805280</v>
      </c>
    </row>
    <row r="886" spans="1:5" x14ac:dyDescent="0.4">
      <c r="A886" t="s">
        <v>2228</v>
      </c>
      <c r="B886">
        <v>805280</v>
      </c>
      <c r="C886" t="s">
        <v>2779</v>
      </c>
      <c r="D886" t="s">
        <v>2780</v>
      </c>
      <c r="E886" t="str">
        <f>VLOOKUP(B886,Sheet3!$A$1:$G$1675,2,FALSE)</f>
        <v>0805280</v>
      </c>
    </row>
    <row r="887" spans="1:5" x14ac:dyDescent="0.4">
      <c r="A887" t="s">
        <v>2187</v>
      </c>
      <c r="B887">
        <v>804800</v>
      </c>
      <c r="C887" t="s">
        <v>2324</v>
      </c>
      <c r="D887" t="s">
        <v>2325</v>
      </c>
      <c r="E887" t="str">
        <f>VLOOKUP(B887,Sheet3!$A$1:$G$1675,2,FALSE)</f>
        <v>0804800</v>
      </c>
    </row>
    <row r="888" spans="1:5" x14ac:dyDescent="0.4">
      <c r="A888" t="s">
        <v>965</v>
      </c>
      <c r="B888">
        <v>803330</v>
      </c>
      <c r="C888" t="s">
        <v>989</v>
      </c>
      <c r="D888" t="s">
        <v>990</v>
      </c>
      <c r="E888" t="str">
        <f>VLOOKUP(B888,Sheet3!$A$1:$G$1675,2,FALSE)</f>
        <v>0803330</v>
      </c>
    </row>
    <row r="889" spans="1:5" x14ac:dyDescent="0.4">
      <c r="A889" t="s">
        <v>997</v>
      </c>
      <c r="B889">
        <v>803360</v>
      </c>
      <c r="C889" t="s">
        <v>1216</v>
      </c>
      <c r="D889" t="s">
        <v>990</v>
      </c>
      <c r="E889" t="str">
        <f>VLOOKUP(B889,Sheet3!$A$1:$G$1675,2,FALSE)</f>
        <v>0803360</v>
      </c>
    </row>
    <row r="890" spans="1:5" x14ac:dyDescent="0.4">
      <c r="A890" t="s">
        <v>2667</v>
      </c>
      <c r="B890">
        <v>805400</v>
      </c>
      <c r="C890" t="s">
        <v>2692</v>
      </c>
      <c r="D890" t="s">
        <v>990</v>
      </c>
      <c r="E890" t="str">
        <f>VLOOKUP(B890,Sheet3!$A$1:$G$1675,2,FALSE)</f>
        <v>0805400</v>
      </c>
    </row>
    <row r="891" spans="1:5" x14ac:dyDescent="0.4">
      <c r="A891" t="s">
        <v>2999</v>
      </c>
      <c r="B891">
        <v>804050</v>
      </c>
      <c r="C891" t="s">
        <v>3009</v>
      </c>
      <c r="D891" t="s">
        <v>3010</v>
      </c>
      <c r="E891" t="str">
        <f>VLOOKUP(B891,Sheet3!$A$1:$G$1675,2,FALSE)</f>
        <v>0804050</v>
      </c>
    </row>
    <row r="892" spans="1:5" x14ac:dyDescent="0.4">
      <c r="A892" t="s">
        <v>2572</v>
      </c>
      <c r="B892">
        <v>803990</v>
      </c>
      <c r="C892" t="s">
        <v>2613</v>
      </c>
      <c r="D892" t="s">
        <v>2614</v>
      </c>
      <c r="E892" t="str">
        <f>VLOOKUP(B892,Sheet3!$A$1:$G$1675,2,FALSE)</f>
        <v>0803990</v>
      </c>
    </row>
    <row r="893" spans="1:5" x14ac:dyDescent="0.4">
      <c r="A893" t="s">
        <v>2829</v>
      </c>
      <c r="B893">
        <v>804350</v>
      </c>
      <c r="C893" t="s">
        <v>2864</v>
      </c>
      <c r="D893" t="s">
        <v>2865</v>
      </c>
      <c r="E893" t="str">
        <f>VLOOKUP(B893,Sheet3!$A$1:$G$1675,2,FALSE)</f>
        <v>0804350</v>
      </c>
    </row>
    <row r="894" spans="1:5" x14ac:dyDescent="0.4">
      <c r="A894" t="s">
        <v>2037</v>
      </c>
      <c r="B894">
        <v>802790</v>
      </c>
      <c r="C894" t="s">
        <v>2045</v>
      </c>
      <c r="D894" t="s">
        <v>4589</v>
      </c>
      <c r="E894" t="str">
        <f>VLOOKUP(B894,Sheet3!$A$1:$G$1675,2,FALSE)</f>
        <v>0802790</v>
      </c>
    </row>
    <row r="895" spans="1:5" x14ac:dyDescent="0.4">
      <c r="A895" t="s">
        <v>2572</v>
      </c>
      <c r="B895">
        <v>803990</v>
      </c>
      <c r="C895" t="s">
        <v>2615</v>
      </c>
      <c r="D895" t="s">
        <v>2616</v>
      </c>
      <c r="E895" t="str">
        <f>VLOOKUP(B895,Sheet3!$A$1:$G$1675,2,FALSE)</f>
        <v>0803990</v>
      </c>
    </row>
    <row r="896" spans="1:5" x14ac:dyDescent="0.4">
      <c r="A896" t="s">
        <v>2187</v>
      </c>
      <c r="B896">
        <v>804800</v>
      </c>
      <c r="C896" t="s">
        <v>2326</v>
      </c>
      <c r="D896" t="s">
        <v>2327</v>
      </c>
      <c r="E896" t="str">
        <f>VLOOKUP(B896,Sheet3!$A$1:$G$1675,2,FALSE)</f>
        <v>0804800</v>
      </c>
    </row>
    <row r="897" spans="1:5" x14ac:dyDescent="0.4">
      <c r="A897" t="s">
        <v>3588</v>
      </c>
      <c r="B897">
        <v>800016</v>
      </c>
      <c r="C897" t="s">
        <v>3590</v>
      </c>
      <c r="D897" t="s">
        <v>3591</v>
      </c>
      <c r="E897" t="str">
        <f>VLOOKUP(B897,Sheet3!$A$1:$G$1675,2,FALSE)</f>
        <v>0800016</v>
      </c>
    </row>
    <row r="898" spans="1:5" x14ac:dyDescent="0.4">
      <c r="A898" t="s">
        <v>3553</v>
      </c>
      <c r="B898">
        <v>804020</v>
      </c>
      <c r="C898" t="s">
        <v>3564</v>
      </c>
      <c r="D898" t="s">
        <v>4637</v>
      </c>
      <c r="E898" t="str">
        <f>VLOOKUP(B898,Sheet3!$A$1:$G$1675,2,FALSE)</f>
        <v>0804020</v>
      </c>
    </row>
    <row r="899" spans="1:5" x14ac:dyDescent="0.4">
      <c r="A899" t="s">
        <v>440</v>
      </c>
      <c r="B899">
        <v>805310</v>
      </c>
      <c r="C899" t="s">
        <v>466</v>
      </c>
      <c r="D899" t="s">
        <v>467</v>
      </c>
      <c r="E899" t="str">
        <f>VLOOKUP(B899,Sheet3!$A$1:$G$1675,2,FALSE)</f>
        <v>0805310</v>
      </c>
    </row>
    <row r="900" spans="1:5" x14ac:dyDescent="0.4">
      <c r="A900" t="s">
        <v>440</v>
      </c>
      <c r="B900">
        <v>805310</v>
      </c>
      <c r="C900" t="s">
        <v>464</v>
      </c>
      <c r="D900" t="s">
        <v>465</v>
      </c>
      <c r="E900" t="str">
        <f>VLOOKUP(B900,Sheet3!$A$1:$G$1675,2,FALSE)</f>
        <v>0805310</v>
      </c>
    </row>
    <row r="901" spans="1:5" x14ac:dyDescent="0.4">
      <c r="A901" t="s">
        <v>440</v>
      </c>
      <c r="B901">
        <v>805310</v>
      </c>
      <c r="C901" t="s">
        <v>468</v>
      </c>
      <c r="D901" t="s">
        <v>469</v>
      </c>
      <c r="E901" t="str">
        <f>VLOOKUP(B901,Sheet3!$A$1:$G$1675,2,FALSE)</f>
        <v>0805310</v>
      </c>
    </row>
    <row r="902" spans="1:5" x14ac:dyDescent="0.4">
      <c r="A902" t="s">
        <v>2572</v>
      </c>
      <c r="B902">
        <v>803990</v>
      </c>
      <c r="C902" t="s">
        <v>2617</v>
      </c>
      <c r="D902" t="s">
        <v>2618</v>
      </c>
      <c r="E902" t="str">
        <f>VLOOKUP(B902,Sheet3!$A$1:$G$1675,2,FALSE)</f>
        <v>0803990</v>
      </c>
    </row>
    <row r="903" spans="1:5" x14ac:dyDescent="0.4">
      <c r="A903" t="s">
        <v>3448</v>
      </c>
      <c r="B903">
        <v>804920</v>
      </c>
      <c r="C903" t="s">
        <v>3448</v>
      </c>
      <c r="D903" t="s">
        <v>3451</v>
      </c>
      <c r="E903" t="str">
        <f>VLOOKUP(B903,Sheet3!$A$1:$G$1675,2,FALSE)</f>
        <v>0804920</v>
      </c>
    </row>
    <row r="904" spans="1:5" x14ac:dyDescent="0.4">
      <c r="A904" t="s">
        <v>440</v>
      </c>
      <c r="B904">
        <v>805310</v>
      </c>
      <c r="C904" t="s">
        <v>470</v>
      </c>
      <c r="D904" t="s">
        <v>471</v>
      </c>
      <c r="E904" t="str">
        <f>VLOOKUP(B904,Sheet3!$A$1:$G$1675,2,FALSE)</f>
        <v>0805310</v>
      </c>
    </row>
    <row r="905" spans="1:5" x14ac:dyDescent="0.4">
      <c r="A905" t="s">
        <v>2829</v>
      </c>
      <c r="B905">
        <v>804350</v>
      </c>
      <c r="C905" t="s">
        <v>2866</v>
      </c>
      <c r="D905" t="s">
        <v>2867</v>
      </c>
      <c r="E905" t="str">
        <f>VLOOKUP(B905,Sheet3!$A$1:$G$1675,2,FALSE)</f>
        <v>0804350</v>
      </c>
    </row>
    <row r="906" spans="1:5" x14ac:dyDescent="0.4">
      <c r="A906" t="s">
        <v>3408</v>
      </c>
      <c r="B906">
        <v>805340</v>
      </c>
      <c r="C906" t="s">
        <v>3412</v>
      </c>
      <c r="D906" t="s">
        <v>3413</v>
      </c>
      <c r="E906" t="str">
        <f>VLOOKUP(B906,Sheet3!$A$1:$G$1675,2,FALSE)</f>
        <v>0805340</v>
      </c>
    </row>
    <row r="907" spans="1:5" x14ac:dyDescent="0.4">
      <c r="A907" t="s">
        <v>3408</v>
      </c>
      <c r="B907">
        <v>805340</v>
      </c>
      <c r="C907" t="s">
        <v>3410</v>
      </c>
      <c r="D907" t="s">
        <v>3411</v>
      </c>
      <c r="E907" t="str">
        <f>VLOOKUP(B907,Sheet3!$A$1:$G$1675,2,FALSE)</f>
        <v>0805340</v>
      </c>
    </row>
    <row r="908" spans="1:5" x14ac:dyDescent="0.4">
      <c r="A908" t="s">
        <v>3408</v>
      </c>
      <c r="B908">
        <v>805340</v>
      </c>
      <c r="C908" t="s">
        <v>3414</v>
      </c>
      <c r="D908" t="s">
        <v>3415</v>
      </c>
      <c r="E908" t="str">
        <f>VLOOKUP(B908,Sheet3!$A$1:$G$1675,2,FALSE)</f>
        <v>0805340</v>
      </c>
    </row>
    <row r="909" spans="1:5" x14ac:dyDescent="0.4">
      <c r="A909" t="s">
        <v>1393</v>
      </c>
      <c r="B909">
        <v>803450</v>
      </c>
      <c r="C909" t="s">
        <v>1482</v>
      </c>
      <c r="D909" t="s">
        <v>1483</v>
      </c>
      <c r="E909" t="str">
        <f>VLOOKUP(B909,Sheet3!$A$1:$G$1675,2,FALSE)</f>
        <v>0803450</v>
      </c>
    </row>
    <row r="910" spans="1:5" x14ac:dyDescent="0.4">
      <c r="A910" t="s">
        <v>885</v>
      </c>
      <c r="B910">
        <v>806330</v>
      </c>
      <c r="C910" t="s">
        <v>893</v>
      </c>
      <c r="D910" t="s">
        <v>894</v>
      </c>
      <c r="E910" t="str">
        <f>VLOOKUP(B910,Sheet3!$A$1:$G$1675,2,FALSE)</f>
        <v>0806330</v>
      </c>
    </row>
    <row r="911" spans="1:5" x14ac:dyDescent="0.4">
      <c r="A911" t="s">
        <v>679</v>
      </c>
      <c r="B911">
        <v>805370</v>
      </c>
      <c r="C911" t="s">
        <v>727</v>
      </c>
      <c r="D911" t="s">
        <v>728</v>
      </c>
      <c r="E911" t="str">
        <f>VLOOKUP(B911,Sheet3!$A$1:$G$1675,2,FALSE)</f>
        <v>0805370</v>
      </c>
    </row>
    <row r="912" spans="1:5" x14ac:dyDescent="0.4">
      <c r="A912" t="s">
        <v>679</v>
      </c>
      <c r="B912">
        <v>805370</v>
      </c>
      <c r="C912" t="s">
        <v>725</v>
      </c>
      <c r="D912" t="s">
        <v>726</v>
      </c>
      <c r="E912" t="str">
        <f>VLOOKUP(B912,Sheet3!$A$1:$G$1675,2,FALSE)</f>
        <v>0805370</v>
      </c>
    </row>
    <row r="913" spans="1:5" x14ac:dyDescent="0.4">
      <c r="A913" t="s">
        <v>679</v>
      </c>
      <c r="B913">
        <v>805370</v>
      </c>
      <c r="C913" t="s">
        <v>731</v>
      </c>
      <c r="D913" t="s">
        <v>732</v>
      </c>
      <c r="E913" t="str">
        <f>VLOOKUP(B913,Sheet3!$A$1:$G$1675,2,FALSE)</f>
        <v>0805370</v>
      </c>
    </row>
    <row r="914" spans="1:5" x14ac:dyDescent="0.4">
      <c r="A914" t="s">
        <v>2187</v>
      </c>
      <c r="B914">
        <v>804800</v>
      </c>
      <c r="C914" t="s">
        <v>2340</v>
      </c>
      <c r="D914" t="s">
        <v>2341</v>
      </c>
      <c r="E914" t="str">
        <f>VLOOKUP(B914,Sheet3!$A$1:$G$1675,2,FALSE)</f>
        <v>0804800</v>
      </c>
    </row>
    <row r="915" spans="1:5" x14ac:dyDescent="0.4">
      <c r="A915" t="s">
        <v>2572</v>
      </c>
      <c r="B915">
        <v>803990</v>
      </c>
      <c r="C915" t="s">
        <v>2619</v>
      </c>
      <c r="D915" t="s">
        <v>2620</v>
      </c>
      <c r="E915" t="str">
        <f>VLOOKUP(B915,Sheet3!$A$1:$G$1675,2,FALSE)</f>
        <v>0803990</v>
      </c>
    </row>
    <row r="916" spans="1:5" x14ac:dyDescent="0.4">
      <c r="A916" t="s">
        <v>494</v>
      </c>
      <c r="B916">
        <v>802340</v>
      </c>
      <c r="C916" t="s">
        <v>556</v>
      </c>
      <c r="D916" t="s">
        <v>4592</v>
      </c>
      <c r="E916" t="str">
        <f>VLOOKUP(B916,Sheet3!$A$1:$G$1675,2,FALSE)</f>
        <v>0802340</v>
      </c>
    </row>
    <row r="917" spans="1:5" x14ac:dyDescent="0.4">
      <c r="A917" t="s">
        <v>775</v>
      </c>
      <c r="B917">
        <v>802490</v>
      </c>
      <c r="C917" t="s">
        <v>836</v>
      </c>
      <c r="D917" t="s">
        <v>837</v>
      </c>
      <c r="E917" t="str">
        <f>VLOOKUP(B917,Sheet3!$A$1:$G$1675,2,FALSE)</f>
        <v>0802490</v>
      </c>
    </row>
    <row r="918" spans="1:5" x14ac:dyDescent="0.4">
      <c r="A918" t="s">
        <v>775</v>
      </c>
      <c r="B918">
        <v>802490</v>
      </c>
      <c r="C918" t="s">
        <v>838</v>
      </c>
      <c r="D918" t="s">
        <v>839</v>
      </c>
      <c r="E918" t="str">
        <f>VLOOKUP(B918,Sheet3!$A$1:$G$1675,2,FALSE)</f>
        <v>0802490</v>
      </c>
    </row>
    <row r="919" spans="1:5" x14ac:dyDescent="0.4">
      <c r="A919" t="s">
        <v>2667</v>
      </c>
      <c r="B919">
        <v>805400</v>
      </c>
      <c r="C919" t="s">
        <v>2693</v>
      </c>
      <c r="D919" t="s">
        <v>4591</v>
      </c>
      <c r="E919" t="str">
        <f>VLOOKUP(B919,Sheet3!$A$1:$G$1675,2,FALSE)</f>
        <v>0805400</v>
      </c>
    </row>
    <row r="920" spans="1:5" x14ac:dyDescent="0.4">
      <c r="A920" t="s">
        <v>2667</v>
      </c>
      <c r="B920">
        <v>805400</v>
      </c>
      <c r="C920" t="s">
        <v>2697</v>
      </c>
      <c r="D920" t="s">
        <v>2698</v>
      </c>
      <c r="E920" t="str">
        <f>VLOOKUP(B920,Sheet3!$A$1:$G$1675,2,FALSE)</f>
        <v>0805400</v>
      </c>
    </row>
    <row r="921" spans="1:5" x14ac:dyDescent="0.4">
      <c r="A921" t="s">
        <v>997</v>
      </c>
      <c r="B921">
        <v>803360</v>
      </c>
      <c r="C921" t="s">
        <v>1219</v>
      </c>
      <c r="D921" t="s">
        <v>1220</v>
      </c>
      <c r="E921" t="str">
        <f>VLOOKUP(B921,Sheet3!$A$1:$G$1675,2,FALSE)</f>
        <v>0803360</v>
      </c>
    </row>
    <row r="922" spans="1:5" x14ac:dyDescent="0.4">
      <c r="A922" t="s">
        <v>2667</v>
      </c>
      <c r="B922">
        <v>805400</v>
      </c>
      <c r="C922" t="s">
        <v>2699</v>
      </c>
      <c r="D922" t="s">
        <v>2700</v>
      </c>
      <c r="E922" t="str">
        <f>VLOOKUP(B922,Sheet3!$A$1:$G$1675,2,FALSE)</f>
        <v>0805400</v>
      </c>
    </row>
    <row r="923" spans="1:5" x14ac:dyDescent="0.4">
      <c r="A923" t="s">
        <v>2187</v>
      </c>
      <c r="B923">
        <v>804800</v>
      </c>
      <c r="C923" t="s">
        <v>2328</v>
      </c>
      <c r="D923" t="s">
        <v>2329</v>
      </c>
      <c r="E923" t="str">
        <f>VLOOKUP(B923,Sheet3!$A$1:$G$1675,2,FALSE)</f>
        <v>0804800</v>
      </c>
    </row>
    <row r="924" spans="1:5" x14ac:dyDescent="0.4">
      <c r="A924" t="s">
        <v>2187</v>
      </c>
      <c r="B924">
        <v>804800</v>
      </c>
      <c r="C924" t="s">
        <v>2330</v>
      </c>
      <c r="D924" t="s">
        <v>2331</v>
      </c>
      <c r="E924" t="str">
        <f>VLOOKUP(B924,Sheet3!$A$1:$G$1675,2,FALSE)</f>
        <v>0804800</v>
      </c>
    </row>
    <row r="925" spans="1:5" x14ac:dyDescent="0.4">
      <c r="A925" t="s">
        <v>494</v>
      </c>
      <c r="B925">
        <v>802340</v>
      </c>
      <c r="C925" t="s">
        <v>558</v>
      </c>
      <c r="D925" t="s">
        <v>559</v>
      </c>
      <c r="E925" t="str">
        <f>VLOOKUP(B925,Sheet3!$A$1:$G$1675,2,FALSE)</f>
        <v>0802340</v>
      </c>
    </row>
    <row r="926" spans="1:5" x14ac:dyDescent="0.4">
      <c r="A926" t="s">
        <v>679</v>
      </c>
      <c r="B926">
        <v>805370</v>
      </c>
      <c r="C926" t="s">
        <v>733</v>
      </c>
      <c r="D926" t="s">
        <v>734</v>
      </c>
      <c r="E926" t="str">
        <f>VLOOKUP(B926,Sheet3!$A$1:$G$1675,2,FALSE)</f>
        <v>0805370</v>
      </c>
    </row>
    <row r="927" spans="1:5" x14ac:dyDescent="0.4">
      <c r="A927" t="s">
        <v>679</v>
      </c>
      <c r="B927">
        <v>805370</v>
      </c>
      <c r="C927" t="s">
        <v>735</v>
      </c>
      <c r="D927" t="s">
        <v>736</v>
      </c>
      <c r="E927" t="str">
        <f>VLOOKUP(B927,Sheet3!$A$1:$G$1675,2,FALSE)</f>
        <v>0805370</v>
      </c>
    </row>
    <row r="928" spans="1:5" x14ac:dyDescent="0.4">
      <c r="A928" t="s">
        <v>231</v>
      </c>
      <c r="B928">
        <v>807230</v>
      </c>
      <c r="C928" t="s">
        <v>248</v>
      </c>
      <c r="D928" t="s">
        <v>249</v>
      </c>
      <c r="E928" t="str">
        <f>VLOOKUP(B928,Sheet3!$A$1:$G$1675,2,FALSE)</f>
        <v>0807230</v>
      </c>
    </row>
    <row r="929" spans="1:5" x14ac:dyDescent="0.4">
      <c r="A929" t="s">
        <v>1730</v>
      </c>
      <c r="B929">
        <v>803060</v>
      </c>
      <c r="C929" t="s">
        <v>1803</v>
      </c>
      <c r="D929" t="s">
        <v>1804</v>
      </c>
      <c r="E929" t="str">
        <f>VLOOKUP(B929,Sheet3!$A$1:$G$1675,2,FALSE)</f>
        <v>0803060</v>
      </c>
    </row>
    <row r="930" spans="1:5" x14ac:dyDescent="0.4">
      <c r="A930" t="s">
        <v>3488</v>
      </c>
      <c r="B930">
        <v>804410</v>
      </c>
      <c r="C930" t="s">
        <v>3523</v>
      </c>
      <c r="D930" t="s">
        <v>1804</v>
      </c>
      <c r="E930" t="str">
        <f>VLOOKUP(B930,Sheet3!$A$1:$G$1675,2,FALSE)</f>
        <v>0804410</v>
      </c>
    </row>
    <row r="931" spans="1:5" x14ac:dyDescent="0.4">
      <c r="A931" t="s">
        <v>43</v>
      </c>
      <c r="B931">
        <v>806900</v>
      </c>
      <c r="C931" t="s">
        <v>93</v>
      </c>
      <c r="D931" t="s">
        <v>94</v>
      </c>
      <c r="E931" t="str">
        <f>VLOOKUP(B931,Sheet3!$A$1:$G$1675,2,FALSE)</f>
        <v>0806900</v>
      </c>
    </row>
    <row r="932" spans="1:5" x14ac:dyDescent="0.4">
      <c r="A932" t="s">
        <v>1393</v>
      </c>
      <c r="B932">
        <v>803450</v>
      </c>
      <c r="C932" t="s">
        <v>1449</v>
      </c>
      <c r="D932" t="s">
        <v>1450</v>
      </c>
      <c r="E932" t="str">
        <f>VLOOKUP(B932,Sheet3!$A$1:$G$1675,2,FALSE)</f>
        <v>0803450</v>
      </c>
    </row>
    <row r="933" spans="1:5" x14ac:dyDescent="0.4">
      <c r="A933" t="s">
        <v>919</v>
      </c>
      <c r="B933">
        <v>805100</v>
      </c>
      <c r="C933" t="s">
        <v>927</v>
      </c>
      <c r="D933" t="s">
        <v>928</v>
      </c>
      <c r="E933" t="str">
        <f>VLOOKUP(B933,Sheet3!$A$1:$G$1675,2,FALSE)</f>
        <v>0805100</v>
      </c>
    </row>
    <row r="934" spans="1:5" x14ac:dyDescent="0.4">
      <c r="A934" t="s">
        <v>2917</v>
      </c>
      <c r="B934">
        <v>803090</v>
      </c>
      <c r="C934" t="s">
        <v>2929</v>
      </c>
      <c r="D934" t="s">
        <v>2930</v>
      </c>
      <c r="E934" t="str">
        <f>VLOOKUP(B934,Sheet3!$A$1:$G$1675,2,FALSE)</f>
        <v>0803090</v>
      </c>
    </row>
    <row r="935" spans="1:5" x14ac:dyDescent="0.4">
      <c r="A935" t="s">
        <v>2946</v>
      </c>
      <c r="B935">
        <v>805460</v>
      </c>
      <c r="C935" t="s">
        <v>2954</v>
      </c>
      <c r="D935" t="s">
        <v>2955</v>
      </c>
      <c r="E935" t="str">
        <f>VLOOKUP(B935,Sheet3!$A$1:$G$1675,2,FALSE)</f>
        <v>0805460</v>
      </c>
    </row>
    <row r="936" spans="1:5" x14ac:dyDescent="0.4">
      <c r="A936" t="s">
        <v>2946</v>
      </c>
      <c r="B936">
        <v>805460</v>
      </c>
      <c r="C936" t="s">
        <v>2948</v>
      </c>
      <c r="D936" t="s">
        <v>2949</v>
      </c>
      <c r="E936" t="str">
        <f>VLOOKUP(B936,Sheet3!$A$1:$G$1675,2,FALSE)</f>
        <v>0805460</v>
      </c>
    </row>
    <row r="937" spans="1:5" x14ac:dyDescent="0.4">
      <c r="A937" t="s">
        <v>2946</v>
      </c>
      <c r="B937">
        <v>805460</v>
      </c>
      <c r="C937" t="s">
        <v>2952</v>
      </c>
      <c r="D937" t="s">
        <v>2953</v>
      </c>
      <c r="E937" t="str">
        <f>VLOOKUP(B937,Sheet3!$A$1:$G$1675,2,FALSE)</f>
        <v>0805460</v>
      </c>
    </row>
    <row r="938" spans="1:5" x14ac:dyDescent="0.4">
      <c r="A938" t="s">
        <v>2946</v>
      </c>
      <c r="B938">
        <v>805460</v>
      </c>
      <c r="C938" t="s">
        <v>2950</v>
      </c>
      <c r="D938" t="s">
        <v>2951</v>
      </c>
      <c r="E938" t="str">
        <f>VLOOKUP(B938,Sheet3!$A$1:$G$1675,2,FALSE)</f>
        <v>0805460</v>
      </c>
    </row>
    <row r="939" spans="1:5" x14ac:dyDescent="0.4">
      <c r="A939" t="s">
        <v>2187</v>
      </c>
      <c r="B939">
        <v>804800</v>
      </c>
      <c r="C939" t="s">
        <v>2332</v>
      </c>
      <c r="D939" t="s">
        <v>2333</v>
      </c>
      <c r="E939" t="str">
        <f>VLOOKUP(B939,Sheet3!$A$1:$G$1675,2,FALSE)</f>
        <v>0804800</v>
      </c>
    </row>
    <row r="940" spans="1:5" x14ac:dyDescent="0.4">
      <c r="A940" t="s">
        <v>775</v>
      </c>
      <c r="B940">
        <v>802490</v>
      </c>
      <c r="C940" t="s">
        <v>791</v>
      </c>
      <c r="D940" t="s">
        <v>792</v>
      </c>
      <c r="E940" t="str">
        <f>VLOOKUP(B940,Sheet3!$A$1:$G$1675,2,FALSE)</f>
        <v>0802490</v>
      </c>
    </row>
    <row r="941" spans="1:5" x14ac:dyDescent="0.4">
      <c r="A941" t="s">
        <v>1871</v>
      </c>
      <c r="B941">
        <v>805490</v>
      </c>
      <c r="C941" t="s">
        <v>1873</v>
      </c>
      <c r="D941" t="s">
        <v>1874</v>
      </c>
      <c r="E941" t="str">
        <f>VLOOKUP(B941,Sheet3!$A$1:$G$1675,2,FALSE)</f>
        <v>0805490</v>
      </c>
    </row>
    <row r="942" spans="1:5" x14ac:dyDescent="0.4">
      <c r="A942" t="s">
        <v>1871</v>
      </c>
      <c r="B942">
        <v>805490</v>
      </c>
      <c r="C942" t="s">
        <v>1877</v>
      </c>
      <c r="D942" t="s">
        <v>1878</v>
      </c>
      <c r="E942" t="str">
        <f>VLOOKUP(B942,Sheet3!$A$1:$G$1675,2,FALSE)</f>
        <v>0805490</v>
      </c>
    </row>
    <row r="943" spans="1:5" x14ac:dyDescent="0.4">
      <c r="A943" t="s">
        <v>1871</v>
      </c>
      <c r="B943">
        <v>805490</v>
      </c>
      <c r="C943" t="s">
        <v>1875</v>
      </c>
      <c r="D943" t="s">
        <v>1876</v>
      </c>
      <c r="E943" t="str">
        <f>VLOOKUP(B943,Sheet3!$A$1:$G$1675,2,FALSE)</f>
        <v>0805490</v>
      </c>
    </row>
    <row r="944" spans="1:5" x14ac:dyDescent="0.4">
      <c r="A944" t="s">
        <v>1730</v>
      </c>
      <c r="B944">
        <v>803060</v>
      </c>
      <c r="C944" t="s">
        <v>1789</v>
      </c>
      <c r="D944" t="s">
        <v>1790</v>
      </c>
      <c r="E944" t="str">
        <f>VLOOKUP(B944,Sheet3!$A$1:$G$1675,2,FALSE)</f>
        <v>0803060</v>
      </c>
    </row>
    <row r="945" spans="1:5" x14ac:dyDescent="0.4">
      <c r="A945" t="s">
        <v>2187</v>
      </c>
      <c r="B945">
        <v>804800</v>
      </c>
      <c r="C945" t="s">
        <v>2334</v>
      </c>
      <c r="D945" t="s">
        <v>2335</v>
      </c>
      <c r="E945" t="str">
        <f>VLOOKUP(B945,Sheet3!$A$1:$G$1675,2,FALSE)</f>
        <v>0804800</v>
      </c>
    </row>
    <row r="946" spans="1:5" x14ac:dyDescent="0.4">
      <c r="A946" t="s">
        <v>997</v>
      </c>
      <c r="B946">
        <v>803360</v>
      </c>
      <c r="C946" t="s">
        <v>1221</v>
      </c>
      <c r="D946" t="s">
        <v>1222</v>
      </c>
      <c r="E946" t="str">
        <f>VLOOKUP(B946,Sheet3!$A$1:$G$1675,2,FALSE)</f>
        <v>0803360</v>
      </c>
    </row>
    <row r="947" spans="1:5" x14ac:dyDescent="0.4">
      <c r="A947" t="s">
        <v>3043</v>
      </c>
      <c r="B947">
        <v>805520</v>
      </c>
      <c r="C947" t="s">
        <v>3045</v>
      </c>
      <c r="D947" t="s">
        <v>3046</v>
      </c>
      <c r="E947" t="str">
        <f>VLOOKUP(B947,Sheet3!$A$1:$G$1675,2,FALSE)</f>
        <v>0805520</v>
      </c>
    </row>
    <row r="948" spans="1:5" x14ac:dyDescent="0.4">
      <c r="A948" t="s">
        <v>3043</v>
      </c>
      <c r="B948">
        <v>805520</v>
      </c>
      <c r="C948" t="s">
        <v>3047</v>
      </c>
      <c r="D948" t="s">
        <v>3048</v>
      </c>
      <c r="E948" t="str">
        <f>VLOOKUP(B948,Sheet3!$A$1:$G$1675,2,FALSE)</f>
        <v>0805520</v>
      </c>
    </row>
    <row r="949" spans="1:5" x14ac:dyDescent="0.4">
      <c r="A949" t="s">
        <v>2187</v>
      </c>
      <c r="B949">
        <v>804800</v>
      </c>
      <c r="C949" t="s">
        <v>2336</v>
      </c>
      <c r="D949" t="s">
        <v>2337</v>
      </c>
      <c r="E949" t="str">
        <f>VLOOKUP(B949,Sheet3!$A$1:$G$1675,2,FALSE)</f>
        <v>0804800</v>
      </c>
    </row>
    <row r="950" spans="1:5" x14ac:dyDescent="0.4">
      <c r="A950" t="s">
        <v>775</v>
      </c>
      <c r="B950">
        <v>802490</v>
      </c>
      <c r="C950" t="s">
        <v>842</v>
      </c>
      <c r="D950" t="s">
        <v>4593</v>
      </c>
      <c r="E950" t="str">
        <f>VLOOKUP(B950,Sheet3!$A$1:$G$1675,2,FALSE)</f>
        <v>0802490</v>
      </c>
    </row>
    <row r="951" spans="1:5" x14ac:dyDescent="0.4">
      <c r="A951" t="s">
        <v>6</v>
      </c>
      <c r="B951">
        <v>805550</v>
      </c>
      <c r="C951" t="s">
        <v>11</v>
      </c>
      <c r="D951" t="s">
        <v>12</v>
      </c>
      <c r="E951" t="str">
        <f>VLOOKUP(B951,Sheet3!$A$1:$G$1675,2,FALSE)</f>
        <v>0805550</v>
      </c>
    </row>
    <row r="952" spans="1:5" x14ac:dyDescent="0.4">
      <c r="A952" t="s">
        <v>6</v>
      </c>
      <c r="B952">
        <v>805550</v>
      </c>
      <c r="C952" t="s">
        <v>8</v>
      </c>
      <c r="D952" t="s">
        <v>9</v>
      </c>
      <c r="E952" t="str">
        <f>VLOOKUP(B952,Sheet3!$A$1:$G$1675,2,FALSE)</f>
        <v>0805550</v>
      </c>
    </row>
    <row r="953" spans="1:5" x14ac:dyDescent="0.4">
      <c r="A953" t="s">
        <v>3488</v>
      </c>
      <c r="B953">
        <v>804410</v>
      </c>
      <c r="C953" t="s">
        <v>3524</v>
      </c>
      <c r="D953" t="s">
        <v>3525</v>
      </c>
      <c r="E953" t="str">
        <f>VLOOKUP(B953,Sheet3!$A$1:$G$1675,2,FALSE)</f>
        <v>0804410</v>
      </c>
    </row>
    <row r="954" spans="1:5" x14ac:dyDescent="0.4">
      <c r="A954" t="s">
        <v>997</v>
      </c>
      <c r="B954">
        <v>803360</v>
      </c>
      <c r="C954" t="s">
        <v>1154</v>
      </c>
      <c r="D954" t="s">
        <v>1155</v>
      </c>
      <c r="E954" t="str">
        <f>VLOOKUP(B954,Sheet3!$A$1:$G$1675,2,FALSE)</f>
        <v>0803360</v>
      </c>
    </row>
    <row r="955" spans="1:5" x14ac:dyDescent="0.4">
      <c r="A955" t="s">
        <v>997</v>
      </c>
      <c r="B955">
        <v>803360</v>
      </c>
      <c r="C955" t="s">
        <v>1223</v>
      </c>
      <c r="D955" t="s">
        <v>1224</v>
      </c>
      <c r="E955" t="str">
        <f>VLOOKUP(B955,Sheet3!$A$1:$G$1675,2,FALSE)</f>
        <v>0803360</v>
      </c>
    </row>
    <row r="956" spans="1:5" x14ac:dyDescent="0.4">
      <c r="A956" t="s">
        <v>3266</v>
      </c>
      <c r="B956">
        <v>805760</v>
      </c>
      <c r="C956" t="s">
        <v>3268</v>
      </c>
      <c r="D956" t="s">
        <v>3269</v>
      </c>
      <c r="E956" t="str">
        <f>VLOOKUP(B956,Sheet3!$A$1:$G$1675,2,FALSE)</f>
        <v>0805760</v>
      </c>
    </row>
    <row r="957" spans="1:5" x14ac:dyDescent="0.4">
      <c r="A957" t="s">
        <v>2187</v>
      </c>
      <c r="B957">
        <v>804800</v>
      </c>
      <c r="C957" t="s">
        <v>2338</v>
      </c>
      <c r="D957" t="s">
        <v>2339</v>
      </c>
      <c r="E957" t="str">
        <f>VLOOKUP(B957,Sheet3!$A$1:$G$1675,2,FALSE)</f>
        <v>0804800</v>
      </c>
    </row>
    <row r="958" spans="1:5" x14ac:dyDescent="0.4">
      <c r="A958" t="s">
        <v>1675</v>
      </c>
      <c r="B958">
        <v>806480</v>
      </c>
      <c r="C958" t="s">
        <v>1683</v>
      </c>
      <c r="D958" t="s">
        <v>1684</v>
      </c>
      <c r="E958" t="str">
        <f>VLOOKUP(B958,Sheet3!$A$1:$G$1675,2,FALSE)</f>
        <v>0806480</v>
      </c>
    </row>
    <row r="959" spans="1:5" x14ac:dyDescent="0.4">
      <c r="A959" t="s">
        <v>997</v>
      </c>
      <c r="B959">
        <v>803360</v>
      </c>
      <c r="C959" t="s">
        <v>1225</v>
      </c>
      <c r="D959" t="s">
        <v>1226</v>
      </c>
      <c r="E959" t="str">
        <f>VLOOKUP(B959,Sheet3!$A$1:$G$1675,2,FALSE)</f>
        <v>0803360</v>
      </c>
    </row>
    <row r="960" spans="1:5" x14ac:dyDescent="0.4">
      <c r="A960" t="s">
        <v>1730</v>
      </c>
      <c r="B960">
        <v>803060</v>
      </c>
      <c r="C960" t="s">
        <v>1808</v>
      </c>
      <c r="D960" t="s">
        <v>1809</v>
      </c>
      <c r="E960" t="str">
        <f>VLOOKUP(B960,Sheet3!$A$1:$G$1675,2,FALSE)</f>
        <v>0803060</v>
      </c>
    </row>
    <row r="961" spans="1:5" x14ac:dyDescent="0.4">
      <c r="A961" t="s">
        <v>3488</v>
      </c>
      <c r="B961">
        <v>804410</v>
      </c>
      <c r="C961" t="s">
        <v>3532</v>
      </c>
      <c r="D961" t="s">
        <v>1809</v>
      </c>
      <c r="E961" t="str">
        <f>VLOOKUP(B961,Sheet3!$A$1:$G$1675,2,FALSE)</f>
        <v>0804410</v>
      </c>
    </row>
    <row r="962" spans="1:5" x14ac:dyDescent="0.4">
      <c r="A962" t="s">
        <v>2667</v>
      </c>
      <c r="B962">
        <v>805400</v>
      </c>
      <c r="C962" t="s">
        <v>1387</v>
      </c>
      <c r="D962" t="s">
        <v>2677</v>
      </c>
      <c r="E962" t="str">
        <f>VLOOKUP(B962,Sheet3!$A$1:$G$1675,2,FALSE)</f>
        <v>0805400</v>
      </c>
    </row>
    <row r="963" spans="1:5" x14ac:dyDescent="0.4">
      <c r="A963" t="s">
        <v>162</v>
      </c>
      <c r="B963">
        <v>802580</v>
      </c>
      <c r="C963" t="s">
        <v>179</v>
      </c>
      <c r="D963" t="s">
        <v>180</v>
      </c>
      <c r="E963" t="str">
        <f>VLOOKUP(B963,Sheet3!$A$1:$G$1675,2,FALSE)</f>
        <v>0802580</v>
      </c>
    </row>
    <row r="964" spans="1:5" x14ac:dyDescent="0.4">
      <c r="A964" t="s">
        <v>997</v>
      </c>
      <c r="B964">
        <v>803360</v>
      </c>
      <c r="C964" t="s">
        <v>1227</v>
      </c>
      <c r="D964" t="s">
        <v>1228</v>
      </c>
      <c r="E964" t="str">
        <f>VLOOKUP(B964,Sheet3!$A$1:$G$1675,2,FALSE)</f>
        <v>0803360</v>
      </c>
    </row>
    <row r="965" spans="1:5" x14ac:dyDescent="0.4">
      <c r="A965" t="s">
        <v>997</v>
      </c>
      <c r="B965">
        <v>803360</v>
      </c>
      <c r="C965" t="s">
        <v>1231</v>
      </c>
      <c r="D965" t="s">
        <v>1232</v>
      </c>
      <c r="E965" t="str">
        <f>VLOOKUP(B965,Sheet3!$A$1:$G$1675,2,FALSE)</f>
        <v>0803360</v>
      </c>
    </row>
    <row r="966" spans="1:5" x14ac:dyDescent="0.4">
      <c r="A966" t="s">
        <v>502</v>
      </c>
      <c r="B966">
        <v>805580</v>
      </c>
      <c r="C966" t="s">
        <v>675</v>
      </c>
      <c r="D966" t="s">
        <v>676</v>
      </c>
      <c r="E966" t="str">
        <f>VLOOKUP(B966,Sheet3!$A$1:$G$1675,2,FALSE)</f>
        <v>0805580</v>
      </c>
    </row>
    <row r="967" spans="1:5" x14ac:dyDescent="0.4">
      <c r="A967" t="s">
        <v>502</v>
      </c>
      <c r="B967">
        <v>805580</v>
      </c>
      <c r="C967" t="s">
        <v>677</v>
      </c>
      <c r="D967" t="s">
        <v>678</v>
      </c>
      <c r="E967" t="str">
        <f>VLOOKUP(B967,Sheet3!$A$1:$G$1675,2,FALSE)</f>
        <v>0805580</v>
      </c>
    </row>
    <row r="968" spans="1:5" x14ac:dyDescent="0.4">
      <c r="A968" t="s">
        <v>43</v>
      </c>
      <c r="B968">
        <v>806900</v>
      </c>
      <c r="C968" t="s">
        <v>95</v>
      </c>
      <c r="D968" t="s">
        <v>96</v>
      </c>
      <c r="E968" t="str">
        <f>VLOOKUP(B968,Sheet3!$A$1:$G$1675,2,FALSE)</f>
        <v>0806900</v>
      </c>
    </row>
    <row r="969" spans="1:5" x14ac:dyDescent="0.4">
      <c r="A969" t="s">
        <v>2037</v>
      </c>
      <c r="B969">
        <v>802790</v>
      </c>
      <c r="C969" t="s">
        <v>2047</v>
      </c>
      <c r="D969" t="s">
        <v>2048</v>
      </c>
      <c r="E969" t="str">
        <f>VLOOKUP(B969,Sheet3!$A$1:$G$1675,2,FALSE)</f>
        <v>0802790</v>
      </c>
    </row>
    <row r="970" spans="1:5" x14ac:dyDescent="0.4">
      <c r="A970" t="s">
        <v>997</v>
      </c>
      <c r="B970">
        <v>803360</v>
      </c>
      <c r="C970" t="s">
        <v>1235</v>
      </c>
      <c r="D970" t="s">
        <v>1236</v>
      </c>
      <c r="E970" t="str">
        <f>VLOOKUP(B970,Sheet3!$A$1:$G$1675,2,FALSE)</f>
        <v>0803360</v>
      </c>
    </row>
    <row r="971" spans="1:5" x14ac:dyDescent="0.4">
      <c r="A971" t="s">
        <v>2187</v>
      </c>
      <c r="B971">
        <v>804800</v>
      </c>
      <c r="C971" t="s">
        <v>2189</v>
      </c>
      <c r="D971" t="s">
        <v>2190</v>
      </c>
      <c r="E971" t="str">
        <f>VLOOKUP(B971,Sheet3!$A$1:$G$1675,2,FALSE)</f>
        <v>0804800</v>
      </c>
    </row>
    <row r="972" spans="1:5" x14ac:dyDescent="0.4">
      <c r="A972" t="s">
        <v>997</v>
      </c>
      <c r="B972">
        <v>803360</v>
      </c>
      <c r="C972" t="s">
        <v>1237</v>
      </c>
      <c r="D972" t="s">
        <v>1238</v>
      </c>
      <c r="E972" t="str">
        <f>VLOOKUP(B972,Sheet3!$A$1:$G$1675,2,FALSE)</f>
        <v>0803360</v>
      </c>
    </row>
    <row r="973" spans="1:5" x14ac:dyDescent="0.4">
      <c r="A973" t="s">
        <v>1730</v>
      </c>
      <c r="B973">
        <v>803060</v>
      </c>
      <c r="C973" t="s">
        <v>1754</v>
      </c>
      <c r="D973" t="s">
        <v>1755</v>
      </c>
      <c r="E973" t="str">
        <f>VLOOKUP(B973,Sheet3!$A$1:$G$1675,2,FALSE)</f>
        <v>0803060</v>
      </c>
    </row>
    <row r="974" spans="1:5" x14ac:dyDescent="0.4">
      <c r="A974" t="s">
        <v>3488</v>
      </c>
      <c r="B974">
        <v>804410</v>
      </c>
      <c r="C974" t="s">
        <v>3526</v>
      </c>
      <c r="D974" t="s">
        <v>4595</v>
      </c>
      <c r="E974" t="str">
        <f>VLOOKUP(B974,Sheet3!$A$1:$G$1675,2,FALSE)</f>
        <v>0804410</v>
      </c>
    </row>
    <row r="975" spans="1:5" x14ac:dyDescent="0.4">
      <c r="A975" t="s">
        <v>997</v>
      </c>
      <c r="B975">
        <v>803360</v>
      </c>
      <c r="C975" t="s">
        <v>1243</v>
      </c>
      <c r="D975" t="s">
        <v>4595</v>
      </c>
      <c r="E975" t="str">
        <f>VLOOKUP(B975,Sheet3!$A$1:$G$1675,2,FALSE)</f>
        <v>0803360</v>
      </c>
    </row>
    <row r="976" spans="1:5" x14ac:dyDescent="0.4">
      <c r="A976" t="s">
        <v>997</v>
      </c>
      <c r="B976">
        <v>803360</v>
      </c>
      <c r="C976" t="s">
        <v>1245</v>
      </c>
      <c r="D976" t="s">
        <v>4597</v>
      </c>
      <c r="E976" t="str">
        <f>VLOOKUP(B976,Sheet3!$A$1:$G$1675,2,FALSE)</f>
        <v>0803360</v>
      </c>
    </row>
    <row r="977" spans="1:5" x14ac:dyDescent="0.4">
      <c r="A977" t="s">
        <v>997</v>
      </c>
      <c r="B977">
        <v>803360</v>
      </c>
      <c r="C977" t="s">
        <v>1233</v>
      </c>
      <c r="D977" t="s">
        <v>1234</v>
      </c>
      <c r="E977" t="str">
        <f>VLOOKUP(B977,Sheet3!$A$1:$G$1675,2,FALSE)</f>
        <v>0803360</v>
      </c>
    </row>
    <row r="978" spans="1:5" x14ac:dyDescent="0.4">
      <c r="A978" t="s">
        <v>2572</v>
      </c>
      <c r="B978">
        <v>803990</v>
      </c>
      <c r="C978" t="s">
        <v>2621</v>
      </c>
      <c r="D978" t="s">
        <v>2622</v>
      </c>
      <c r="E978" t="str">
        <f>VLOOKUP(B978,Sheet3!$A$1:$G$1675,2,FALSE)</f>
        <v>0803990</v>
      </c>
    </row>
    <row r="979" spans="1:5" x14ac:dyDescent="0.4">
      <c r="A979" t="s">
        <v>679</v>
      </c>
      <c r="B979">
        <v>805370</v>
      </c>
      <c r="C979" t="s">
        <v>739</v>
      </c>
      <c r="D979" t="s">
        <v>740</v>
      </c>
      <c r="E979" t="str">
        <f>VLOOKUP(B979,Sheet3!$A$1:$G$1675,2,FALSE)</f>
        <v>0805370</v>
      </c>
    </row>
    <row r="980" spans="1:5" x14ac:dyDescent="0.4">
      <c r="A980" t="s">
        <v>679</v>
      </c>
      <c r="B980">
        <v>805370</v>
      </c>
      <c r="C980" t="s">
        <v>737</v>
      </c>
      <c r="D980" t="s">
        <v>738</v>
      </c>
      <c r="E980" t="str">
        <f>VLOOKUP(B980,Sheet3!$A$1:$G$1675,2,FALSE)</f>
        <v>0805370</v>
      </c>
    </row>
    <row r="981" spans="1:5" x14ac:dyDescent="0.4">
      <c r="A981" t="s">
        <v>679</v>
      </c>
      <c r="B981">
        <v>805370</v>
      </c>
      <c r="C981" t="s">
        <v>741</v>
      </c>
      <c r="D981" t="s">
        <v>742</v>
      </c>
      <c r="E981" t="str">
        <f>VLOOKUP(B981,Sheet3!$A$1:$G$1675,2,FALSE)</f>
        <v>0805370</v>
      </c>
    </row>
    <row r="982" spans="1:5" x14ac:dyDescent="0.4">
      <c r="A982" t="s">
        <v>6</v>
      </c>
      <c r="B982">
        <v>805550</v>
      </c>
      <c r="C982" t="s">
        <v>19</v>
      </c>
      <c r="D982" t="s">
        <v>20</v>
      </c>
      <c r="E982" t="str">
        <f>VLOOKUP(B982,Sheet3!$A$1:$G$1675,2,FALSE)</f>
        <v>0805550</v>
      </c>
    </row>
    <row r="983" spans="1:5" x14ac:dyDescent="0.4">
      <c r="A983" t="s">
        <v>316</v>
      </c>
      <c r="B983">
        <v>802910</v>
      </c>
      <c r="C983" t="s">
        <v>396</v>
      </c>
      <c r="D983" t="s">
        <v>397</v>
      </c>
      <c r="E983" t="str">
        <f>VLOOKUP(B983,Sheet3!$A$1:$G$1675,2,FALSE)</f>
        <v>0802910</v>
      </c>
    </row>
    <row r="984" spans="1:5" x14ac:dyDescent="0.4">
      <c r="A984" t="s">
        <v>3448</v>
      </c>
      <c r="B984">
        <v>804920</v>
      </c>
      <c r="C984" t="s">
        <v>3456</v>
      </c>
      <c r="D984" t="s">
        <v>4596</v>
      </c>
      <c r="E984" t="str">
        <f>VLOOKUP(B984,Sheet3!$A$1:$G$1675,2,FALSE)</f>
        <v>0804920</v>
      </c>
    </row>
    <row r="985" spans="1:5" x14ac:dyDescent="0.4">
      <c r="A985" t="s">
        <v>1393</v>
      </c>
      <c r="B985">
        <v>803450</v>
      </c>
      <c r="C985" t="s">
        <v>1480</v>
      </c>
      <c r="D985" t="s">
        <v>1481</v>
      </c>
      <c r="E985" t="str">
        <f>VLOOKUP(B985,Sheet3!$A$1:$G$1675,2,FALSE)</f>
        <v>0803450</v>
      </c>
    </row>
    <row r="986" spans="1:5" x14ac:dyDescent="0.4">
      <c r="A986" t="s">
        <v>775</v>
      </c>
      <c r="B986">
        <v>802490</v>
      </c>
      <c r="C986" t="s">
        <v>812</v>
      </c>
      <c r="D986" t="s">
        <v>813</v>
      </c>
      <c r="E986" t="str">
        <f>VLOOKUP(B986,Sheet3!$A$1:$G$1675,2,FALSE)</f>
        <v>0802490</v>
      </c>
    </row>
    <row r="987" spans="1:5" x14ac:dyDescent="0.4">
      <c r="A987" t="s">
        <v>494</v>
      </c>
      <c r="B987">
        <v>802340</v>
      </c>
      <c r="C987" t="s">
        <v>560</v>
      </c>
      <c r="D987" t="s">
        <v>561</v>
      </c>
      <c r="E987" t="str">
        <f>VLOOKUP(B987,Sheet3!$A$1:$G$1675,2,FALSE)</f>
        <v>0802340</v>
      </c>
    </row>
    <row r="988" spans="1:5" x14ac:dyDescent="0.4">
      <c r="A988" t="s">
        <v>3248</v>
      </c>
      <c r="B988">
        <v>805610</v>
      </c>
      <c r="C988" t="s">
        <v>3250</v>
      </c>
      <c r="D988" t="s">
        <v>3251</v>
      </c>
      <c r="E988" t="str">
        <f>VLOOKUP(B988,Sheet3!$A$1:$G$1675,2,FALSE)</f>
        <v>0805610</v>
      </c>
    </row>
    <row r="989" spans="1:5" x14ac:dyDescent="0.4">
      <c r="A989" t="s">
        <v>3488</v>
      </c>
      <c r="B989">
        <v>804410</v>
      </c>
      <c r="C989" t="s">
        <v>3527</v>
      </c>
      <c r="D989" t="s">
        <v>3251</v>
      </c>
      <c r="E989" t="str">
        <f>VLOOKUP(B989,Sheet3!$A$1:$G$1675,2,FALSE)</f>
        <v>0804410</v>
      </c>
    </row>
    <row r="990" spans="1:5" x14ac:dyDescent="0.4">
      <c r="A990" t="s">
        <v>3248</v>
      </c>
      <c r="B990">
        <v>805610</v>
      </c>
      <c r="C990" t="s">
        <v>3254</v>
      </c>
      <c r="D990" t="s">
        <v>3255</v>
      </c>
      <c r="E990" t="str">
        <f>VLOOKUP(B990,Sheet3!$A$1:$G$1675,2,FALSE)</f>
        <v>0805610</v>
      </c>
    </row>
    <row r="991" spans="1:5" x14ac:dyDescent="0.4">
      <c r="A991" t="s">
        <v>2187</v>
      </c>
      <c r="B991">
        <v>804800</v>
      </c>
      <c r="C991" t="s">
        <v>2342</v>
      </c>
      <c r="D991" t="s">
        <v>2343</v>
      </c>
      <c r="E991" t="str">
        <f>VLOOKUP(B991,Sheet3!$A$1:$G$1675,2,FALSE)</f>
        <v>0804800</v>
      </c>
    </row>
    <row r="992" spans="1:5" x14ac:dyDescent="0.4">
      <c r="A992" t="s">
        <v>43</v>
      </c>
      <c r="B992">
        <v>806900</v>
      </c>
      <c r="C992" t="s">
        <v>49</v>
      </c>
      <c r="D992" t="s">
        <v>50</v>
      </c>
      <c r="E992" t="str">
        <f>VLOOKUP(B992,Sheet3!$A$1:$G$1675,2,FALSE)</f>
        <v>0806900</v>
      </c>
    </row>
    <row r="993" spans="1:5" x14ac:dyDescent="0.4">
      <c r="A993" t="s">
        <v>1983</v>
      </c>
      <c r="B993">
        <v>803870</v>
      </c>
      <c r="C993" t="s">
        <v>2002</v>
      </c>
      <c r="D993" t="s">
        <v>2003</v>
      </c>
      <c r="E993" t="str">
        <f>VLOOKUP(B993,Sheet3!$A$1:$G$1675,2,FALSE)</f>
        <v>0803870</v>
      </c>
    </row>
    <row r="994" spans="1:5" x14ac:dyDescent="0.4">
      <c r="A994" t="s">
        <v>2807</v>
      </c>
      <c r="B994">
        <v>805640</v>
      </c>
      <c r="C994" t="s">
        <v>2809</v>
      </c>
      <c r="D994" t="s">
        <v>2810</v>
      </c>
      <c r="E994" t="str">
        <f>VLOOKUP(B994,Sheet3!$A$1:$G$1675,2,FALSE)</f>
        <v>0805640</v>
      </c>
    </row>
    <row r="995" spans="1:5" x14ac:dyDescent="0.4">
      <c r="A995" t="s">
        <v>2807</v>
      </c>
      <c r="B995">
        <v>805640</v>
      </c>
      <c r="C995" t="s">
        <v>2811</v>
      </c>
      <c r="D995" t="s">
        <v>2812</v>
      </c>
      <c r="E995" t="str">
        <f>VLOOKUP(B995,Sheet3!$A$1:$G$1675,2,FALSE)</f>
        <v>0805640</v>
      </c>
    </row>
    <row r="996" spans="1:5" x14ac:dyDescent="0.4">
      <c r="A996" t="s">
        <v>997</v>
      </c>
      <c r="B996">
        <v>803360</v>
      </c>
      <c r="C996" t="s">
        <v>1239</v>
      </c>
      <c r="D996" t="s">
        <v>1240</v>
      </c>
      <c r="E996" t="str">
        <f>VLOOKUP(B996,Sheet3!$A$1:$G$1675,2,FALSE)</f>
        <v>0803360</v>
      </c>
    </row>
    <row r="997" spans="1:5" x14ac:dyDescent="0.4">
      <c r="A997" t="s">
        <v>1627</v>
      </c>
      <c r="B997">
        <v>804080</v>
      </c>
      <c r="C997" t="s">
        <v>1719</v>
      </c>
      <c r="D997" t="s">
        <v>251</v>
      </c>
      <c r="E997" t="str">
        <f>VLOOKUP(B997,Sheet3!$A$1:$G$1675,2,FALSE)</f>
        <v>0804080</v>
      </c>
    </row>
    <row r="998" spans="1:5" x14ac:dyDescent="0.4">
      <c r="A998" t="s">
        <v>231</v>
      </c>
      <c r="B998">
        <v>807230</v>
      </c>
      <c r="C998" t="s">
        <v>250</v>
      </c>
      <c r="D998" t="s">
        <v>251</v>
      </c>
      <c r="E998" t="str">
        <f>VLOOKUP(B998,Sheet3!$A$1:$G$1675,2,FALSE)</f>
        <v>0807230</v>
      </c>
    </row>
    <row r="999" spans="1:5" x14ac:dyDescent="0.4">
      <c r="A999" t="s">
        <v>2917</v>
      </c>
      <c r="B999">
        <v>803090</v>
      </c>
      <c r="C999" t="s">
        <v>2931</v>
      </c>
      <c r="D999" t="s">
        <v>251</v>
      </c>
      <c r="E999" t="str">
        <f>VLOOKUP(B999,Sheet3!$A$1:$G$1675,2,FALSE)</f>
        <v>0803090</v>
      </c>
    </row>
    <row r="1000" spans="1:5" x14ac:dyDescent="0.4">
      <c r="A1000" t="s">
        <v>775</v>
      </c>
      <c r="B1000">
        <v>802490</v>
      </c>
      <c r="C1000" t="s">
        <v>844</v>
      </c>
      <c r="D1000" t="s">
        <v>251</v>
      </c>
      <c r="E1000" t="str">
        <f>VLOOKUP(B1000,Sheet3!$A$1:$G$1675,2,FALSE)</f>
        <v>0802490</v>
      </c>
    </row>
    <row r="1001" spans="1:5" x14ac:dyDescent="0.4">
      <c r="A1001" t="s">
        <v>1393</v>
      </c>
      <c r="B1001">
        <v>803450</v>
      </c>
      <c r="C1001" t="s">
        <v>1409</v>
      </c>
      <c r="D1001" t="s">
        <v>1410</v>
      </c>
      <c r="E1001" t="str">
        <f>VLOOKUP(B1001,Sheet3!$A$1:$G$1675,2,FALSE)</f>
        <v>0803450</v>
      </c>
    </row>
    <row r="1002" spans="1:5" x14ac:dyDescent="0.4">
      <c r="A1002" t="s">
        <v>1675</v>
      </c>
      <c r="B1002">
        <v>806480</v>
      </c>
      <c r="C1002" t="s">
        <v>1685</v>
      </c>
      <c r="D1002" t="s">
        <v>1686</v>
      </c>
      <c r="E1002" t="str">
        <f>VLOOKUP(B1002,Sheet3!$A$1:$G$1675,2,FALSE)</f>
        <v>0806480</v>
      </c>
    </row>
    <row r="1003" spans="1:5" x14ac:dyDescent="0.4">
      <c r="A1003" t="s">
        <v>2829</v>
      </c>
      <c r="B1003">
        <v>804350</v>
      </c>
      <c r="C1003" t="s">
        <v>2868</v>
      </c>
      <c r="D1003" t="s">
        <v>2869</v>
      </c>
      <c r="E1003" t="str">
        <f>VLOOKUP(B1003,Sheet3!$A$1:$G$1675,2,FALSE)</f>
        <v>0804350</v>
      </c>
    </row>
    <row r="1004" spans="1:5" x14ac:dyDescent="0.4">
      <c r="A1004" t="s">
        <v>877</v>
      </c>
      <c r="B1004">
        <v>805670</v>
      </c>
      <c r="C1004" t="s">
        <v>2033</v>
      </c>
      <c r="D1004" t="s">
        <v>2034</v>
      </c>
      <c r="E1004" t="str">
        <f>VLOOKUP(B1004,Sheet3!$A$1:$G$1675,2,FALSE)</f>
        <v>0805670</v>
      </c>
    </row>
    <row r="1005" spans="1:5" x14ac:dyDescent="0.4">
      <c r="A1005" t="s">
        <v>877</v>
      </c>
      <c r="B1005">
        <v>805670</v>
      </c>
      <c r="C1005" t="s">
        <v>2035</v>
      </c>
      <c r="D1005" t="s">
        <v>2036</v>
      </c>
      <c r="E1005" t="str">
        <f>VLOOKUP(B1005,Sheet3!$A$1:$G$1675,2,FALSE)</f>
        <v>0805670</v>
      </c>
    </row>
    <row r="1006" spans="1:5" x14ac:dyDescent="0.4">
      <c r="A1006" t="s">
        <v>2147</v>
      </c>
      <c r="B1006">
        <v>804320</v>
      </c>
      <c r="C1006" t="s">
        <v>2155</v>
      </c>
      <c r="D1006" t="s">
        <v>2156</v>
      </c>
      <c r="E1006" t="str">
        <f>VLOOKUP(B1006,Sheet3!$A$1:$G$1675,2,FALSE)</f>
        <v>0804320</v>
      </c>
    </row>
    <row r="1007" spans="1:5" x14ac:dyDescent="0.4">
      <c r="A1007" t="s">
        <v>1730</v>
      </c>
      <c r="B1007">
        <v>803060</v>
      </c>
      <c r="C1007" t="s">
        <v>1810</v>
      </c>
      <c r="D1007" t="s">
        <v>1811</v>
      </c>
      <c r="E1007" t="str">
        <f>VLOOKUP(B1007,Sheet3!$A$1:$G$1675,2,FALSE)</f>
        <v>0803060</v>
      </c>
    </row>
    <row r="1008" spans="1:5" x14ac:dyDescent="0.4">
      <c r="A1008" t="s">
        <v>2516</v>
      </c>
      <c r="B1008">
        <v>803480</v>
      </c>
      <c r="C1008" t="s">
        <v>2538</v>
      </c>
      <c r="D1008" t="s">
        <v>2539</v>
      </c>
      <c r="E1008" t="str">
        <f>VLOOKUP(B1008,Sheet3!$A$1:$G$1675,2,FALSE)</f>
        <v>0803480</v>
      </c>
    </row>
    <row r="1009" spans="1:5" x14ac:dyDescent="0.4">
      <c r="A1009" t="s">
        <v>2187</v>
      </c>
      <c r="B1009">
        <v>804800</v>
      </c>
      <c r="C1009" t="s">
        <v>2344</v>
      </c>
      <c r="D1009" t="s">
        <v>2345</v>
      </c>
      <c r="E1009" t="str">
        <f>VLOOKUP(B1009,Sheet3!$A$1:$G$1675,2,FALSE)</f>
        <v>0804800</v>
      </c>
    </row>
    <row r="1010" spans="1:5" x14ac:dyDescent="0.4">
      <c r="A1010" t="s">
        <v>1720</v>
      </c>
      <c r="B1010">
        <v>804830</v>
      </c>
      <c r="C1010" t="s">
        <v>3480</v>
      </c>
      <c r="D1010" t="s">
        <v>3481</v>
      </c>
      <c r="E1010" t="str">
        <f>VLOOKUP(B1010,Sheet3!$A$1:$G$1675,2,FALSE)</f>
        <v>0804830</v>
      </c>
    </row>
    <row r="1011" spans="1:5" x14ac:dyDescent="0.4">
      <c r="A1011" t="s">
        <v>1720</v>
      </c>
      <c r="B1011">
        <v>804830</v>
      </c>
      <c r="C1011" t="s">
        <v>3482</v>
      </c>
      <c r="D1011" t="s">
        <v>3483</v>
      </c>
      <c r="E1011" t="str">
        <f>VLOOKUP(B1011,Sheet3!$A$1:$G$1675,2,FALSE)</f>
        <v>0804830</v>
      </c>
    </row>
    <row r="1012" spans="1:5" x14ac:dyDescent="0.4">
      <c r="A1012" t="s">
        <v>3142</v>
      </c>
      <c r="B1012">
        <v>806120</v>
      </c>
      <c r="C1012" t="s">
        <v>3182</v>
      </c>
      <c r="D1012" t="s">
        <v>3183</v>
      </c>
      <c r="E1012" t="str">
        <f>VLOOKUP(B1012,Sheet3!$A$1:$G$1675,2,FALSE)</f>
        <v>0806120</v>
      </c>
    </row>
    <row r="1013" spans="1:5" x14ac:dyDescent="0.4">
      <c r="A1013" t="s">
        <v>316</v>
      </c>
      <c r="B1013">
        <v>802910</v>
      </c>
      <c r="C1013" t="s">
        <v>398</v>
      </c>
      <c r="D1013" t="s">
        <v>399</v>
      </c>
      <c r="E1013" t="str">
        <f>VLOOKUP(B1013,Sheet3!$A$1:$G$1675,2,FALSE)</f>
        <v>0802910</v>
      </c>
    </row>
    <row r="1014" spans="1:5" x14ac:dyDescent="0.4">
      <c r="A1014" t="s">
        <v>2187</v>
      </c>
      <c r="B1014">
        <v>804800</v>
      </c>
      <c r="C1014" t="s">
        <v>2346</v>
      </c>
      <c r="D1014" t="s">
        <v>2347</v>
      </c>
      <c r="E1014" t="str">
        <f>VLOOKUP(B1014,Sheet3!$A$1:$G$1675,2,FALSE)</f>
        <v>0804800</v>
      </c>
    </row>
    <row r="1015" spans="1:5" x14ac:dyDescent="0.4">
      <c r="A1015" t="s">
        <v>1730</v>
      </c>
      <c r="B1015">
        <v>803060</v>
      </c>
      <c r="C1015" t="s">
        <v>1812</v>
      </c>
      <c r="D1015" t="s">
        <v>1813</v>
      </c>
      <c r="E1015" t="str">
        <f>VLOOKUP(B1015,Sheet3!$A$1:$G$1675,2,FALSE)</f>
        <v>0803060</v>
      </c>
    </row>
    <row r="1016" spans="1:5" x14ac:dyDescent="0.4">
      <c r="A1016" t="s">
        <v>2905</v>
      </c>
      <c r="B1016">
        <v>805730</v>
      </c>
      <c r="C1016" t="s">
        <v>2912</v>
      </c>
      <c r="D1016" t="s">
        <v>2913</v>
      </c>
      <c r="E1016" t="str">
        <f>VLOOKUP(B1016,Sheet3!$A$1:$G$1675,2,FALSE)</f>
        <v>0805730</v>
      </c>
    </row>
    <row r="1017" spans="1:5" x14ac:dyDescent="0.4">
      <c r="A1017" t="s">
        <v>1915</v>
      </c>
      <c r="B1017">
        <v>805700</v>
      </c>
      <c r="C1017" t="s">
        <v>3313</v>
      </c>
      <c r="D1017" t="s">
        <v>3314</v>
      </c>
      <c r="E1017" t="str">
        <f>VLOOKUP(B1017,Sheet3!$A$1:$G$1675,2,FALSE)</f>
        <v>0805700</v>
      </c>
    </row>
    <row r="1018" spans="1:5" x14ac:dyDescent="0.4">
      <c r="A1018" t="s">
        <v>2187</v>
      </c>
      <c r="B1018">
        <v>804800</v>
      </c>
      <c r="C1018" t="s">
        <v>2348</v>
      </c>
      <c r="D1018" t="s">
        <v>2349</v>
      </c>
      <c r="E1018" t="str">
        <f>VLOOKUP(B1018,Sheet3!$A$1:$G$1675,2,FALSE)</f>
        <v>0804800</v>
      </c>
    </row>
    <row r="1019" spans="1:5" x14ac:dyDescent="0.4">
      <c r="A1019" t="s">
        <v>139</v>
      </c>
      <c r="B1019">
        <v>801950</v>
      </c>
      <c r="C1019" t="s">
        <v>156</v>
      </c>
      <c r="D1019" t="s">
        <v>157</v>
      </c>
      <c r="E1019" t="str">
        <f>VLOOKUP(B1019,Sheet3!$A$1:$G$1675,2,FALSE)</f>
        <v>0801950</v>
      </c>
    </row>
    <row r="1020" spans="1:5" x14ac:dyDescent="0.4">
      <c r="A1020" t="s">
        <v>775</v>
      </c>
      <c r="B1020">
        <v>802490</v>
      </c>
      <c r="C1020" t="s">
        <v>845</v>
      </c>
      <c r="D1020" t="s">
        <v>846</v>
      </c>
      <c r="E1020" t="str">
        <f>VLOOKUP(B1020,Sheet3!$A$1:$G$1675,2,FALSE)</f>
        <v>0802490</v>
      </c>
    </row>
    <row r="1021" spans="1:5" x14ac:dyDescent="0.4">
      <c r="A1021" t="s">
        <v>775</v>
      </c>
      <c r="B1021">
        <v>802490</v>
      </c>
      <c r="C1021" t="s">
        <v>847</v>
      </c>
      <c r="D1021" t="s">
        <v>848</v>
      </c>
      <c r="E1021" t="str">
        <f>VLOOKUP(B1021,Sheet3!$A$1:$G$1675,2,FALSE)</f>
        <v>0802490</v>
      </c>
    </row>
    <row r="1022" spans="1:5" x14ac:dyDescent="0.4">
      <c r="A1022" t="s">
        <v>997</v>
      </c>
      <c r="B1022">
        <v>803360</v>
      </c>
      <c r="C1022" t="s">
        <v>1229</v>
      </c>
      <c r="D1022" t="s">
        <v>4594</v>
      </c>
      <c r="E1022" t="str">
        <f>VLOOKUP(B1022,Sheet3!$A$1:$G$1675,2,FALSE)</f>
        <v>0803360</v>
      </c>
    </row>
    <row r="1023" spans="1:5" x14ac:dyDescent="0.4">
      <c r="A1023" t="s">
        <v>3488</v>
      </c>
      <c r="B1023">
        <v>804410</v>
      </c>
      <c r="C1023" t="s">
        <v>3528</v>
      </c>
      <c r="D1023" t="s">
        <v>3529</v>
      </c>
      <c r="E1023" t="str">
        <f>VLOOKUP(B1023,Sheet3!$A$1:$G$1675,2,FALSE)</f>
        <v>0804410</v>
      </c>
    </row>
    <row r="1024" spans="1:5" x14ac:dyDescent="0.4">
      <c r="A1024" t="s">
        <v>1730</v>
      </c>
      <c r="B1024">
        <v>803060</v>
      </c>
      <c r="C1024" t="s">
        <v>1814</v>
      </c>
      <c r="D1024" t="s">
        <v>1815</v>
      </c>
      <c r="E1024" t="str">
        <f>VLOOKUP(B1024,Sheet3!$A$1:$G$1675,2,FALSE)</f>
        <v>0803060</v>
      </c>
    </row>
    <row r="1025" spans="1:5" x14ac:dyDescent="0.4">
      <c r="A1025" t="s">
        <v>2667</v>
      </c>
      <c r="B1025">
        <v>805400</v>
      </c>
      <c r="C1025" t="s">
        <v>2701</v>
      </c>
      <c r="D1025" t="s">
        <v>1815</v>
      </c>
      <c r="E1025" t="str">
        <f>VLOOKUP(B1025,Sheet3!$A$1:$G$1675,2,FALSE)</f>
        <v>0805400</v>
      </c>
    </row>
    <row r="1026" spans="1:5" x14ac:dyDescent="0.4">
      <c r="A1026" t="s">
        <v>997</v>
      </c>
      <c r="B1026">
        <v>803360</v>
      </c>
      <c r="C1026" t="s">
        <v>1247</v>
      </c>
      <c r="D1026" t="s">
        <v>1248</v>
      </c>
      <c r="E1026" t="str">
        <f>VLOOKUP(B1026,Sheet3!$A$1:$G$1675,2,FALSE)</f>
        <v>0803360</v>
      </c>
    </row>
    <row r="1027" spans="1:5" x14ac:dyDescent="0.4">
      <c r="A1027" t="s">
        <v>3266</v>
      </c>
      <c r="B1027">
        <v>805760</v>
      </c>
      <c r="C1027" t="s">
        <v>3272</v>
      </c>
      <c r="D1027" t="s">
        <v>3273</v>
      </c>
      <c r="E1027" t="str">
        <f>VLOOKUP(B1027,Sheet3!$A$1:$G$1675,2,FALSE)</f>
        <v>0805760</v>
      </c>
    </row>
    <row r="1028" spans="1:5" x14ac:dyDescent="0.4">
      <c r="A1028" t="s">
        <v>3266</v>
      </c>
      <c r="B1028">
        <v>805760</v>
      </c>
      <c r="C1028" t="s">
        <v>3274</v>
      </c>
      <c r="D1028" t="s">
        <v>3275</v>
      </c>
      <c r="E1028" t="str">
        <f>VLOOKUP(B1028,Sheet3!$A$1:$G$1675,2,FALSE)</f>
        <v>0805760</v>
      </c>
    </row>
    <row r="1029" spans="1:5" x14ac:dyDescent="0.4">
      <c r="A1029" t="s">
        <v>6</v>
      </c>
      <c r="B1029">
        <v>805550</v>
      </c>
      <c r="C1029" t="s">
        <v>17</v>
      </c>
      <c r="D1029" t="s">
        <v>18</v>
      </c>
      <c r="E1029" t="str">
        <f>VLOOKUP(B1029,Sheet3!$A$1:$G$1675,2,FALSE)</f>
        <v>0805550</v>
      </c>
    </row>
    <row r="1030" spans="1:5" x14ac:dyDescent="0.4">
      <c r="A1030" t="s">
        <v>1625</v>
      </c>
      <c r="B1030">
        <v>804530</v>
      </c>
      <c r="C1030" t="s">
        <v>1648</v>
      </c>
      <c r="D1030" t="s">
        <v>1649</v>
      </c>
      <c r="E1030" t="str">
        <f>VLOOKUP(B1030,Sheet3!$A$1:$G$1675,2,FALSE)</f>
        <v>0804530</v>
      </c>
    </row>
    <row r="1031" spans="1:5" x14ac:dyDescent="0.4">
      <c r="A1031" t="s">
        <v>494</v>
      </c>
      <c r="B1031">
        <v>802340</v>
      </c>
      <c r="C1031" t="s">
        <v>562</v>
      </c>
      <c r="D1031" t="s">
        <v>563</v>
      </c>
      <c r="E1031" t="str">
        <f>VLOOKUP(B1031,Sheet3!$A$1:$G$1675,2,FALSE)</f>
        <v>0802340</v>
      </c>
    </row>
    <row r="1032" spans="1:5" x14ac:dyDescent="0.4">
      <c r="A1032" t="s">
        <v>2917</v>
      </c>
      <c r="B1032">
        <v>803090</v>
      </c>
      <c r="C1032" t="s">
        <v>2932</v>
      </c>
      <c r="D1032" t="s">
        <v>2933</v>
      </c>
      <c r="E1032" t="str">
        <f>VLOOKUP(B1032,Sheet3!$A$1:$G$1675,2,FALSE)</f>
        <v>0803090</v>
      </c>
    </row>
    <row r="1033" spans="1:5" x14ac:dyDescent="0.4">
      <c r="A1033" t="s">
        <v>2956</v>
      </c>
      <c r="B1033">
        <v>805790</v>
      </c>
      <c r="C1033" t="s">
        <v>2965</v>
      </c>
      <c r="D1033" t="s">
        <v>2966</v>
      </c>
      <c r="E1033" t="str">
        <f>VLOOKUP(B1033,Sheet3!$A$1:$G$1675,2,FALSE)</f>
        <v>0805790</v>
      </c>
    </row>
    <row r="1034" spans="1:5" x14ac:dyDescent="0.4">
      <c r="A1034" t="s">
        <v>494</v>
      </c>
      <c r="B1034">
        <v>802340</v>
      </c>
      <c r="C1034" t="s">
        <v>564</v>
      </c>
      <c r="D1034" t="s">
        <v>565</v>
      </c>
      <c r="E1034" t="str">
        <f>VLOOKUP(B1034,Sheet3!$A$1:$G$1675,2,FALSE)</f>
        <v>0802340</v>
      </c>
    </row>
    <row r="1035" spans="1:5" x14ac:dyDescent="0.4">
      <c r="A1035" t="s">
        <v>1964</v>
      </c>
      <c r="B1035">
        <v>805820</v>
      </c>
      <c r="C1035" t="s">
        <v>1969</v>
      </c>
      <c r="D1035" t="s">
        <v>1970</v>
      </c>
      <c r="E1035" t="str">
        <f>VLOOKUP(B1035,Sheet3!$A$1:$G$1675,2,FALSE)</f>
        <v>0805820</v>
      </c>
    </row>
    <row r="1036" spans="1:5" x14ac:dyDescent="0.4">
      <c r="A1036" t="s">
        <v>440</v>
      </c>
      <c r="B1036">
        <v>805310</v>
      </c>
      <c r="C1036" t="s">
        <v>484</v>
      </c>
      <c r="D1036" t="s">
        <v>485</v>
      </c>
      <c r="E1036" t="str">
        <f>VLOOKUP(B1036,Sheet3!$A$1:$G$1675,2,FALSE)</f>
        <v>0805310</v>
      </c>
    </row>
    <row r="1037" spans="1:5" x14ac:dyDescent="0.4">
      <c r="A1037" t="s">
        <v>2187</v>
      </c>
      <c r="B1037">
        <v>804800</v>
      </c>
      <c r="C1037" t="s">
        <v>2350</v>
      </c>
      <c r="D1037" t="s">
        <v>2351</v>
      </c>
      <c r="E1037" t="str">
        <f>VLOOKUP(B1037,Sheet3!$A$1:$G$1675,2,FALSE)</f>
        <v>0804800</v>
      </c>
    </row>
    <row r="1038" spans="1:5" x14ac:dyDescent="0.4">
      <c r="A1038" t="s">
        <v>997</v>
      </c>
      <c r="B1038">
        <v>803360</v>
      </c>
      <c r="C1038" t="s">
        <v>1251</v>
      </c>
      <c r="D1038" t="s">
        <v>1252</v>
      </c>
      <c r="E1038" t="str">
        <f>VLOOKUP(B1038,Sheet3!$A$1:$G$1675,2,FALSE)</f>
        <v>0803360</v>
      </c>
    </row>
    <row r="1039" spans="1:5" x14ac:dyDescent="0.4">
      <c r="A1039" t="s">
        <v>2187</v>
      </c>
      <c r="B1039">
        <v>804800</v>
      </c>
      <c r="C1039" t="s">
        <v>2352</v>
      </c>
      <c r="D1039" t="s">
        <v>2353</v>
      </c>
      <c r="E1039" t="str">
        <f>VLOOKUP(B1039,Sheet3!$A$1:$G$1675,2,FALSE)</f>
        <v>0804800</v>
      </c>
    </row>
    <row r="1040" spans="1:5" x14ac:dyDescent="0.4">
      <c r="A1040" t="s">
        <v>3142</v>
      </c>
      <c r="B1040">
        <v>806120</v>
      </c>
      <c r="C1040" t="s">
        <v>3184</v>
      </c>
      <c r="D1040" t="s">
        <v>3185</v>
      </c>
      <c r="E1040" t="str">
        <f>VLOOKUP(B1040,Sheet3!$A$1:$G$1675,2,FALSE)</f>
        <v>0806120</v>
      </c>
    </row>
    <row r="1041" spans="1:5" x14ac:dyDescent="0.4">
      <c r="A1041" t="s">
        <v>2187</v>
      </c>
      <c r="B1041">
        <v>804800</v>
      </c>
      <c r="C1041" t="s">
        <v>2354</v>
      </c>
      <c r="D1041" t="s">
        <v>2355</v>
      </c>
      <c r="E1041" t="str">
        <f>VLOOKUP(B1041,Sheet3!$A$1:$G$1675,2,FALSE)</f>
        <v>0804800</v>
      </c>
    </row>
    <row r="1042" spans="1:5" x14ac:dyDescent="0.4">
      <c r="A1042" t="s">
        <v>2829</v>
      </c>
      <c r="B1042">
        <v>804350</v>
      </c>
      <c r="C1042" t="s">
        <v>2872</v>
      </c>
      <c r="D1042" t="s">
        <v>2873</v>
      </c>
      <c r="E1042" t="str">
        <f>VLOOKUP(B1042,Sheet3!$A$1:$G$1675,2,FALSE)</f>
        <v>0804350</v>
      </c>
    </row>
    <row r="1043" spans="1:5" x14ac:dyDescent="0.4">
      <c r="A1043" t="s">
        <v>2037</v>
      </c>
      <c r="B1043">
        <v>802790</v>
      </c>
      <c r="C1043" t="s">
        <v>2049</v>
      </c>
      <c r="D1043" t="s">
        <v>2050</v>
      </c>
      <c r="E1043" t="str">
        <f>VLOOKUP(B1043,Sheet3!$A$1:$G$1675,2,FALSE)</f>
        <v>0802790</v>
      </c>
    </row>
    <row r="1044" spans="1:5" x14ac:dyDescent="0.4">
      <c r="A1044" t="s">
        <v>43</v>
      </c>
      <c r="B1044">
        <v>806900</v>
      </c>
      <c r="C1044" t="s">
        <v>99</v>
      </c>
      <c r="D1044" t="s">
        <v>100</v>
      </c>
      <c r="E1044" t="str">
        <f>VLOOKUP(B1044,Sheet3!$A$1:$G$1675,2,FALSE)</f>
        <v>0806900</v>
      </c>
    </row>
    <row r="1045" spans="1:5" x14ac:dyDescent="0.4">
      <c r="A1045" t="s">
        <v>1881</v>
      </c>
      <c r="B1045">
        <v>801920</v>
      </c>
      <c r="C1045" t="s">
        <v>1924</v>
      </c>
      <c r="D1045" t="s">
        <v>1490</v>
      </c>
      <c r="E1045" t="str">
        <f>VLOOKUP(B1045,Sheet3!$A$1:$G$1675,2,FALSE)</f>
        <v>0801920</v>
      </c>
    </row>
    <row r="1046" spans="1:5" x14ac:dyDescent="0.4">
      <c r="A1046" t="s">
        <v>1393</v>
      </c>
      <c r="B1046">
        <v>803450</v>
      </c>
      <c r="C1046" t="s">
        <v>1489</v>
      </c>
      <c r="D1046" t="s">
        <v>1490</v>
      </c>
      <c r="E1046" t="str">
        <f>VLOOKUP(B1046,Sheet3!$A$1:$G$1675,2,FALSE)</f>
        <v>0803450</v>
      </c>
    </row>
    <row r="1047" spans="1:5" x14ac:dyDescent="0.4">
      <c r="A1047" t="s">
        <v>2731</v>
      </c>
      <c r="B1047">
        <v>806300</v>
      </c>
      <c r="C1047" t="s">
        <v>3311</v>
      </c>
      <c r="D1047" t="s">
        <v>3312</v>
      </c>
      <c r="E1047" t="str">
        <f>VLOOKUP(B1047,Sheet3!$A$1:$G$1675,2,FALSE)</f>
        <v>0806300</v>
      </c>
    </row>
    <row r="1048" spans="1:5" x14ac:dyDescent="0.4">
      <c r="A1048" t="s">
        <v>43</v>
      </c>
      <c r="B1048">
        <v>806900</v>
      </c>
      <c r="C1048" t="s">
        <v>101</v>
      </c>
      <c r="D1048" t="s">
        <v>102</v>
      </c>
      <c r="E1048" t="str">
        <f>VLOOKUP(B1048,Sheet3!$A$1:$G$1675,2,FALSE)</f>
        <v>0806900</v>
      </c>
    </row>
    <row r="1049" spans="1:5" x14ac:dyDescent="0.4">
      <c r="A1049" t="s">
        <v>1393</v>
      </c>
      <c r="B1049">
        <v>803450</v>
      </c>
      <c r="C1049" t="s">
        <v>1488</v>
      </c>
      <c r="D1049" t="s">
        <v>102</v>
      </c>
      <c r="E1049" t="str">
        <f>VLOOKUP(B1049,Sheet3!$A$1:$G$1675,2,FALSE)</f>
        <v>0803450</v>
      </c>
    </row>
    <row r="1050" spans="1:5" x14ac:dyDescent="0.4">
      <c r="A1050" t="s">
        <v>679</v>
      </c>
      <c r="B1050">
        <v>805370</v>
      </c>
      <c r="C1050" t="s">
        <v>745</v>
      </c>
      <c r="D1050" t="s">
        <v>102</v>
      </c>
      <c r="E1050" t="str">
        <f>VLOOKUP(B1050,Sheet3!$A$1:$G$1675,2,FALSE)</f>
        <v>0805370</v>
      </c>
    </row>
    <row r="1051" spans="1:5" x14ac:dyDescent="0.4">
      <c r="A1051" t="s">
        <v>1881</v>
      </c>
      <c r="B1051">
        <v>801920</v>
      </c>
      <c r="C1051" t="s">
        <v>1925</v>
      </c>
      <c r="D1051" t="s">
        <v>102</v>
      </c>
      <c r="E1051" t="str">
        <f>VLOOKUP(B1051,Sheet3!$A$1:$G$1675,2,FALSE)</f>
        <v>0801920</v>
      </c>
    </row>
    <row r="1052" spans="1:5" x14ac:dyDescent="0.4">
      <c r="A1052" t="s">
        <v>3460</v>
      </c>
      <c r="B1052">
        <v>807350</v>
      </c>
      <c r="C1052" t="s">
        <v>3464</v>
      </c>
      <c r="D1052" t="s">
        <v>102</v>
      </c>
      <c r="E1052" t="str">
        <f>VLOOKUP(B1052,Sheet3!$A$1:$G$1675,2,FALSE)</f>
        <v>0807350</v>
      </c>
    </row>
    <row r="1053" spans="1:5" x14ac:dyDescent="0.4">
      <c r="A1053" t="s">
        <v>2667</v>
      </c>
      <c r="B1053">
        <v>805400</v>
      </c>
      <c r="C1053" t="s">
        <v>2702</v>
      </c>
      <c r="D1053" t="s">
        <v>2703</v>
      </c>
      <c r="E1053" t="str">
        <f>VLOOKUP(B1053,Sheet3!$A$1:$G$1675,2,FALSE)</f>
        <v>0805400</v>
      </c>
    </row>
    <row r="1054" spans="1:5" x14ac:dyDescent="0.4">
      <c r="A1054" t="s">
        <v>1625</v>
      </c>
      <c r="B1054">
        <v>804530</v>
      </c>
      <c r="C1054" t="s">
        <v>1650</v>
      </c>
      <c r="D1054" t="s">
        <v>1651</v>
      </c>
      <c r="E1054" t="str">
        <f>VLOOKUP(B1054,Sheet3!$A$1:$G$1675,2,FALSE)</f>
        <v>0804530</v>
      </c>
    </row>
    <row r="1055" spans="1:5" x14ac:dyDescent="0.4">
      <c r="A1055" t="s">
        <v>316</v>
      </c>
      <c r="B1055">
        <v>802910</v>
      </c>
      <c r="C1055" t="s">
        <v>400</v>
      </c>
      <c r="D1055" t="s">
        <v>401</v>
      </c>
      <c r="E1055" t="str">
        <f>VLOOKUP(B1055,Sheet3!$A$1:$G$1675,2,FALSE)</f>
        <v>0802910</v>
      </c>
    </row>
    <row r="1056" spans="1:5" x14ac:dyDescent="0.4">
      <c r="A1056" t="s">
        <v>1393</v>
      </c>
      <c r="B1056">
        <v>803450</v>
      </c>
      <c r="C1056" t="s">
        <v>1491</v>
      </c>
      <c r="D1056" t="s">
        <v>1492</v>
      </c>
      <c r="E1056" t="str">
        <f>VLOOKUP(B1056,Sheet3!$A$1:$G$1675,2,FALSE)</f>
        <v>0803450</v>
      </c>
    </row>
    <row r="1057" spans="1:5" x14ac:dyDescent="0.4">
      <c r="A1057" t="s">
        <v>1625</v>
      </c>
      <c r="B1057">
        <v>804530</v>
      </c>
      <c r="C1057" t="s">
        <v>1646</v>
      </c>
      <c r="D1057" t="s">
        <v>1647</v>
      </c>
      <c r="E1057" t="str">
        <f>VLOOKUP(B1057,Sheet3!$A$1:$G$1675,2,FALSE)</f>
        <v>0804530</v>
      </c>
    </row>
    <row r="1058" spans="1:5" x14ac:dyDescent="0.4">
      <c r="A1058" t="s">
        <v>1627</v>
      </c>
      <c r="B1058">
        <v>804080</v>
      </c>
      <c r="C1058" t="s">
        <v>1724</v>
      </c>
      <c r="D1058" t="s">
        <v>1725</v>
      </c>
      <c r="E1058" t="str">
        <f>VLOOKUP(B1058,Sheet3!$A$1:$G$1675,2,FALSE)</f>
        <v>0804080</v>
      </c>
    </row>
    <row r="1059" spans="1:5" x14ac:dyDescent="0.4">
      <c r="A1059" t="s">
        <v>494</v>
      </c>
      <c r="B1059">
        <v>802340</v>
      </c>
      <c r="C1059" t="s">
        <v>566</v>
      </c>
      <c r="D1059" t="s">
        <v>567</v>
      </c>
      <c r="E1059" t="str">
        <f>VLOOKUP(B1059,Sheet3!$A$1:$G$1675,2,FALSE)</f>
        <v>0802340</v>
      </c>
    </row>
    <row r="1060" spans="1:5" x14ac:dyDescent="0.4">
      <c r="A1060" t="s">
        <v>997</v>
      </c>
      <c r="B1060">
        <v>803360</v>
      </c>
      <c r="C1060" t="s">
        <v>1253</v>
      </c>
      <c r="D1060" t="s">
        <v>1254</v>
      </c>
      <c r="E1060" t="str">
        <f>VLOOKUP(B1060,Sheet3!$A$1:$G$1675,2,FALSE)</f>
        <v>0803360</v>
      </c>
    </row>
    <row r="1061" spans="1:5" x14ac:dyDescent="0.4">
      <c r="A1061" t="s">
        <v>494</v>
      </c>
      <c r="B1061">
        <v>802340</v>
      </c>
      <c r="C1061" t="s">
        <v>568</v>
      </c>
      <c r="D1061" t="s">
        <v>569</v>
      </c>
      <c r="E1061" t="str">
        <f>VLOOKUP(B1061,Sheet3!$A$1:$G$1675,2,FALSE)</f>
        <v>0802340</v>
      </c>
    </row>
    <row r="1062" spans="1:5" x14ac:dyDescent="0.4">
      <c r="A1062" t="s">
        <v>2667</v>
      </c>
      <c r="B1062">
        <v>805400</v>
      </c>
      <c r="C1062" t="s">
        <v>2704</v>
      </c>
      <c r="D1062" t="s">
        <v>2705</v>
      </c>
      <c r="E1062" t="str">
        <f>VLOOKUP(B1062,Sheet3!$A$1:$G$1675,2,FALSE)</f>
        <v>0805400</v>
      </c>
    </row>
    <row r="1063" spans="1:5" x14ac:dyDescent="0.4">
      <c r="A1063" t="s">
        <v>1087</v>
      </c>
      <c r="B1063">
        <v>805850</v>
      </c>
      <c r="C1063" t="s">
        <v>2981</v>
      </c>
      <c r="D1063" t="s">
        <v>2982</v>
      </c>
      <c r="E1063" t="str">
        <f>VLOOKUP(B1063,Sheet3!$A$1:$G$1675,2,FALSE)</f>
        <v>0805850</v>
      </c>
    </row>
    <row r="1064" spans="1:5" x14ac:dyDescent="0.4">
      <c r="A1064" t="s">
        <v>775</v>
      </c>
      <c r="B1064">
        <v>802490</v>
      </c>
      <c r="C1064" t="s">
        <v>851</v>
      </c>
      <c r="D1064" t="s">
        <v>852</v>
      </c>
      <c r="E1064" t="str">
        <f>VLOOKUP(B1064,Sheet3!$A$1:$G$1675,2,FALSE)</f>
        <v>0802490</v>
      </c>
    </row>
    <row r="1065" spans="1:5" x14ac:dyDescent="0.4">
      <c r="A1065" t="s">
        <v>775</v>
      </c>
      <c r="B1065">
        <v>802490</v>
      </c>
      <c r="C1065" t="s">
        <v>853</v>
      </c>
      <c r="D1065" t="s">
        <v>854</v>
      </c>
      <c r="E1065" t="str">
        <f>VLOOKUP(B1065,Sheet3!$A$1:$G$1675,2,FALSE)</f>
        <v>0802490</v>
      </c>
    </row>
    <row r="1066" spans="1:5" x14ac:dyDescent="0.4">
      <c r="A1066" t="s">
        <v>2516</v>
      </c>
      <c r="B1066">
        <v>803480</v>
      </c>
      <c r="C1066" t="s">
        <v>2540</v>
      </c>
      <c r="D1066" t="s">
        <v>2541</v>
      </c>
      <c r="E1066" t="str">
        <f>VLOOKUP(B1066,Sheet3!$A$1:$G$1675,2,FALSE)</f>
        <v>0803480</v>
      </c>
    </row>
    <row r="1067" spans="1:5" x14ac:dyDescent="0.4">
      <c r="A1067" t="s">
        <v>2516</v>
      </c>
      <c r="B1067">
        <v>803480</v>
      </c>
      <c r="C1067" t="s">
        <v>2536</v>
      </c>
      <c r="D1067" t="s">
        <v>2537</v>
      </c>
      <c r="E1067" t="str">
        <f>VLOOKUP(B1067,Sheet3!$A$1:$G$1675,2,FALSE)</f>
        <v>0803480</v>
      </c>
    </row>
    <row r="1068" spans="1:5" x14ac:dyDescent="0.4">
      <c r="A1068" t="s">
        <v>775</v>
      </c>
      <c r="B1068">
        <v>802490</v>
      </c>
      <c r="C1068" t="s">
        <v>855</v>
      </c>
      <c r="D1068" t="s">
        <v>856</v>
      </c>
      <c r="E1068" t="str">
        <f>VLOOKUP(B1068,Sheet3!$A$1:$G$1675,2,FALSE)</f>
        <v>0802490</v>
      </c>
    </row>
    <row r="1069" spans="1:5" x14ac:dyDescent="0.4">
      <c r="A1069" t="s">
        <v>2187</v>
      </c>
      <c r="B1069">
        <v>804800</v>
      </c>
      <c r="C1069" t="s">
        <v>2356</v>
      </c>
      <c r="D1069" t="s">
        <v>2357</v>
      </c>
      <c r="E1069" t="str">
        <f>VLOOKUP(B1069,Sheet3!$A$1:$G$1675,2,FALSE)</f>
        <v>0804800</v>
      </c>
    </row>
    <row r="1070" spans="1:5" x14ac:dyDescent="0.4">
      <c r="A1070" t="s">
        <v>2829</v>
      </c>
      <c r="B1070">
        <v>804350</v>
      </c>
      <c r="C1070" t="s">
        <v>2852</v>
      </c>
      <c r="D1070" t="s">
        <v>2853</v>
      </c>
      <c r="E1070" t="str">
        <f>VLOOKUP(B1070,Sheet3!$A$1:$G$1675,2,FALSE)</f>
        <v>0804350</v>
      </c>
    </row>
    <row r="1071" spans="1:5" x14ac:dyDescent="0.4">
      <c r="A1071" t="s">
        <v>494</v>
      </c>
      <c r="B1071">
        <v>802340</v>
      </c>
      <c r="C1071" t="s">
        <v>570</v>
      </c>
      <c r="D1071" t="s">
        <v>4603</v>
      </c>
      <c r="E1071" t="str">
        <f>VLOOKUP(B1071,Sheet3!$A$1:$G$1675,2,FALSE)</f>
        <v>0802340</v>
      </c>
    </row>
    <row r="1072" spans="1:5" x14ac:dyDescent="0.4">
      <c r="A1072" t="s">
        <v>2667</v>
      </c>
      <c r="B1072">
        <v>805400</v>
      </c>
      <c r="C1072" t="s">
        <v>2706</v>
      </c>
      <c r="D1072" t="s">
        <v>2707</v>
      </c>
      <c r="E1072" t="str">
        <f>VLOOKUP(B1072,Sheet3!$A$1:$G$1675,2,FALSE)</f>
        <v>0805400</v>
      </c>
    </row>
    <row r="1073" spans="1:5" x14ac:dyDescent="0.4">
      <c r="A1073" t="s">
        <v>775</v>
      </c>
      <c r="B1073">
        <v>802490</v>
      </c>
      <c r="C1073" t="s">
        <v>849</v>
      </c>
      <c r="D1073" t="s">
        <v>850</v>
      </c>
      <c r="E1073" t="str">
        <f>VLOOKUP(B1073,Sheet3!$A$1:$G$1675,2,FALSE)</f>
        <v>0802490</v>
      </c>
    </row>
    <row r="1074" spans="1:5" x14ac:dyDescent="0.4">
      <c r="A1074" t="s">
        <v>997</v>
      </c>
      <c r="B1074">
        <v>803360</v>
      </c>
      <c r="C1074" t="s">
        <v>1257</v>
      </c>
      <c r="D1074" t="s">
        <v>1258</v>
      </c>
      <c r="E1074" t="str">
        <f>VLOOKUP(B1074,Sheet3!$A$1:$G$1675,2,FALSE)</f>
        <v>0803360</v>
      </c>
    </row>
    <row r="1075" spans="1:5" x14ac:dyDescent="0.4">
      <c r="A1075" t="s">
        <v>440</v>
      </c>
      <c r="B1075">
        <v>805310</v>
      </c>
      <c r="C1075" t="s">
        <v>460</v>
      </c>
      <c r="D1075" t="s">
        <v>461</v>
      </c>
      <c r="E1075" t="str">
        <f>VLOOKUP(B1075,Sheet3!$A$1:$G$1675,2,FALSE)</f>
        <v>0805310</v>
      </c>
    </row>
    <row r="1076" spans="1:5" x14ac:dyDescent="0.4">
      <c r="A1076" t="s">
        <v>1730</v>
      </c>
      <c r="B1076">
        <v>803060</v>
      </c>
      <c r="C1076" t="s">
        <v>1769</v>
      </c>
      <c r="D1076" t="s">
        <v>1770</v>
      </c>
      <c r="E1076" t="str">
        <f>VLOOKUP(B1076,Sheet3!$A$1:$G$1675,2,FALSE)</f>
        <v>0803060</v>
      </c>
    </row>
    <row r="1077" spans="1:5" x14ac:dyDescent="0.4">
      <c r="A1077" t="s">
        <v>2829</v>
      </c>
      <c r="B1077">
        <v>804350</v>
      </c>
      <c r="C1077" t="s">
        <v>2874</v>
      </c>
      <c r="D1077" t="s">
        <v>2875</v>
      </c>
      <c r="E1077" t="str">
        <f>VLOOKUP(B1077,Sheet3!$A$1:$G$1675,2,FALSE)</f>
        <v>0804350</v>
      </c>
    </row>
    <row r="1078" spans="1:5" x14ac:dyDescent="0.4">
      <c r="A1078" t="s">
        <v>679</v>
      </c>
      <c r="B1078">
        <v>805370</v>
      </c>
      <c r="C1078" t="s">
        <v>746</v>
      </c>
      <c r="D1078" t="s">
        <v>747</v>
      </c>
      <c r="E1078" t="str">
        <f>VLOOKUP(B1078,Sheet3!$A$1:$G$1675,2,FALSE)</f>
        <v>0805370</v>
      </c>
    </row>
    <row r="1079" spans="1:5" x14ac:dyDescent="0.4">
      <c r="A1079" t="s">
        <v>679</v>
      </c>
      <c r="B1079">
        <v>805370</v>
      </c>
      <c r="C1079" t="s">
        <v>748</v>
      </c>
      <c r="D1079" t="s">
        <v>749</v>
      </c>
      <c r="E1079" t="str">
        <f>VLOOKUP(B1079,Sheet3!$A$1:$G$1675,2,FALSE)</f>
        <v>0805370</v>
      </c>
    </row>
    <row r="1080" spans="1:5" x14ac:dyDescent="0.4">
      <c r="A1080" t="s">
        <v>997</v>
      </c>
      <c r="B1080">
        <v>803360</v>
      </c>
      <c r="C1080" t="s">
        <v>1255</v>
      </c>
      <c r="D1080" t="s">
        <v>4601</v>
      </c>
      <c r="E1080" t="str">
        <f>VLOOKUP(B1080,Sheet3!$A$1:$G$1675,2,FALSE)</f>
        <v>0803360</v>
      </c>
    </row>
    <row r="1081" spans="1:5" x14ac:dyDescent="0.4">
      <c r="A1081" t="s">
        <v>2187</v>
      </c>
      <c r="B1081">
        <v>804800</v>
      </c>
      <c r="C1081" t="s">
        <v>2358</v>
      </c>
      <c r="D1081" t="s">
        <v>2359</v>
      </c>
      <c r="E1081" t="str">
        <f>VLOOKUP(B1081,Sheet3!$A$1:$G$1675,2,FALSE)</f>
        <v>0804800</v>
      </c>
    </row>
    <row r="1082" spans="1:5" x14ac:dyDescent="0.4">
      <c r="A1082" t="s">
        <v>2187</v>
      </c>
      <c r="B1082">
        <v>804800</v>
      </c>
      <c r="C1082" t="s">
        <v>2360</v>
      </c>
      <c r="D1082" t="s">
        <v>2361</v>
      </c>
      <c r="E1082" t="str">
        <f>VLOOKUP(B1082,Sheet3!$A$1:$G$1675,2,FALSE)</f>
        <v>0804800</v>
      </c>
    </row>
    <row r="1083" spans="1:5" x14ac:dyDescent="0.4">
      <c r="A1083" t="s">
        <v>919</v>
      </c>
      <c r="B1083">
        <v>805100</v>
      </c>
      <c r="C1083" t="s">
        <v>929</v>
      </c>
      <c r="D1083" t="s">
        <v>930</v>
      </c>
      <c r="E1083" t="str">
        <f>VLOOKUP(B1083,Sheet3!$A$1:$G$1675,2,FALSE)</f>
        <v>0805100</v>
      </c>
    </row>
    <row r="1084" spans="1:5" x14ac:dyDescent="0.4">
      <c r="A1084" t="s">
        <v>162</v>
      </c>
      <c r="B1084">
        <v>802580</v>
      </c>
      <c r="C1084" t="s">
        <v>181</v>
      </c>
      <c r="D1084" t="s">
        <v>182</v>
      </c>
      <c r="E1084" t="str">
        <f>VLOOKUP(B1084,Sheet3!$A$1:$G$1675,2,FALSE)</f>
        <v>0802580</v>
      </c>
    </row>
    <row r="1085" spans="1:5" x14ac:dyDescent="0.4">
      <c r="A1085" t="s">
        <v>965</v>
      </c>
      <c r="B1085">
        <v>803330</v>
      </c>
      <c r="C1085" t="s">
        <v>973</v>
      </c>
      <c r="D1085" t="s">
        <v>974</v>
      </c>
      <c r="E1085" t="str">
        <f>VLOOKUP(B1085,Sheet3!$A$1:$G$1675,2,FALSE)</f>
        <v>0803330</v>
      </c>
    </row>
    <row r="1086" spans="1:5" x14ac:dyDescent="0.4">
      <c r="A1086" t="s">
        <v>965</v>
      </c>
      <c r="B1086">
        <v>803330</v>
      </c>
      <c r="C1086" t="s">
        <v>991</v>
      </c>
      <c r="D1086" t="s">
        <v>4604</v>
      </c>
      <c r="E1086" t="str">
        <f>VLOOKUP(B1086,Sheet3!$A$1:$G$1675,2,FALSE)</f>
        <v>0803330</v>
      </c>
    </row>
    <row r="1087" spans="1:5" x14ac:dyDescent="0.4">
      <c r="A1087" t="s">
        <v>997</v>
      </c>
      <c r="B1087">
        <v>803360</v>
      </c>
      <c r="C1087" t="s">
        <v>1261</v>
      </c>
      <c r="D1087" t="s">
        <v>1262</v>
      </c>
      <c r="E1087" t="str">
        <f>VLOOKUP(B1087,Sheet3!$A$1:$G$1675,2,FALSE)</f>
        <v>0803360</v>
      </c>
    </row>
    <row r="1088" spans="1:5" x14ac:dyDescent="0.4">
      <c r="A1088" t="s">
        <v>997</v>
      </c>
      <c r="B1088">
        <v>803360</v>
      </c>
      <c r="C1088" t="s">
        <v>1259</v>
      </c>
      <c r="D1088" t="s">
        <v>1260</v>
      </c>
      <c r="E1088" t="str">
        <f>VLOOKUP(B1088,Sheet3!$A$1:$G$1675,2,FALSE)</f>
        <v>0803360</v>
      </c>
    </row>
    <row r="1089" spans="1:5" x14ac:dyDescent="0.4">
      <c r="A1089" t="s">
        <v>3203</v>
      </c>
      <c r="B1089">
        <v>806150</v>
      </c>
      <c r="C1089" t="s">
        <v>3216</v>
      </c>
      <c r="D1089" t="s">
        <v>3217</v>
      </c>
      <c r="E1089" t="str">
        <f>VLOOKUP(B1089,Sheet3!$A$1:$G$1675,2,FALSE)</f>
        <v>0806150</v>
      </c>
    </row>
    <row r="1090" spans="1:5" x14ac:dyDescent="0.4">
      <c r="A1090" t="s">
        <v>1730</v>
      </c>
      <c r="B1090">
        <v>803060</v>
      </c>
      <c r="C1090" t="s">
        <v>1816</v>
      </c>
      <c r="D1090" t="s">
        <v>1817</v>
      </c>
      <c r="E1090" t="str">
        <f>VLOOKUP(B1090,Sheet3!$A$1:$G$1675,2,FALSE)</f>
        <v>0803060</v>
      </c>
    </row>
    <row r="1091" spans="1:5" x14ac:dyDescent="0.4">
      <c r="A1091" t="s">
        <v>494</v>
      </c>
      <c r="B1091">
        <v>802340</v>
      </c>
      <c r="C1091" t="s">
        <v>572</v>
      </c>
      <c r="D1091" t="s">
        <v>573</v>
      </c>
      <c r="E1091" t="str">
        <f>VLOOKUP(B1091,Sheet3!$A$1:$G$1675,2,FALSE)</f>
        <v>0802340</v>
      </c>
    </row>
    <row r="1092" spans="1:5" x14ac:dyDescent="0.4">
      <c r="A1092" t="s">
        <v>43</v>
      </c>
      <c r="B1092">
        <v>806900</v>
      </c>
      <c r="C1092" t="s">
        <v>105</v>
      </c>
      <c r="D1092" t="s">
        <v>106</v>
      </c>
      <c r="E1092" t="str">
        <f>VLOOKUP(B1092,Sheet3!$A$1:$G$1675,2,FALSE)</f>
        <v>0806900</v>
      </c>
    </row>
    <row r="1093" spans="1:5" x14ac:dyDescent="0.4">
      <c r="A1093" t="s">
        <v>2183</v>
      </c>
      <c r="B1093">
        <v>807050</v>
      </c>
      <c r="C1093" t="s">
        <v>2185</v>
      </c>
      <c r="D1093" t="s">
        <v>2186</v>
      </c>
      <c r="E1093" t="str">
        <f>VLOOKUP(B1093,Sheet3!$A$1:$G$1675,2,FALSE)</f>
        <v>0807050</v>
      </c>
    </row>
    <row r="1094" spans="1:5" x14ac:dyDescent="0.4">
      <c r="A1094" t="s">
        <v>1393</v>
      </c>
      <c r="B1094">
        <v>803450</v>
      </c>
      <c r="C1094" t="s">
        <v>1427</v>
      </c>
      <c r="D1094" t="s">
        <v>1428</v>
      </c>
      <c r="E1094" t="str">
        <f>VLOOKUP(B1094,Sheet3!$A$1:$G$1675,2,FALSE)</f>
        <v>0803450</v>
      </c>
    </row>
    <row r="1095" spans="1:5" x14ac:dyDescent="0.4">
      <c r="A1095" t="s">
        <v>43</v>
      </c>
      <c r="B1095">
        <v>806900</v>
      </c>
      <c r="C1095" t="s">
        <v>107</v>
      </c>
      <c r="D1095" t="s">
        <v>108</v>
      </c>
      <c r="E1095" t="str">
        <f>VLOOKUP(B1095,Sheet3!$A$1:$G$1675,2,FALSE)</f>
        <v>0806900</v>
      </c>
    </row>
    <row r="1096" spans="1:5" x14ac:dyDescent="0.4">
      <c r="A1096" t="s">
        <v>3422</v>
      </c>
      <c r="B1096">
        <v>804200</v>
      </c>
      <c r="C1096" t="s">
        <v>3428</v>
      </c>
      <c r="D1096" t="s">
        <v>3429</v>
      </c>
      <c r="E1096" t="str">
        <f>VLOOKUP(B1096,Sheet3!$A$1:$G$1675,2,FALSE)</f>
        <v>0804200</v>
      </c>
    </row>
    <row r="1097" spans="1:5" x14ac:dyDescent="0.4">
      <c r="A1097" t="s">
        <v>6</v>
      </c>
      <c r="B1097">
        <v>805550</v>
      </c>
      <c r="C1097" t="s">
        <v>39</v>
      </c>
      <c r="D1097" t="s">
        <v>40</v>
      </c>
      <c r="E1097" t="str">
        <f>VLOOKUP(B1097,Sheet3!$A$1:$G$1675,2,FALSE)</f>
        <v>0805550</v>
      </c>
    </row>
    <row r="1098" spans="1:5" x14ac:dyDescent="0.4">
      <c r="A1098" t="s">
        <v>162</v>
      </c>
      <c r="B1098">
        <v>802580</v>
      </c>
      <c r="C1098" t="s">
        <v>183</v>
      </c>
      <c r="D1098" t="s">
        <v>184</v>
      </c>
      <c r="E1098" t="str">
        <f>VLOOKUP(B1098,Sheet3!$A$1:$G$1675,2,FALSE)</f>
        <v>0802580</v>
      </c>
    </row>
    <row r="1099" spans="1:5" x14ac:dyDescent="0.4">
      <c r="A1099" t="s">
        <v>1393</v>
      </c>
      <c r="B1099">
        <v>803450</v>
      </c>
      <c r="C1099" t="s">
        <v>1495</v>
      </c>
      <c r="D1099" t="s">
        <v>184</v>
      </c>
      <c r="E1099" t="str">
        <f>VLOOKUP(B1099,Sheet3!$A$1:$G$1675,2,FALSE)</f>
        <v>0803450</v>
      </c>
    </row>
    <row r="1100" spans="1:5" x14ac:dyDescent="0.4">
      <c r="A1100" t="s">
        <v>997</v>
      </c>
      <c r="B1100">
        <v>803360</v>
      </c>
      <c r="C1100" t="s">
        <v>1265</v>
      </c>
      <c r="D1100" t="s">
        <v>1266</v>
      </c>
      <c r="E1100" t="str">
        <f>VLOOKUP(B1100,Sheet3!$A$1:$G$1675,2,FALSE)</f>
        <v>0803360</v>
      </c>
    </row>
    <row r="1101" spans="1:5" x14ac:dyDescent="0.4">
      <c r="A1101" t="s">
        <v>43</v>
      </c>
      <c r="B1101">
        <v>806900</v>
      </c>
      <c r="C1101" t="s">
        <v>111</v>
      </c>
      <c r="D1101" t="s">
        <v>112</v>
      </c>
      <c r="E1101" t="str">
        <f>VLOOKUP(B1101,Sheet3!$A$1:$G$1675,2,FALSE)</f>
        <v>0806900</v>
      </c>
    </row>
    <row r="1102" spans="1:5" x14ac:dyDescent="0.4">
      <c r="A1102" t="s">
        <v>43</v>
      </c>
      <c r="B1102">
        <v>806900</v>
      </c>
      <c r="C1102" t="s">
        <v>109</v>
      </c>
      <c r="D1102" t="s">
        <v>110</v>
      </c>
      <c r="E1102" t="str">
        <f>VLOOKUP(B1102,Sheet3!$A$1:$G$1675,2,FALSE)</f>
        <v>0806900</v>
      </c>
    </row>
    <row r="1103" spans="1:5" x14ac:dyDescent="0.4">
      <c r="A1103" t="s">
        <v>679</v>
      </c>
      <c r="B1103">
        <v>805370</v>
      </c>
      <c r="C1103" t="s">
        <v>750</v>
      </c>
      <c r="D1103" t="s">
        <v>751</v>
      </c>
      <c r="E1103" t="str">
        <f>VLOOKUP(B1103,Sheet3!$A$1:$G$1675,2,FALSE)</f>
        <v>0805370</v>
      </c>
    </row>
    <row r="1104" spans="1:5" x14ac:dyDescent="0.4">
      <c r="A1104" t="s">
        <v>1393</v>
      </c>
      <c r="B1104">
        <v>803450</v>
      </c>
      <c r="C1104" t="s">
        <v>1496</v>
      </c>
      <c r="D1104" t="s">
        <v>751</v>
      </c>
      <c r="E1104" t="str">
        <f>VLOOKUP(B1104,Sheet3!$A$1:$G$1675,2,FALSE)</f>
        <v>0803450</v>
      </c>
    </row>
    <row r="1105" spans="1:5" x14ac:dyDescent="0.4">
      <c r="A1105" t="s">
        <v>3488</v>
      </c>
      <c r="B1105">
        <v>804410</v>
      </c>
      <c r="C1105" t="s">
        <v>3530</v>
      </c>
      <c r="D1105" t="s">
        <v>3531</v>
      </c>
      <c r="E1105" t="str">
        <f>VLOOKUP(B1105,Sheet3!$A$1:$G$1675,2,FALSE)</f>
        <v>0804410</v>
      </c>
    </row>
    <row r="1106" spans="1:5" x14ac:dyDescent="0.4">
      <c r="A1106" t="s">
        <v>2956</v>
      </c>
      <c r="B1106">
        <v>805790</v>
      </c>
      <c r="C1106" t="s">
        <v>2967</v>
      </c>
      <c r="D1106" t="s">
        <v>2968</v>
      </c>
      <c r="E1106" t="str">
        <f>VLOOKUP(B1106,Sheet3!$A$1:$G$1675,2,FALSE)</f>
        <v>0805790</v>
      </c>
    </row>
    <row r="1107" spans="1:5" x14ac:dyDescent="0.4">
      <c r="A1107" t="s">
        <v>1123</v>
      </c>
      <c r="B1107">
        <v>805880</v>
      </c>
      <c r="C1107" t="s">
        <v>3344</v>
      </c>
      <c r="D1107" t="s">
        <v>3345</v>
      </c>
      <c r="E1107" t="str">
        <f>VLOOKUP(B1107,Sheet3!$A$1:$G$1675,2,FALSE)</f>
        <v>0805880</v>
      </c>
    </row>
    <row r="1108" spans="1:5" x14ac:dyDescent="0.4">
      <c r="A1108" t="s">
        <v>1087</v>
      </c>
      <c r="B1108">
        <v>805850</v>
      </c>
      <c r="C1108" t="s">
        <v>2985</v>
      </c>
      <c r="D1108" t="s">
        <v>2986</v>
      </c>
      <c r="E1108" t="str">
        <f>VLOOKUP(B1108,Sheet3!$A$1:$G$1675,2,FALSE)</f>
        <v>0805850</v>
      </c>
    </row>
    <row r="1109" spans="1:5" x14ac:dyDescent="0.4">
      <c r="A1109" t="s">
        <v>1087</v>
      </c>
      <c r="B1109">
        <v>805850</v>
      </c>
      <c r="C1109" t="s">
        <v>2983</v>
      </c>
      <c r="D1109" t="s">
        <v>2984</v>
      </c>
      <c r="E1109" t="str">
        <f>VLOOKUP(B1109,Sheet3!$A$1:$G$1675,2,FALSE)</f>
        <v>0805850</v>
      </c>
    </row>
    <row r="1110" spans="1:5" x14ac:dyDescent="0.4">
      <c r="A1110" t="s">
        <v>1625</v>
      </c>
      <c r="B1110">
        <v>804530</v>
      </c>
      <c r="C1110" t="s">
        <v>1654</v>
      </c>
      <c r="D1110" t="s">
        <v>1655</v>
      </c>
      <c r="E1110" t="str">
        <f>VLOOKUP(B1110,Sheet3!$A$1:$G$1675,2,FALSE)</f>
        <v>0804530</v>
      </c>
    </row>
    <row r="1111" spans="1:5" x14ac:dyDescent="0.4">
      <c r="A1111" t="s">
        <v>2956</v>
      </c>
      <c r="B1111">
        <v>805790</v>
      </c>
      <c r="C1111" t="s">
        <v>2969</v>
      </c>
      <c r="D1111" t="s">
        <v>2970</v>
      </c>
      <c r="E1111" t="str">
        <f>VLOOKUP(B1111,Sheet3!$A$1:$G$1675,2,FALSE)</f>
        <v>0805790</v>
      </c>
    </row>
    <row r="1112" spans="1:5" x14ac:dyDescent="0.4">
      <c r="A1112" t="s">
        <v>997</v>
      </c>
      <c r="B1112">
        <v>803360</v>
      </c>
      <c r="C1112" t="s">
        <v>1319</v>
      </c>
      <c r="D1112" t="s">
        <v>1320</v>
      </c>
      <c r="E1112" t="str">
        <f>VLOOKUP(B1112,Sheet3!$A$1:$G$1675,2,FALSE)</f>
        <v>0803360</v>
      </c>
    </row>
    <row r="1113" spans="1:5" x14ac:dyDescent="0.4">
      <c r="A1113" t="s">
        <v>2187</v>
      </c>
      <c r="B1113">
        <v>804800</v>
      </c>
      <c r="C1113" t="s">
        <v>2362</v>
      </c>
      <c r="D1113" t="s">
        <v>2363</v>
      </c>
      <c r="E1113" t="str">
        <f>VLOOKUP(B1113,Sheet3!$A$1:$G$1675,2,FALSE)</f>
        <v>0804800</v>
      </c>
    </row>
    <row r="1114" spans="1:5" x14ac:dyDescent="0.4">
      <c r="A1114" t="s">
        <v>2572</v>
      </c>
      <c r="B1114">
        <v>803990</v>
      </c>
      <c r="C1114" t="s">
        <v>2623</v>
      </c>
      <c r="D1114" t="s">
        <v>2624</v>
      </c>
      <c r="E1114" t="str">
        <f>VLOOKUP(B1114,Sheet3!$A$1:$G$1675,2,FALSE)</f>
        <v>0803990</v>
      </c>
    </row>
    <row r="1115" spans="1:5" x14ac:dyDescent="0.4">
      <c r="A1115" t="s">
        <v>1730</v>
      </c>
      <c r="B1115">
        <v>803060</v>
      </c>
      <c r="C1115" t="s">
        <v>1766</v>
      </c>
      <c r="D1115" t="s">
        <v>1767</v>
      </c>
      <c r="E1115" t="str">
        <f>VLOOKUP(B1115,Sheet3!$A$1:$G$1675,2,FALSE)</f>
        <v>0803060</v>
      </c>
    </row>
    <row r="1116" spans="1:5" x14ac:dyDescent="0.4">
      <c r="A1116" t="s">
        <v>1983</v>
      </c>
      <c r="B1116">
        <v>803870</v>
      </c>
      <c r="C1116" t="s">
        <v>2004</v>
      </c>
      <c r="D1116" t="s">
        <v>2005</v>
      </c>
      <c r="E1116" t="str">
        <f>VLOOKUP(B1116,Sheet3!$A$1:$G$1675,2,FALSE)</f>
        <v>0803870</v>
      </c>
    </row>
    <row r="1117" spans="1:5" x14ac:dyDescent="0.4">
      <c r="A1117" t="s">
        <v>2572</v>
      </c>
      <c r="B1117">
        <v>803990</v>
      </c>
      <c r="C1117" t="s">
        <v>2625</v>
      </c>
      <c r="D1117" t="s">
        <v>2626</v>
      </c>
      <c r="E1117" t="str">
        <f>VLOOKUP(B1117,Sheet3!$A$1:$G$1675,2,FALSE)</f>
        <v>0803990</v>
      </c>
    </row>
    <row r="1118" spans="1:5" x14ac:dyDescent="0.4">
      <c r="A1118" t="s">
        <v>2956</v>
      </c>
      <c r="B1118">
        <v>805790</v>
      </c>
      <c r="C1118" t="s">
        <v>2971</v>
      </c>
      <c r="D1118" t="s">
        <v>2972</v>
      </c>
      <c r="E1118" t="str">
        <f>VLOOKUP(B1118,Sheet3!$A$1:$G$1675,2,FALSE)</f>
        <v>0805790</v>
      </c>
    </row>
    <row r="1119" spans="1:5" x14ac:dyDescent="0.4">
      <c r="A1119" t="s">
        <v>2956</v>
      </c>
      <c r="B1119">
        <v>805790</v>
      </c>
      <c r="C1119" t="s">
        <v>2975</v>
      </c>
      <c r="D1119" t="s">
        <v>2976</v>
      </c>
      <c r="E1119" t="str">
        <f>VLOOKUP(B1119,Sheet3!$A$1:$G$1675,2,FALSE)</f>
        <v>0805790</v>
      </c>
    </row>
    <row r="1120" spans="1:5" x14ac:dyDescent="0.4">
      <c r="A1120" t="s">
        <v>2956</v>
      </c>
      <c r="B1120">
        <v>805790</v>
      </c>
      <c r="C1120" t="s">
        <v>2973</v>
      </c>
      <c r="D1120" t="s">
        <v>2974</v>
      </c>
      <c r="E1120" t="str">
        <f>VLOOKUP(B1120,Sheet3!$A$1:$G$1675,2,FALSE)</f>
        <v>0805790</v>
      </c>
    </row>
    <row r="1121" spans="1:5" x14ac:dyDescent="0.4">
      <c r="A1121" t="s">
        <v>679</v>
      </c>
      <c r="B1121">
        <v>805370</v>
      </c>
      <c r="C1121" t="s">
        <v>752</v>
      </c>
      <c r="D1121" t="s">
        <v>753</v>
      </c>
      <c r="E1121" t="str">
        <f>VLOOKUP(B1121,Sheet3!$A$1:$G$1675,2,FALSE)</f>
        <v>0805370</v>
      </c>
    </row>
    <row r="1122" spans="1:5" x14ac:dyDescent="0.4">
      <c r="A1122" t="s">
        <v>997</v>
      </c>
      <c r="B1122">
        <v>803360</v>
      </c>
      <c r="C1122" t="s">
        <v>1271</v>
      </c>
      <c r="D1122" t="s">
        <v>1272</v>
      </c>
      <c r="E1122" t="str">
        <f>VLOOKUP(B1122,Sheet3!$A$1:$G$1675,2,FALSE)</f>
        <v>0803360</v>
      </c>
    </row>
    <row r="1123" spans="1:5" x14ac:dyDescent="0.4">
      <c r="A1123" t="s">
        <v>2829</v>
      </c>
      <c r="B1123">
        <v>804350</v>
      </c>
      <c r="C1123" t="s">
        <v>2876</v>
      </c>
      <c r="D1123" t="s">
        <v>2877</v>
      </c>
      <c r="E1123" t="str">
        <f>VLOOKUP(B1123,Sheet3!$A$1:$G$1675,2,FALSE)</f>
        <v>0804350</v>
      </c>
    </row>
    <row r="1124" spans="1:5" x14ac:dyDescent="0.4">
      <c r="A1124" t="s">
        <v>2829</v>
      </c>
      <c r="B1124">
        <v>804350</v>
      </c>
      <c r="C1124" t="s">
        <v>2878</v>
      </c>
      <c r="D1124" t="s">
        <v>2879</v>
      </c>
      <c r="E1124" t="str">
        <f>VLOOKUP(B1124,Sheet3!$A$1:$G$1675,2,FALSE)</f>
        <v>0804350</v>
      </c>
    </row>
    <row r="1125" spans="1:5" x14ac:dyDescent="0.4">
      <c r="A1125" t="s">
        <v>272</v>
      </c>
      <c r="B1125">
        <v>802070</v>
      </c>
      <c r="C1125" t="s">
        <v>274</v>
      </c>
      <c r="D1125" t="s">
        <v>275</v>
      </c>
      <c r="E1125" t="str">
        <f>VLOOKUP(B1125,Sheet3!$A$1:$G$1675,2,FALSE)</f>
        <v>0802070</v>
      </c>
    </row>
    <row r="1126" spans="1:5" x14ac:dyDescent="0.4">
      <c r="A1126" t="s">
        <v>1625</v>
      </c>
      <c r="B1126">
        <v>804530</v>
      </c>
      <c r="C1126" t="s">
        <v>1656</v>
      </c>
      <c r="D1126" t="s">
        <v>1657</v>
      </c>
      <c r="E1126" t="str">
        <f>VLOOKUP(B1126,Sheet3!$A$1:$G$1675,2,FALSE)</f>
        <v>0804530</v>
      </c>
    </row>
    <row r="1127" spans="1:5" x14ac:dyDescent="0.4">
      <c r="A1127" t="s">
        <v>162</v>
      </c>
      <c r="B1127">
        <v>802580</v>
      </c>
      <c r="C1127" t="s">
        <v>187</v>
      </c>
      <c r="D1127" t="s">
        <v>188</v>
      </c>
      <c r="E1127" t="str">
        <f>VLOOKUP(B1127,Sheet3!$A$1:$G$1675,2,FALSE)</f>
        <v>0802580</v>
      </c>
    </row>
    <row r="1128" spans="1:5" x14ac:dyDescent="0.4">
      <c r="A1128" t="s">
        <v>2526</v>
      </c>
      <c r="B1128">
        <v>805940</v>
      </c>
      <c r="C1128" t="s">
        <v>3404</v>
      </c>
      <c r="D1128" t="s">
        <v>3405</v>
      </c>
      <c r="E1128" t="str">
        <f>VLOOKUP(B1128,Sheet3!$A$1:$G$1675,2,FALSE)</f>
        <v>0805940</v>
      </c>
    </row>
    <row r="1129" spans="1:5" x14ac:dyDescent="0.4">
      <c r="A1129" t="s">
        <v>2526</v>
      </c>
      <c r="B1129">
        <v>805940</v>
      </c>
      <c r="C1129" t="s">
        <v>3406</v>
      </c>
      <c r="D1129" t="s">
        <v>3407</v>
      </c>
      <c r="E1129" t="str">
        <f>VLOOKUP(B1129,Sheet3!$A$1:$G$1675,2,FALSE)</f>
        <v>0805940</v>
      </c>
    </row>
    <row r="1130" spans="1:5" x14ac:dyDescent="0.4">
      <c r="A1130" t="s">
        <v>73</v>
      </c>
      <c r="B1130">
        <v>805970</v>
      </c>
      <c r="C1130" t="s">
        <v>3067</v>
      </c>
      <c r="D1130" t="s">
        <v>3068</v>
      </c>
      <c r="E1130" t="str">
        <f>VLOOKUP(B1130,Sheet3!$A$1:$G$1675,2,FALSE)</f>
        <v>0805970</v>
      </c>
    </row>
    <row r="1131" spans="1:5" x14ac:dyDescent="0.4">
      <c r="A1131" t="s">
        <v>73</v>
      </c>
      <c r="B1131">
        <v>805970</v>
      </c>
      <c r="C1131" t="s">
        <v>3069</v>
      </c>
      <c r="D1131" t="s">
        <v>3070</v>
      </c>
      <c r="E1131" t="str">
        <f>VLOOKUP(B1131,Sheet3!$A$1:$G$1675,2,FALSE)</f>
        <v>0805970</v>
      </c>
    </row>
    <row r="1132" spans="1:5" x14ac:dyDescent="0.4">
      <c r="A1132" t="s">
        <v>73</v>
      </c>
      <c r="B1132">
        <v>805970</v>
      </c>
      <c r="C1132" t="s">
        <v>3071</v>
      </c>
      <c r="D1132" t="s">
        <v>3072</v>
      </c>
      <c r="E1132" t="str">
        <f>VLOOKUP(B1132,Sheet3!$A$1:$G$1675,2,FALSE)</f>
        <v>0805970</v>
      </c>
    </row>
    <row r="1133" spans="1:5" x14ac:dyDescent="0.4">
      <c r="A1133" t="s">
        <v>316</v>
      </c>
      <c r="B1133">
        <v>802910</v>
      </c>
      <c r="C1133" t="s">
        <v>402</v>
      </c>
      <c r="D1133" t="s">
        <v>403</v>
      </c>
      <c r="E1133" t="str">
        <f>VLOOKUP(B1133,Sheet3!$A$1:$G$1675,2,FALSE)</f>
        <v>0802910</v>
      </c>
    </row>
    <row r="1134" spans="1:5" x14ac:dyDescent="0.4">
      <c r="A1134" t="s">
        <v>162</v>
      </c>
      <c r="B1134">
        <v>802580</v>
      </c>
      <c r="C1134" t="s">
        <v>185</v>
      </c>
      <c r="D1134" t="s">
        <v>186</v>
      </c>
      <c r="E1134" t="str">
        <f>VLOOKUP(B1134,Sheet3!$A$1:$G$1675,2,FALSE)</f>
        <v>0802580</v>
      </c>
    </row>
    <row r="1135" spans="1:5" x14ac:dyDescent="0.4">
      <c r="A1135" t="s">
        <v>997</v>
      </c>
      <c r="B1135">
        <v>803360</v>
      </c>
      <c r="C1135" t="s">
        <v>1285</v>
      </c>
      <c r="D1135" t="s">
        <v>1286</v>
      </c>
      <c r="E1135" t="str">
        <f>VLOOKUP(B1135,Sheet3!$A$1:$G$1675,2,FALSE)</f>
        <v>0803360</v>
      </c>
    </row>
    <row r="1136" spans="1:5" x14ac:dyDescent="0.4">
      <c r="A1136" t="s">
        <v>997</v>
      </c>
      <c r="B1136">
        <v>803360</v>
      </c>
      <c r="C1136" t="s">
        <v>1287</v>
      </c>
      <c r="D1136" t="s">
        <v>4610</v>
      </c>
      <c r="E1136" t="str">
        <f>VLOOKUP(B1136,Sheet3!$A$1:$G$1675,2,FALSE)</f>
        <v>0803360</v>
      </c>
    </row>
    <row r="1137" spans="1:5" x14ac:dyDescent="0.4">
      <c r="A1137" t="s">
        <v>626</v>
      </c>
      <c r="B1137">
        <v>802190</v>
      </c>
      <c r="C1137" t="s">
        <v>628</v>
      </c>
      <c r="D1137" t="s">
        <v>629</v>
      </c>
      <c r="E1137" t="str">
        <f>VLOOKUP(B1137,Sheet3!$A$1:$G$1675,2,FALSE)</f>
        <v>0802190</v>
      </c>
    </row>
    <row r="1138" spans="1:5" x14ac:dyDescent="0.4">
      <c r="A1138" t="s">
        <v>626</v>
      </c>
      <c r="B1138">
        <v>802190</v>
      </c>
      <c r="C1138" t="s">
        <v>632</v>
      </c>
      <c r="D1138" t="s">
        <v>633</v>
      </c>
      <c r="E1138" t="str">
        <f>VLOOKUP(B1138,Sheet3!$A$1:$G$1675,2,FALSE)</f>
        <v>0802190</v>
      </c>
    </row>
    <row r="1139" spans="1:5" x14ac:dyDescent="0.4">
      <c r="A1139" t="s">
        <v>626</v>
      </c>
      <c r="B1139">
        <v>802190</v>
      </c>
      <c r="C1139" t="s">
        <v>630</v>
      </c>
      <c r="D1139" t="s">
        <v>631</v>
      </c>
      <c r="E1139" t="str">
        <f>VLOOKUP(B1139,Sheet3!$A$1:$G$1675,2,FALSE)</f>
        <v>0802190</v>
      </c>
    </row>
    <row r="1140" spans="1:5" x14ac:dyDescent="0.4">
      <c r="A1140" t="s">
        <v>2829</v>
      </c>
      <c r="B1140">
        <v>804350</v>
      </c>
      <c r="C1140" t="s">
        <v>2880</v>
      </c>
      <c r="D1140" t="s">
        <v>2881</v>
      </c>
      <c r="E1140" t="str">
        <f>VLOOKUP(B1140,Sheet3!$A$1:$G$1675,2,FALSE)</f>
        <v>0804350</v>
      </c>
    </row>
    <row r="1141" spans="1:5" x14ac:dyDescent="0.4">
      <c r="A1141" t="s">
        <v>997</v>
      </c>
      <c r="B1141">
        <v>803360</v>
      </c>
      <c r="C1141" t="s">
        <v>1275</v>
      </c>
      <c r="D1141" t="s">
        <v>1276</v>
      </c>
      <c r="E1141" t="str">
        <f>VLOOKUP(B1141,Sheet3!$A$1:$G$1675,2,FALSE)</f>
        <v>0803360</v>
      </c>
    </row>
    <row r="1142" spans="1:5" x14ac:dyDescent="0.4">
      <c r="A1142" t="s">
        <v>1730</v>
      </c>
      <c r="B1142">
        <v>803060</v>
      </c>
      <c r="C1142" t="s">
        <v>1818</v>
      </c>
      <c r="D1142" t="s">
        <v>1819</v>
      </c>
      <c r="E1142" t="str">
        <f>VLOOKUP(B1142,Sheet3!$A$1:$G$1675,2,FALSE)</f>
        <v>0803060</v>
      </c>
    </row>
    <row r="1143" spans="1:5" x14ac:dyDescent="0.4">
      <c r="A1143" t="s">
        <v>1964</v>
      </c>
      <c r="B1143">
        <v>805820</v>
      </c>
      <c r="C1143" t="s">
        <v>1979</v>
      </c>
      <c r="D1143" t="s">
        <v>1980</v>
      </c>
      <c r="E1143" t="str">
        <f>VLOOKUP(B1143,Sheet3!$A$1:$G$1675,2,FALSE)</f>
        <v>0805820</v>
      </c>
    </row>
    <row r="1144" spans="1:5" x14ac:dyDescent="0.4">
      <c r="A1144" t="s">
        <v>1964</v>
      </c>
      <c r="B1144">
        <v>805820</v>
      </c>
      <c r="C1144" t="s">
        <v>1977</v>
      </c>
      <c r="D1144" t="s">
        <v>1978</v>
      </c>
      <c r="E1144" t="str">
        <f>VLOOKUP(B1144,Sheet3!$A$1:$G$1675,2,FALSE)</f>
        <v>0805820</v>
      </c>
    </row>
    <row r="1145" spans="1:5" x14ac:dyDescent="0.4">
      <c r="A1145" t="s">
        <v>1625</v>
      </c>
      <c r="B1145">
        <v>804530</v>
      </c>
      <c r="C1145" t="s">
        <v>1658</v>
      </c>
      <c r="D1145" t="s">
        <v>1659</v>
      </c>
      <c r="E1145" t="str">
        <f>VLOOKUP(B1145,Sheet3!$A$1:$G$1675,2,FALSE)</f>
        <v>0804530</v>
      </c>
    </row>
    <row r="1146" spans="1:5" x14ac:dyDescent="0.4">
      <c r="A1146" t="s">
        <v>965</v>
      </c>
      <c r="B1146">
        <v>803330</v>
      </c>
      <c r="C1146" t="s">
        <v>993</v>
      </c>
      <c r="D1146" t="s">
        <v>994</v>
      </c>
      <c r="E1146" t="str">
        <f>VLOOKUP(B1146,Sheet3!$A$1:$G$1675,2,FALSE)</f>
        <v>0803330</v>
      </c>
    </row>
    <row r="1147" spans="1:5" x14ac:dyDescent="0.4">
      <c r="A1147" t="s">
        <v>965</v>
      </c>
      <c r="B1147">
        <v>803330</v>
      </c>
      <c r="C1147" t="s">
        <v>995</v>
      </c>
      <c r="D1147" t="s">
        <v>996</v>
      </c>
      <c r="E1147" t="str">
        <f>VLOOKUP(B1147,Sheet3!$A$1:$G$1675,2,FALSE)</f>
        <v>0803330</v>
      </c>
    </row>
    <row r="1148" spans="1:5" x14ac:dyDescent="0.4">
      <c r="A1148" t="s">
        <v>1087</v>
      </c>
      <c r="B1148">
        <v>805850</v>
      </c>
      <c r="C1148" t="s">
        <v>2987</v>
      </c>
      <c r="D1148" t="s">
        <v>2988</v>
      </c>
      <c r="E1148" t="str">
        <f>VLOOKUP(B1148,Sheet3!$A$1:$G$1675,2,FALSE)</f>
        <v>0805850</v>
      </c>
    </row>
    <row r="1149" spans="1:5" x14ac:dyDescent="0.4">
      <c r="A1149" t="s">
        <v>3142</v>
      </c>
      <c r="B1149">
        <v>806120</v>
      </c>
      <c r="C1149" t="s">
        <v>3186</v>
      </c>
      <c r="D1149" t="s">
        <v>3187</v>
      </c>
      <c r="E1149" t="str">
        <f>VLOOKUP(B1149,Sheet3!$A$1:$G$1675,2,FALSE)</f>
        <v>0806120</v>
      </c>
    </row>
    <row r="1150" spans="1:5" x14ac:dyDescent="0.4">
      <c r="A1150" t="s">
        <v>494</v>
      </c>
      <c r="B1150">
        <v>802340</v>
      </c>
      <c r="C1150" t="s">
        <v>574</v>
      </c>
      <c r="D1150" t="s">
        <v>575</v>
      </c>
      <c r="E1150" t="str">
        <f>VLOOKUP(B1150,Sheet3!$A$1:$G$1675,2,FALSE)</f>
        <v>0802340</v>
      </c>
    </row>
    <row r="1151" spans="1:5" x14ac:dyDescent="0.4">
      <c r="A1151" t="s">
        <v>2516</v>
      </c>
      <c r="B1151">
        <v>803480</v>
      </c>
      <c r="C1151" t="s">
        <v>2542</v>
      </c>
      <c r="D1151" t="s">
        <v>2543</v>
      </c>
      <c r="E1151" t="str">
        <f>VLOOKUP(B1151,Sheet3!$A$1:$G$1675,2,FALSE)</f>
        <v>0803480</v>
      </c>
    </row>
    <row r="1152" spans="1:5" x14ac:dyDescent="0.4">
      <c r="A1152" t="s">
        <v>2516</v>
      </c>
      <c r="B1152">
        <v>803480</v>
      </c>
      <c r="C1152" t="s">
        <v>2534</v>
      </c>
      <c r="D1152" t="s">
        <v>2535</v>
      </c>
      <c r="E1152" t="str">
        <f>VLOOKUP(B1152,Sheet3!$A$1:$G$1675,2,FALSE)</f>
        <v>0803480</v>
      </c>
    </row>
    <row r="1153" spans="1:5" x14ac:dyDescent="0.4">
      <c r="A1153" t="s">
        <v>997</v>
      </c>
      <c r="B1153">
        <v>803360</v>
      </c>
      <c r="C1153" t="s">
        <v>1277</v>
      </c>
      <c r="D1153" t="s">
        <v>1278</v>
      </c>
      <c r="E1153" t="str">
        <f>VLOOKUP(B1153,Sheet3!$A$1:$G$1675,2,FALSE)</f>
        <v>0803360</v>
      </c>
    </row>
    <row r="1154" spans="1:5" x14ac:dyDescent="0.4">
      <c r="A1154" t="s">
        <v>494</v>
      </c>
      <c r="B1154">
        <v>802340</v>
      </c>
      <c r="C1154" t="s">
        <v>576</v>
      </c>
      <c r="D1154" t="s">
        <v>577</v>
      </c>
      <c r="E1154" t="str">
        <f>VLOOKUP(B1154,Sheet3!$A$1:$G$1675,2,FALSE)</f>
        <v>0802340</v>
      </c>
    </row>
    <row r="1155" spans="1:5" x14ac:dyDescent="0.4">
      <c r="A1155" t="s">
        <v>3142</v>
      </c>
      <c r="B1155">
        <v>806120</v>
      </c>
      <c r="C1155" t="s">
        <v>3188</v>
      </c>
      <c r="D1155" t="s">
        <v>3189</v>
      </c>
      <c r="E1155" t="str">
        <f>VLOOKUP(B1155,Sheet3!$A$1:$G$1675,2,FALSE)</f>
        <v>0806120</v>
      </c>
    </row>
    <row r="1156" spans="1:5" x14ac:dyDescent="0.4">
      <c r="A1156" t="s">
        <v>1393</v>
      </c>
      <c r="B1156">
        <v>803450</v>
      </c>
      <c r="C1156" t="s">
        <v>1497</v>
      </c>
      <c r="D1156" t="s">
        <v>4607</v>
      </c>
      <c r="E1156" t="str">
        <f>VLOOKUP(B1156,Sheet3!$A$1:$G$1675,2,FALSE)</f>
        <v>0803450</v>
      </c>
    </row>
    <row r="1157" spans="1:5" x14ac:dyDescent="0.4">
      <c r="A1157" t="s">
        <v>3117</v>
      </c>
      <c r="B1157">
        <v>805220</v>
      </c>
      <c r="C1157" t="s">
        <v>3125</v>
      </c>
      <c r="D1157" t="s">
        <v>3126</v>
      </c>
      <c r="E1157" t="str">
        <f>VLOOKUP(B1157,Sheet3!$A$1:$G$1675,2,FALSE)</f>
        <v>0805220</v>
      </c>
    </row>
    <row r="1158" spans="1:5" x14ac:dyDescent="0.4">
      <c r="A1158" t="s">
        <v>3256</v>
      </c>
      <c r="B1158">
        <v>806180</v>
      </c>
      <c r="C1158" t="s">
        <v>3258</v>
      </c>
      <c r="D1158" t="s">
        <v>3126</v>
      </c>
      <c r="E1158" t="str">
        <f>VLOOKUP(B1158,Sheet3!$A$1:$G$1675,2,FALSE)</f>
        <v>0806180</v>
      </c>
    </row>
    <row r="1159" spans="1:5" x14ac:dyDescent="0.4">
      <c r="A1159" t="s">
        <v>2187</v>
      </c>
      <c r="B1159">
        <v>804800</v>
      </c>
      <c r="C1159" t="s">
        <v>2366</v>
      </c>
      <c r="D1159" t="s">
        <v>2367</v>
      </c>
      <c r="E1159" t="str">
        <f>VLOOKUP(B1159,Sheet3!$A$1:$G$1675,2,FALSE)</f>
        <v>0804800</v>
      </c>
    </row>
    <row r="1160" spans="1:5" x14ac:dyDescent="0.4">
      <c r="A1160" t="s">
        <v>2187</v>
      </c>
      <c r="B1160">
        <v>804800</v>
      </c>
      <c r="C1160" t="s">
        <v>2368</v>
      </c>
      <c r="D1160" t="s">
        <v>2369</v>
      </c>
      <c r="E1160" t="str">
        <f>VLOOKUP(B1160,Sheet3!$A$1:$G$1675,2,FALSE)</f>
        <v>0804800</v>
      </c>
    </row>
    <row r="1161" spans="1:5" x14ac:dyDescent="0.4">
      <c r="A1161" t="s">
        <v>997</v>
      </c>
      <c r="B1161">
        <v>803360</v>
      </c>
      <c r="C1161" t="s">
        <v>1289</v>
      </c>
      <c r="D1161" t="s">
        <v>4611</v>
      </c>
      <c r="E1161" t="str">
        <f>VLOOKUP(B1161,Sheet3!$A$1:$G$1675,2,FALSE)</f>
        <v>0803360</v>
      </c>
    </row>
    <row r="1162" spans="1:5" x14ac:dyDescent="0.4">
      <c r="A1162" t="s">
        <v>43</v>
      </c>
      <c r="B1162">
        <v>806900</v>
      </c>
      <c r="C1162" t="s">
        <v>113</v>
      </c>
      <c r="D1162" t="s">
        <v>114</v>
      </c>
      <c r="E1162" t="str">
        <f>VLOOKUP(B1162,Sheet3!$A$1:$G$1675,2,FALSE)</f>
        <v>0806900</v>
      </c>
    </row>
    <row r="1163" spans="1:5" x14ac:dyDescent="0.4">
      <c r="A1163" t="s">
        <v>1627</v>
      </c>
      <c r="B1163">
        <v>804080</v>
      </c>
      <c r="C1163" t="s">
        <v>1726</v>
      </c>
      <c r="D1163" t="s">
        <v>1727</v>
      </c>
      <c r="E1163" t="str">
        <f>VLOOKUP(B1163,Sheet3!$A$1:$G$1675,2,FALSE)</f>
        <v>0804080</v>
      </c>
    </row>
    <row r="1164" spans="1:5" x14ac:dyDescent="0.4">
      <c r="A1164" t="s">
        <v>1983</v>
      </c>
      <c r="B1164">
        <v>803870</v>
      </c>
      <c r="C1164" t="s">
        <v>2008</v>
      </c>
      <c r="D1164" t="s">
        <v>2009</v>
      </c>
      <c r="E1164" t="str">
        <f>VLOOKUP(B1164,Sheet3!$A$1:$G$1675,2,FALSE)</f>
        <v>0803870</v>
      </c>
    </row>
    <row r="1165" spans="1:5" x14ac:dyDescent="0.4">
      <c r="A1165" t="s">
        <v>2187</v>
      </c>
      <c r="B1165">
        <v>804800</v>
      </c>
      <c r="C1165" t="s">
        <v>2370</v>
      </c>
      <c r="D1165" t="s">
        <v>2371</v>
      </c>
      <c r="E1165" t="str">
        <f>VLOOKUP(B1165,Sheet3!$A$1:$G$1675,2,FALSE)</f>
        <v>0804800</v>
      </c>
    </row>
    <row r="1166" spans="1:5" x14ac:dyDescent="0.4">
      <c r="A1166" t="s">
        <v>3584</v>
      </c>
      <c r="B1166">
        <v>804440</v>
      </c>
      <c r="C1166" t="s">
        <v>3586</v>
      </c>
      <c r="D1166" t="s">
        <v>3587</v>
      </c>
      <c r="E1166" t="str">
        <f>VLOOKUP(B1166,Sheet3!$A$1:$G$1675,2,FALSE)</f>
        <v>0804440</v>
      </c>
    </row>
    <row r="1167" spans="1:5" x14ac:dyDescent="0.4">
      <c r="A1167" t="s">
        <v>440</v>
      </c>
      <c r="B1167">
        <v>805310</v>
      </c>
      <c r="C1167" t="s">
        <v>478</v>
      </c>
      <c r="D1167" t="s">
        <v>479</v>
      </c>
      <c r="E1167" t="str">
        <f>VLOOKUP(B1167,Sheet3!$A$1:$G$1675,2,FALSE)</f>
        <v>0805310</v>
      </c>
    </row>
    <row r="1168" spans="1:5" x14ac:dyDescent="0.4">
      <c r="A1168" t="s">
        <v>316</v>
      </c>
      <c r="B1168">
        <v>802910</v>
      </c>
      <c r="C1168" t="s">
        <v>404</v>
      </c>
      <c r="D1168" t="s">
        <v>405</v>
      </c>
      <c r="E1168" t="str">
        <f>VLOOKUP(B1168,Sheet3!$A$1:$G$1675,2,FALSE)</f>
        <v>0802910</v>
      </c>
    </row>
    <row r="1169" spans="1:5" x14ac:dyDescent="0.4">
      <c r="A1169" t="s">
        <v>797</v>
      </c>
      <c r="B1169">
        <v>807080</v>
      </c>
      <c r="C1169" t="s">
        <v>2172</v>
      </c>
      <c r="D1169" t="s">
        <v>2173</v>
      </c>
      <c r="E1169" t="str">
        <f>VLOOKUP(B1169,Sheet3!$A$1:$G$1675,2,FALSE)</f>
        <v>0807080</v>
      </c>
    </row>
    <row r="1170" spans="1:5" x14ac:dyDescent="0.4">
      <c r="A1170" t="s">
        <v>2829</v>
      </c>
      <c r="B1170">
        <v>804350</v>
      </c>
      <c r="C1170" t="s">
        <v>2837</v>
      </c>
      <c r="D1170" t="s">
        <v>2838</v>
      </c>
      <c r="E1170" t="str">
        <f>VLOOKUP(B1170,Sheet3!$A$1:$G$1675,2,FALSE)</f>
        <v>0804350</v>
      </c>
    </row>
    <row r="1171" spans="1:5" x14ac:dyDescent="0.4">
      <c r="A1171" t="s">
        <v>2187</v>
      </c>
      <c r="B1171">
        <v>804800</v>
      </c>
      <c r="C1171" t="s">
        <v>2372</v>
      </c>
      <c r="D1171" t="s">
        <v>2373</v>
      </c>
      <c r="E1171" t="str">
        <f>VLOOKUP(B1171,Sheet3!$A$1:$G$1675,2,FALSE)</f>
        <v>0804800</v>
      </c>
    </row>
    <row r="1172" spans="1:5" x14ac:dyDescent="0.4">
      <c r="A1172" t="s">
        <v>1762</v>
      </c>
      <c r="B1172">
        <v>806030</v>
      </c>
      <c r="C1172" t="s">
        <v>2813</v>
      </c>
      <c r="D1172" t="s">
        <v>2814</v>
      </c>
      <c r="E1172" t="str">
        <f>VLOOKUP(B1172,Sheet3!$A$1:$G$1675,2,FALSE)</f>
        <v>0806030</v>
      </c>
    </row>
    <row r="1173" spans="1:5" x14ac:dyDescent="0.4">
      <c r="A1173" t="s">
        <v>1762</v>
      </c>
      <c r="B1173">
        <v>806030</v>
      </c>
      <c r="C1173" t="s">
        <v>2815</v>
      </c>
      <c r="D1173" t="s">
        <v>2816</v>
      </c>
      <c r="E1173" t="str">
        <f>VLOOKUP(B1173,Sheet3!$A$1:$G$1675,2,FALSE)</f>
        <v>0806030</v>
      </c>
    </row>
    <row r="1174" spans="1:5" x14ac:dyDescent="0.4">
      <c r="A1174" t="s">
        <v>2187</v>
      </c>
      <c r="B1174">
        <v>804800</v>
      </c>
      <c r="C1174" t="s">
        <v>2374</v>
      </c>
      <c r="D1174" t="s">
        <v>2375</v>
      </c>
      <c r="E1174" t="str">
        <f>VLOOKUP(B1174,Sheet3!$A$1:$G$1675,2,FALSE)</f>
        <v>0804800</v>
      </c>
    </row>
    <row r="1175" spans="1:5" x14ac:dyDescent="0.4">
      <c r="A1175" t="s">
        <v>2187</v>
      </c>
      <c r="B1175">
        <v>804800</v>
      </c>
      <c r="C1175" t="s">
        <v>2376</v>
      </c>
      <c r="D1175" t="s">
        <v>2377</v>
      </c>
      <c r="E1175" t="str">
        <f>VLOOKUP(B1175,Sheet3!$A$1:$G$1675,2,FALSE)</f>
        <v>0804800</v>
      </c>
    </row>
    <row r="1176" spans="1:5" x14ac:dyDescent="0.4">
      <c r="A1176" t="s">
        <v>1730</v>
      </c>
      <c r="B1176">
        <v>803060</v>
      </c>
      <c r="C1176" t="s">
        <v>1820</v>
      </c>
      <c r="D1176" t="s">
        <v>1821</v>
      </c>
      <c r="E1176" t="str">
        <f>VLOOKUP(B1176,Sheet3!$A$1:$G$1675,2,FALSE)</f>
        <v>0803060</v>
      </c>
    </row>
    <row r="1177" spans="1:5" x14ac:dyDescent="0.4">
      <c r="A1177" t="s">
        <v>2055</v>
      </c>
      <c r="B1177">
        <v>803960</v>
      </c>
      <c r="C1177" t="s">
        <v>2062</v>
      </c>
      <c r="D1177" t="s">
        <v>1821</v>
      </c>
      <c r="E1177" t="str">
        <f>VLOOKUP(B1177,Sheet3!$A$1:$G$1675,2,FALSE)</f>
        <v>0803960</v>
      </c>
    </row>
    <row r="1178" spans="1:5" x14ac:dyDescent="0.4">
      <c r="A1178" t="s">
        <v>494</v>
      </c>
      <c r="B1178">
        <v>802340</v>
      </c>
      <c r="C1178" t="s">
        <v>578</v>
      </c>
      <c r="D1178" t="s">
        <v>579</v>
      </c>
      <c r="E1178" t="str">
        <f>VLOOKUP(B1178,Sheet3!$A$1:$G$1675,2,FALSE)</f>
        <v>0802340</v>
      </c>
    </row>
    <row r="1179" spans="1:5" x14ac:dyDescent="0.4">
      <c r="A1179" t="s">
        <v>3422</v>
      </c>
      <c r="B1179">
        <v>804200</v>
      </c>
      <c r="C1179" t="s">
        <v>3426</v>
      </c>
      <c r="D1179" t="s">
        <v>3427</v>
      </c>
      <c r="E1179" t="str">
        <f>VLOOKUP(B1179,Sheet3!$A$1:$G$1675,2,FALSE)</f>
        <v>0804200</v>
      </c>
    </row>
    <row r="1180" spans="1:5" x14ac:dyDescent="0.4">
      <c r="A1180" t="s">
        <v>1951</v>
      </c>
      <c r="B1180">
        <v>806060</v>
      </c>
      <c r="C1180" t="s">
        <v>1953</v>
      </c>
      <c r="D1180" t="s">
        <v>1954</v>
      </c>
      <c r="E1180" t="str">
        <f>VLOOKUP(B1180,Sheet3!$A$1:$G$1675,2,FALSE)</f>
        <v>0806060</v>
      </c>
    </row>
    <row r="1181" spans="1:5" x14ac:dyDescent="0.4">
      <c r="A1181" t="s">
        <v>1951</v>
      </c>
      <c r="B1181">
        <v>806060</v>
      </c>
      <c r="C1181" t="s">
        <v>1957</v>
      </c>
      <c r="D1181" t="s">
        <v>1958</v>
      </c>
      <c r="E1181" t="str">
        <f>VLOOKUP(B1181,Sheet3!$A$1:$G$1675,2,FALSE)</f>
        <v>0806060</v>
      </c>
    </row>
    <row r="1182" spans="1:5" x14ac:dyDescent="0.4">
      <c r="A1182" t="s">
        <v>1951</v>
      </c>
      <c r="B1182">
        <v>806060</v>
      </c>
      <c r="C1182" t="s">
        <v>1955</v>
      </c>
      <c r="D1182" t="s">
        <v>1956</v>
      </c>
      <c r="E1182" t="str">
        <f>VLOOKUP(B1182,Sheet3!$A$1:$G$1675,2,FALSE)</f>
        <v>0806060</v>
      </c>
    </row>
    <row r="1183" spans="1:5" x14ac:dyDescent="0.4">
      <c r="A1183" t="s">
        <v>1625</v>
      </c>
      <c r="B1183">
        <v>804530</v>
      </c>
      <c r="C1183" t="s">
        <v>1652</v>
      </c>
      <c r="D1183" t="s">
        <v>1653</v>
      </c>
      <c r="E1183" t="str">
        <f>VLOOKUP(B1183,Sheet3!$A$1:$G$1675,2,FALSE)</f>
        <v>0804530</v>
      </c>
    </row>
    <row r="1184" spans="1:5" x14ac:dyDescent="0.4">
      <c r="A1184" t="s">
        <v>1625</v>
      </c>
      <c r="B1184">
        <v>804530</v>
      </c>
      <c r="C1184" t="s">
        <v>1660</v>
      </c>
      <c r="D1184" t="s">
        <v>1661</v>
      </c>
      <c r="E1184" t="str">
        <f>VLOOKUP(B1184,Sheet3!$A$1:$G$1675,2,FALSE)</f>
        <v>0804530</v>
      </c>
    </row>
    <row r="1185" spans="1:5" x14ac:dyDescent="0.4">
      <c r="A1185" t="s">
        <v>1983</v>
      </c>
      <c r="B1185">
        <v>803870</v>
      </c>
      <c r="C1185" t="s">
        <v>2010</v>
      </c>
      <c r="D1185" t="s">
        <v>2011</v>
      </c>
      <c r="E1185" t="str">
        <f>VLOOKUP(B1185,Sheet3!$A$1:$G$1675,2,FALSE)</f>
        <v>0803870</v>
      </c>
    </row>
    <row r="1186" spans="1:5" x14ac:dyDescent="0.4">
      <c r="A1186" t="s">
        <v>1393</v>
      </c>
      <c r="B1186">
        <v>803450</v>
      </c>
      <c r="C1186" t="s">
        <v>1503</v>
      </c>
      <c r="D1186" t="s">
        <v>1504</v>
      </c>
      <c r="E1186" t="str">
        <f>VLOOKUP(B1186,Sheet3!$A$1:$G$1675,2,FALSE)</f>
        <v>0803450</v>
      </c>
    </row>
    <row r="1187" spans="1:5" x14ac:dyDescent="0.4">
      <c r="A1187" t="s">
        <v>1393</v>
      </c>
      <c r="B1187">
        <v>803450</v>
      </c>
      <c r="C1187" t="s">
        <v>1505</v>
      </c>
      <c r="D1187" t="s">
        <v>1506</v>
      </c>
      <c r="E1187" t="str">
        <f>VLOOKUP(B1187,Sheet3!$A$1:$G$1675,2,FALSE)</f>
        <v>0803450</v>
      </c>
    </row>
    <row r="1188" spans="1:5" x14ac:dyDescent="0.4">
      <c r="A1188" t="s">
        <v>316</v>
      </c>
      <c r="B1188">
        <v>802910</v>
      </c>
      <c r="C1188" t="s">
        <v>406</v>
      </c>
      <c r="D1188" t="s">
        <v>407</v>
      </c>
      <c r="E1188" t="str">
        <f>VLOOKUP(B1188,Sheet3!$A$1:$G$1675,2,FALSE)</f>
        <v>0802910</v>
      </c>
    </row>
    <row r="1189" spans="1:5" x14ac:dyDescent="0.4">
      <c r="A1189" t="s">
        <v>1675</v>
      </c>
      <c r="B1189">
        <v>806480</v>
      </c>
      <c r="C1189" t="s">
        <v>1687</v>
      </c>
      <c r="D1189" t="s">
        <v>1688</v>
      </c>
      <c r="E1189" t="str">
        <f>VLOOKUP(B1189,Sheet3!$A$1:$G$1675,2,FALSE)</f>
        <v>0806480</v>
      </c>
    </row>
    <row r="1190" spans="1:5" x14ac:dyDescent="0.4">
      <c r="A1190" t="s">
        <v>1855</v>
      </c>
      <c r="B1190">
        <v>802940</v>
      </c>
      <c r="C1190" t="s">
        <v>1869</v>
      </c>
      <c r="D1190" t="s">
        <v>1870</v>
      </c>
      <c r="E1190" t="str">
        <f>VLOOKUP(B1190,Sheet3!$A$1:$G$1675,2,FALSE)</f>
        <v>0802940</v>
      </c>
    </row>
    <row r="1191" spans="1:5" x14ac:dyDescent="0.4">
      <c r="A1191" t="s">
        <v>775</v>
      </c>
      <c r="B1191">
        <v>802490</v>
      </c>
      <c r="C1191" t="s">
        <v>859</v>
      </c>
      <c r="D1191" t="s">
        <v>860</v>
      </c>
      <c r="E1191" t="str">
        <f>VLOOKUP(B1191,Sheet3!$A$1:$G$1675,2,FALSE)</f>
        <v>0802490</v>
      </c>
    </row>
    <row r="1192" spans="1:5" x14ac:dyDescent="0.4">
      <c r="A1192" t="s">
        <v>2999</v>
      </c>
      <c r="B1192">
        <v>804050</v>
      </c>
      <c r="C1192" t="s">
        <v>3011</v>
      </c>
      <c r="D1192" t="s">
        <v>1508</v>
      </c>
      <c r="E1192" t="str">
        <f>VLOOKUP(B1192,Sheet3!$A$1:$G$1675,2,FALSE)</f>
        <v>0804050</v>
      </c>
    </row>
    <row r="1193" spans="1:5" x14ac:dyDescent="0.4">
      <c r="A1193" t="s">
        <v>1881</v>
      </c>
      <c r="B1193">
        <v>801920</v>
      </c>
      <c r="C1193" t="s">
        <v>1928</v>
      </c>
      <c r="D1193" t="s">
        <v>1508</v>
      </c>
      <c r="E1193" t="str">
        <f>VLOOKUP(B1193,Sheet3!$A$1:$G$1675,2,FALSE)</f>
        <v>0801920</v>
      </c>
    </row>
    <row r="1194" spans="1:5" x14ac:dyDescent="0.4">
      <c r="A1194" t="s">
        <v>1393</v>
      </c>
      <c r="B1194">
        <v>803450</v>
      </c>
      <c r="C1194" t="s">
        <v>1507</v>
      </c>
      <c r="D1194" t="s">
        <v>1508</v>
      </c>
      <c r="E1194" t="str">
        <f>VLOOKUP(B1194,Sheet3!$A$1:$G$1675,2,FALSE)</f>
        <v>0803450</v>
      </c>
    </row>
    <row r="1195" spans="1:5" x14ac:dyDescent="0.4">
      <c r="A1195" t="s">
        <v>1720</v>
      </c>
      <c r="B1195">
        <v>804830</v>
      </c>
      <c r="C1195" t="s">
        <v>3484</v>
      </c>
      <c r="D1195" t="s">
        <v>3485</v>
      </c>
      <c r="E1195" t="str">
        <f>VLOOKUP(B1195,Sheet3!$A$1:$G$1675,2,FALSE)</f>
        <v>0804830</v>
      </c>
    </row>
    <row r="1196" spans="1:5" x14ac:dyDescent="0.4">
      <c r="A1196" t="s">
        <v>997</v>
      </c>
      <c r="B1196">
        <v>803360</v>
      </c>
      <c r="C1196" t="s">
        <v>1283</v>
      </c>
      <c r="D1196" t="s">
        <v>1284</v>
      </c>
      <c r="E1196" t="str">
        <f>VLOOKUP(B1196,Sheet3!$A$1:$G$1675,2,FALSE)</f>
        <v>0803360</v>
      </c>
    </row>
    <row r="1197" spans="1:5" x14ac:dyDescent="0.4">
      <c r="A1197" t="s">
        <v>2479</v>
      </c>
      <c r="B1197">
        <v>806930</v>
      </c>
      <c r="C1197" t="s">
        <v>2481</v>
      </c>
      <c r="D1197" t="s">
        <v>2482</v>
      </c>
      <c r="E1197" t="str">
        <f>VLOOKUP(B1197,Sheet3!$A$1:$G$1675,2,FALSE)</f>
        <v>0806930</v>
      </c>
    </row>
    <row r="1198" spans="1:5" x14ac:dyDescent="0.4">
      <c r="A1198" t="s">
        <v>2479</v>
      </c>
      <c r="B1198">
        <v>806930</v>
      </c>
      <c r="C1198" t="s">
        <v>2483</v>
      </c>
      <c r="D1198" t="s">
        <v>2484</v>
      </c>
      <c r="E1198" t="str">
        <f>VLOOKUP(B1198,Sheet3!$A$1:$G$1675,2,FALSE)</f>
        <v>0806930</v>
      </c>
    </row>
    <row r="1199" spans="1:5" x14ac:dyDescent="0.4">
      <c r="A1199" t="s">
        <v>2821</v>
      </c>
      <c r="B1199">
        <v>803030</v>
      </c>
      <c r="C1199" t="s">
        <v>2823</v>
      </c>
      <c r="D1199" t="s">
        <v>2824</v>
      </c>
      <c r="E1199" t="str">
        <f>VLOOKUP(B1199,Sheet3!$A$1:$G$1675,2,FALSE)</f>
        <v>0803030</v>
      </c>
    </row>
    <row r="1200" spans="1:5" x14ac:dyDescent="0.4">
      <c r="A1200" t="s">
        <v>2821</v>
      </c>
      <c r="B1200">
        <v>803030</v>
      </c>
      <c r="C1200" t="s">
        <v>2827</v>
      </c>
      <c r="D1200" t="s">
        <v>2828</v>
      </c>
      <c r="E1200" t="str">
        <f>VLOOKUP(B1200,Sheet3!$A$1:$G$1675,2,FALSE)</f>
        <v>0803030</v>
      </c>
    </row>
    <row r="1201" spans="1:5" x14ac:dyDescent="0.4">
      <c r="A1201" t="s">
        <v>2821</v>
      </c>
      <c r="B1201">
        <v>803030</v>
      </c>
      <c r="C1201" t="s">
        <v>2825</v>
      </c>
      <c r="D1201" t="s">
        <v>2826</v>
      </c>
      <c r="E1201" t="str">
        <f>VLOOKUP(B1201,Sheet3!$A$1:$G$1675,2,FALSE)</f>
        <v>0803030</v>
      </c>
    </row>
    <row r="1202" spans="1:5" x14ac:dyDescent="0.4">
      <c r="A1202" t="s">
        <v>3081</v>
      </c>
      <c r="B1202">
        <v>802370</v>
      </c>
      <c r="C1202" t="s">
        <v>3085</v>
      </c>
      <c r="D1202" t="s">
        <v>3086</v>
      </c>
      <c r="E1202" t="str">
        <f>VLOOKUP(B1202,Sheet3!$A$1:$G$1675,2,FALSE)</f>
        <v>0802370</v>
      </c>
    </row>
    <row r="1203" spans="1:5" x14ac:dyDescent="0.4">
      <c r="A1203" t="s">
        <v>3053</v>
      </c>
      <c r="B1203">
        <v>804950</v>
      </c>
      <c r="C1203" t="s">
        <v>3549</v>
      </c>
      <c r="D1203" t="s">
        <v>3550</v>
      </c>
      <c r="E1203" t="str">
        <f>VLOOKUP(B1203,Sheet3!$A$1:$G$1675,2,FALSE)</f>
        <v>0804950</v>
      </c>
    </row>
    <row r="1204" spans="1:5" x14ac:dyDescent="0.4">
      <c r="A1204" t="s">
        <v>3053</v>
      </c>
      <c r="B1204">
        <v>804950</v>
      </c>
      <c r="C1204" t="s">
        <v>3545</v>
      </c>
      <c r="D1204" t="s">
        <v>3546</v>
      </c>
      <c r="E1204" t="str">
        <f>VLOOKUP(B1204,Sheet3!$A$1:$G$1675,2,FALSE)</f>
        <v>0804950</v>
      </c>
    </row>
    <row r="1205" spans="1:5" x14ac:dyDescent="0.4">
      <c r="A1205" t="s">
        <v>3053</v>
      </c>
      <c r="B1205">
        <v>804950</v>
      </c>
      <c r="C1205" t="s">
        <v>3551</v>
      </c>
      <c r="D1205" t="s">
        <v>3552</v>
      </c>
      <c r="E1205" t="str">
        <f>VLOOKUP(B1205,Sheet3!$A$1:$G$1675,2,FALSE)</f>
        <v>0804950</v>
      </c>
    </row>
    <row r="1206" spans="1:5" x14ac:dyDescent="0.4">
      <c r="A1206" t="s">
        <v>3422</v>
      </c>
      <c r="B1206">
        <v>804200</v>
      </c>
      <c r="C1206" t="s">
        <v>3430</v>
      </c>
      <c r="D1206" t="s">
        <v>3431</v>
      </c>
      <c r="E1206" t="str">
        <f>VLOOKUP(B1206,Sheet3!$A$1:$G$1675,2,FALSE)</f>
        <v>0804200</v>
      </c>
    </row>
    <row r="1207" spans="1:5" x14ac:dyDescent="0.4">
      <c r="A1207" t="s">
        <v>2917</v>
      </c>
      <c r="B1207">
        <v>803090</v>
      </c>
      <c r="C1207" t="s">
        <v>2934</v>
      </c>
      <c r="D1207" t="s">
        <v>2935</v>
      </c>
      <c r="E1207" t="str">
        <f>VLOOKUP(B1207,Sheet3!$A$1:$G$1675,2,FALSE)</f>
        <v>0803090</v>
      </c>
    </row>
    <row r="1208" spans="1:5" x14ac:dyDescent="0.4">
      <c r="A1208" t="s">
        <v>3203</v>
      </c>
      <c r="B1208">
        <v>806150</v>
      </c>
      <c r="C1208" t="s">
        <v>3218</v>
      </c>
      <c r="D1208" t="s">
        <v>3219</v>
      </c>
      <c r="E1208" t="str">
        <f>VLOOKUP(B1208,Sheet3!$A$1:$G$1675,2,FALSE)</f>
        <v>0806150</v>
      </c>
    </row>
    <row r="1209" spans="1:5" x14ac:dyDescent="0.4">
      <c r="A1209" t="s">
        <v>997</v>
      </c>
      <c r="B1209">
        <v>803360</v>
      </c>
      <c r="C1209" t="s">
        <v>1055</v>
      </c>
      <c r="D1209" t="s">
        <v>1056</v>
      </c>
      <c r="E1209" t="str">
        <f>VLOOKUP(B1209,Sheet3!$A$1:$G$1675,2,FALSE)</f>
        <v>0803360</v>
      </c>
    </row>
    <row r="1210" spans="1:5" x14ac:dyDescent="0.4">
      <c r="A1210" t="s">
        <v>2572</v>
      </c>
      <c r="B1210">
        <v>803990</v>
      </c>
      <c r="C1210" t="s">
        <v>2629</v>
      </c>
      <c r="D1210" t="s">
        <v>2630</v>
      </c>
      <c r="E1210" t="str">
        <f>VLOOKUP(B1210,Sheet3!$A$1:$G$1675,2,FALSE)</f>
        <v>0803990</v>
      </c>
    </row>
    <row r="1211" spans="1:5" x14ac:dyDescent="0.4">
      <c r="A1211" t="s">
        <v>316</v>
      </c>
      <c r="B1211">
        <v>802910</v>
      </c>
      <c r="C1211" t="s">
        <v>408</v>
      </c>
      <c r="D1211" t="s">
        <v>409</v>
      </c>
      <c r="E1211" t="str">
        <f>VLOOKUP(B1211,Sheet3!$A$1:$G$1675,2,FALSE)</f>
        <v>0802910</v>
      </c>
    </row>
    <row r="1212" spans="1:5" x14ac:dyDescent="0.4">
      <c r="A1212" t="s">
        <v>2956</v>
      </c>
      <c r="B1212">
        <v>805790</v>
      </c>
      <c r="C1212" t="s">
        <v>2977</v>
      </c>
      <c r="D1212" t="s">
        <v>2883</v>
      </c>
      <c r="E1212" t="str">
        <f>VLOOKUP(B1212,Sheet3!$A$1:$G$1675,2,FALSE)</f>
        <v>0805790</v>
      </c>
    </row>
    <row r="1213" spans="1:5" x14ac:dyDescent="0.4">
      <c r="A1213" t="s">
        <v>2829</v>
      </c>
      <c r="B1213">
        <v>804350</v>
      </c>
      <c r="C1213" t="s">
        <v>2882</v>
      </c>
      <c r="D1213" t="s">
        <v>2883</v>
      </c>
      <c r="E1213" t="str">
        <f>VLOOKUP(B1213,Sheet3!$A$1:$G$1675,2,FALSE)</f>
        <v>0804350</v>
      </c>
    </row>
    <row r="1214" spans="1:5" x14ac:dyDescent="0.4">
      <c r="A1214" t="s">
        <v>2187</v>
      </c>
      <c r="B1214">
        <v>804800</v>
      </c>
      <c r="C1214" t="s">
        <v>2378</v>
      </c>
      <c r="D1214" t="s">
        <v>2379</v>
      </c>
      <c r="E1214" t="str">
        <f>VLOOKUP(B1214,Sheet3!$A$1:$G$1675,2,FALSE)</f>
        <v>0804800</v>
      </c>
    </row>
    <row r="1215" spans="1:5" x14ac:dyDescent="0.4">
      <c r="A1215" t="s">
        <v>2667</v>
      </c>
      <c r="B1215">
        <v>805400</v>
      </c>
      <c r="C1215" t="s">
        <v>2708</v>
      </c>
      <c r="D1215" t="s">
        <v>2709</v>
      </c>
      <c r="E1215" t="str">
        <f>VLOOKUP(B1215,Sheet3!$A$1:$G$1675,2,FALSE)</f>
        <v>0805400</v>
      </c>
    </row>
    <row r="1216" spans="1:5" x14ac:dyDescent="0.4">
      <c r="A1216" t="s">
        <v>316</v>
      </c>
      <c r="B1216">
        <v>802910</v>
      </c>
      <c r="C1216" t="s">
        <v>410</v>
      </c>
      <c r="D1216" t="s">
        <v>411</v>
      </c>
      <c r="E1216" t="str">
        <f>VLOOKUP(B1216,Sheet3!$A$1:$G$1675,2,FALSE)</f>
        <v>0802910</v>
      </c>
    </row>
    <row r="1217" spans="1:5" x14ac:dyDescent="0.4">
      <c r="A1217" t="s">
        <v>1393</v>
      </c>
      <c r="B1217">
        <v>803450</v>
      </c>
      <c r="C1217" t="s">
        <v>1511</v>
      </c>
      <c r="D1217" t="s">
        <v>1512</v>
      </c>
      <c r="E1217" t="str">
        <f>VLOOKUP(B1217,Sheet3!$A$1:$G$1675,2,FALSE)</f>
        <v>0803450</v>
      </c>
    </row>
    <row r="1218" spans="1:5" x14ac:dyDescent="0.4">
      <c r="A1218" t="s">
        <v>2572</v>
      </c>
      <c r="B1218">
        <v>803990</v>
      </c>
      <c r="C1218" t="s">
        <v>2633</v>
      </c>
      <c r="D1218" t="s">
        <v>2634</v>
      </c>
      <c r="E1218" t="str">
        <f>VLOOKUP(B1218,Sheet3!$A$1:$G$1675,2,FALSE)</f>
        <v>0803990</v>
      </c>
    </row>
    <row r="1219" spans="1:5" x14ac:dyDescent="0.4">
      <c r="A1219" t="s">
        <v>2572</v>
      </c>
      <c r="B1219">
        <v>803990</v>
      </c>
      <c r="C1219" t="s">
        <v>2631</v>
      </c>
      <c r="D1219" t="s">
        <v>2632</v>
      </c>
      <c r="E1219" t="str">
        <f>VLOOKUP(B1219,Sheet3!$A$1:$G$1675,2,FALSE)</f>
        <v>0803990</v>
      </c>
    </row>
    <row r="1220" spans="1:5" x14ac:dyDescent="0.4">
      <c r="A1220" t="s">
        <v>2187</v>
      </c>
      <c r="B1220">
        <v>804800</v>
      </c>
      <c r="C1220" t="s">
        <v>2380</v>
      </c>
      <c r="D1220" t="s">
        <v>2381</v>
      </c>
      <c r="E1220" t="str">
        <f>VLOOKUP(B1220,Sheet3!$A$1:$G$1675,2,FALSE)</f>
        <v>0804800</v>
      </c>
    </row>
    <row r="1221" spans="1:5" x14ac:dyDescent="0.4">
      <c r="A1221" t="s">
        <v>1983</v>
      </c>
      <c r="B1221">
        <v>803870</v>
      </c>
      <c r="C1221" t="s">
        <v>2006</v>
      </c>
      <c r="D1221" t="s">
        <v>4606</v>
      </c>
      <c r="E1221" t="str">
        <f>VLOOKUP(B1221,Sheet3!$A$1:$G$1675,2,FALSE)</f>
        <v>0803870</v>
      </c>
    </row>
    <row r="1222" spans="1:5" x14ac:dyDescent="0.4">
      <c r="A1222" t="s">
        <v>221</v>
      </c>
      <c r="B1222">
        <v>806750</v>
      </c>
      <c r="C1222" t="s">
        <v>223</v>
      </c>
      <c r="D1222" t="s">
        <v>224</v>
      </c>
      <c r="E1222" t="str">
        <f>VLOOKUP(B1222,Sheet3!$A$1:$G$1675,2,FALSE)</f>
        <v>0806750</v>
      </c>
    </row>
    <row r="1223" spans="1:5" x14ac:dyDescent="0.4">
      <c r="A1223" t="s">
        <v>1393</v>
      </c>
      <c r="B1223">
        <v>803450</v>
      </c>
      <c r="C1223" t="s">
        <v>1513</v>
      </c>
      <c r="D1223" t="s">
        <v>1514</v>
      </c>
      <c r="E1223" t="str">
        <f>VLOOKUP(B1223,Sheet3!$A$1:$G$1675,2,FALSE)</f>
        <v>0803450</v>
      </c>
    </row>
    <row r="1224" spans="1:5" x14ac:dyDescent="0.4">
      <c r="A1224" t="s">
        <v>3578</v>
      </c>
      <c r="B1224">
        <v>806720</v>
      </c>
      <c r="C1224" t="s">
        <v>3580</v>
      </c>
      <c r="D1224" t="s">
        <v>3581</v>
      </c>
      <c r="E1224" t="str">
        <f>VLOOKUP(B1224,Sheet3!$A$1:$G$1675,2,FALSE)</f>
        <v>0806720</v>
      </c>
    </row>
    <row r="1225" spans="1:5" x14ac:dyDescent="0.4">
      <c r="A1225" t="s">
        <v>789</v>
      </c>
      <c r="B1225">
        <v>804500</v>
      </c>
      <c r="C1225" t="s">
        <v>1962</v>
      </c>
      <c r="D1225" t="s">
        <v>1963</v>
      </c>
      <c r="E1225" t="str">
        <f>VLOOKUP(B1225,Sheet3!$A$1:$G$1675,2,FALSE)</f>
        <v>0804500</v>
      </c>
    </row>
    <row r="1226" spans="1:5" x14ac:dyDescent="0.4">
      <c r="A1226" t="s">
        <v>3488</v>
      </c>
      <c r="B1226">
        <v>804410</v>
      </c>
      <c r="C1226" t="s">
        <v>3521</v>
      </c>
      <c r="D1226" t="s">
        <v>3522</v>
      </c>
      <c r="E1226" t="str">
        <f>VLOOKUP(B1226,Sheet3!$A$1:$G$1675,2,FALSE)</f>
        <v>0804410</v>
      </c>
    </row>
    <row r="1227" spans="1:5" x14ac:dyDescent="0.4">
      <c r="A1227" t="s">
        <v>43</v>
      </c>
      <c r="B1227">
        <v>806900</v>
      </c>
      <c r="C1227" t="s">
        <v>115</v>
      </c>
      <c r="D1227" t="s">
        <v>116</v>
      </c>
      <c r="E1227" t="str">
        <f>VLOOKUP(B1227,Sheet3!$A$1:$G$1675,2,FALSE)</f>
        <v>0806900</v>
      </c>
    </row>
    <row r="1228" spans="1:5" x14ac:dyDescent="0.4">
      <c r="A1228" t="s">
        <v>1881</v>
      </c>
      <c r="B1228">
        <v>801920</v>
      </c>
      <c r="C1228" t="s">
        <v>1929</v>
      </c>
      <c r="D1228" t="s">
        <v>1930</v>
      </c>
      <c r="E1228" t="str">
        <f>VLOOKUP(B1228,Sheet3!$A$1:$G$1675,2,FALSE)</f>
        <v>0801920</v>
      </c>
    </row>
    <row r="1229" spans="1:5" x14ac:dyDescent="0.4">
      <c r="A1229" t="s">
        <v>3578</v>
      </c>
      <c r="B1229">
        <v>806720</v>
      </c>
      <c r="C1229" t="s">
        <v>3582</v>
      </c>
      <c r="D1229" t="s">
        <v>3583</v>
      </c>
      <c r="E1229" t="str">
        <f>VLOOKUP(B1229,Sheet3!$A$1:$G$1675,2,FALSE)</f>
        <v>0806720</v>
      </c>
    </row>
    <row r="1230" spans="1:5" x14ac:dyDescent="0.4">
      <c r="A1230" t="s">
        <v>316</v>
      </c>
      <c r="B1230">
        <v>802910</v>
      </c>
      <c r="C1230" t="s">
        <v>412</v>
      </c>
      <c r="D1230" t="s">
        <v>413</v>
      </c>
      <c r="E1230" t="str">
        <f>VLOOKUP(B1230,Sheet3!$A$1:$G$1675,2,FALSE)</f>
        <v>0802910</v>
      </c>
    </row>
    <row r="1231" spans="1:5" x14ac:dyDescent="0.4">
      <c r="A1231" t="s">
        <v>679</v>
      </c>
      <c r="B1231">
        <v>805370</v>
      </c>
      <c r="C1231" t="s">
        <v>754</v>
      </c>
      <c r="D1231" t="s">
        <v>755</v>
      </c>
      <c r="E1231" t="str">
        <f>VLOOKUP(B1231,Sheet3!$A$1:$G$1675,2,FALSE)</f>
        <v>0805370</v>
      </c>
    </row>
    <row r="1232" spans="1:5" x14ac:dyDescent="0.4">
      <c r="A1232" t="s">
        <v>162</v>
      </c>
      <c r="B1232">
        <v>802580</v>
      </c>
      <c r="C1232" t="s">
        <v>189</v>
      </c>
      <c r="D1232" t="s">
        <v>190</v>
      </c>
      <c r="E1232" t="str">
        <f>VLOOKUP(B1232,Sheet3!$A$1:$G$1675,2,FALSE)</f>
        <v>0802580</v>
      </c>
    </row>
    <row r="1233" spans="1:5" x14ac:dyDescent="0.4">
      <c r="A1233" t="s">
        <v>162</v>
      </c>
      <c r="B1233">
        <v>802580</v>
      </c>
      <c r="C1233" t="s">
        <v>191</v>
      </c>
      <c r="D1233" t="s">
        <v>192</v>
      </c>
      <c r="E1233" t="str">
        <f>VLOOKUP(B1233,Sheet3!$A$1:$G$1675,2,FALSE)</f>
        <v>0802580</v>
      </c>
    </row>
    <row r="1234" spans="1:5" x14ac:dyDescent="0.4">
      <c r="A1234" t="s">
        <v>3203</v>
      </c>
      <c r="B1234">
        <v>806150</v>
      </c>
      <c r="C1234" t="s">
        <v>3220</v>
      </c>
      <c r="D1234" t="s">
        <v>3221</v>
      </c>
      <c r="E1234" t="str">
        <f>VLOOKUP(B1234,Sheet3!$A$1:$G$1675,2,FALSE)</f>
        <v>0806150</v>
      </c>
    </row>
    <row r="1235" spans="1:5" x14ac:dyDescent="0.4">
      <c r="A1235" t="s">
        <v>1964</v>
      </c>
      <c r="B1235">
        <v>805820</v>
      </c>
      <c r="C1235" t="s">
        <v>1981</v>
      </c>
      <c r="D1235" t="s">
        <v>1982</v>
      </c>
      <c r="E1235" t="str">
        <f>VLOOKUP(B1235,Sheet3!$A$1:$G$1675,2,FALSE)</f>
        <v>0805820</v>
      </c>
    </row>
    <row r="1236" spans="1:5" x14ac:dyDescent="0.4">
      <c r="A1236" t="s">
        <v>2917</v>
      </c>
      <c r="B1236">
        <v>803090</v>
      </c>
      <c r="C1236" t="s">
        <v>2936</v>
      </c>
      <c r="D1236" t="s">
        <v>2937</v>
      </c>
      <c r="E1236" t="str">
        <f>VLOOKUP(B1236,Sheet3!$A$1:$G$1675,2,FALSE)</f>
        <v>0803090</v>
      </c>
    </row>
    <row r="1237" spans="1:5" x14ac:dyDescent="0.4">
      <c r="A1237" t="s">
        <v>2572</v>
      </c>
      <c r="B1237">
        <v>803990</v>
      </c>
      <c r="C1237" t="s">
        <v>2635</v>
      </c>
      <c r="D1237" t="s">
        <v>2636</v>
      </c>
      <c r="E1237" t="str">
        <f>VLOOKUP(B1237,Sheet3!$A$1:$G$1675,2,FALSE)</f>
        <v>0803990</v>
      </c>
    </row>
    <row r="1238" spans="1:5" x14ac:dyDescent="0.4">
      <c r="A1238" t="s">
        <v>1861</v>
      </c>
      <c r="B1238">
        <v>807260</v>
      </c>
      <c r="C1238" t="s">
        <v>2748</v>
      </c>
      <c r="D1238" t="s">
        <v>2749</v>
      </c>
      <c r="E1238" t="str">
        <f>VLOOKUP(B1238,Sheet3!$A$1:$G$1675,2,FALSE)</f>
        <v>0807260</v>
      </c>
    </row>
    <row r="1239" spans="1:5" x14ac:dyDescent="0.4">
      <c r="A1239" t="s">
        <v>1861</v>
      </c>
      <c r="B1239">
        <v>807260</v>
      </c>
      <c r="C1239" t="s">
        <v>2750</v>
      </c>
      <c r="D1239" t="s">
        <v>2751</v>
      </c>
      <c r="E1239" t="str">
        <f>VLOOKUP(B1239,Sheet3!$A$1:$G$1675,2,FALSE)</f>
        <v>0807260</v>
      </c>
    </row>
    <row r="1240" spans="1:5" x14ac:dyDescent="0.4">
      <c r="A1240" t="s">
        <v>640</v>
      </c>
      <c r="B1240">
        <v>806090</v>
      </c>
      <c r="C1240" t="s">
        <v>642</v>
      </c>
      <c r="D1240" t="s">
        <v>643</v>
      </c>
      <c r="E1240" t="str">
        <f>VLOOKUP(B1240,Sheet3!$A$1:$G$1675,2,FALSE)</f>
        <v>0806090</v>
      </c>
    </row>
    <row r="1241" spans="1:5" x14ac:dyDescent="0.4">
      <c r="A1241" t="s">
        <v>640</v>
      </c>
      <c r="B1241">
        <v>806090</v>
      </c>
      <c r="C1241" t="s">
        <v>644</v>
      </c>
      <c r="D1241" t="s">
        <v>645</v>
      </c>
      <c r="E1241" t="str">
        <f>VLOOKUP(B1241,Sheet3!$A$1:$G$1675,2,FALSE)</f>
        <v>0806090</v>
      </c>
    </row>
    <row r="1242" spans="1:5" x14ac:dyDescent="0.4">
      <c r="A1242" t="s">
        <v>640</v>
      </c>
      <c r="B1242">
        <v>806090</v>
      </c>
      <c r="C1242" t="s">
        <v>646</v>
      </c>
      <c r="D1242" t="s">
        <v>647</v>
      </c>
      <c r="E1242" t="str">
        <f>VLOOKUP(B1242,Sheet3!$A$1:$G$1675,2,FALSE)</f>
        <v>0806090</v>
      </c>
    </row>
    <row r="1243" spans="1:5" x14ac:dyDescent="0.4">
      <c r="A1243" t="s">
        <v>2187</v>
      </c>
      <c r="B1243">
        <v>804800</v>
      </c>
      <c r="C1243" t="s">
        <v>2382</v>
      </c>
      <c r="D1243" t="s">
        <v>2383</v>
      </c>
      <c r="E1243" t="str">
        <f>VLOOKUP(B1243,Sheet3!$A$1:$G$1675,2,FALSE)</f>
        <v>0804800</v>
      </c>
    </row>
    <row r="1244" spans="1:5" x14ac:dyDescent="0.4">
      <c r="A1244" t="s">
        <v>2572</v>
      </c>
      <c r="B1244">
        <v>803990</v>
      </c>
      <c r="C1244" t="s">
        <v>2637</v>
      </c>
      <c r="D1244" t="s">
        <v>2638</v>
      </c>
      <c r="E1244" t="str">
        <f>VLOOKUP(B1244,Sheet3!$A$1:$G$1675,2,FALSE)</f>
        <v>0803990</v>
      </c>
    </row>
    <row r="1245" spans="1:5" x14ac:dyDescent="0.4">
      <c r="A1245" t="s">
        <v>2572</v>
      </c>
      <c r="B1245">
        <v>803990</v>
      </c>
      <c r="C1245" t="s">
        <v>2627</v>
      </c>
      <c r="D1245" t="s">
        <v>2628</v>
      </c>
      <c r="E1245" t="str">
        <f>VLOOKUP(B1245,Sheet3!$A$1:$G$1675,2,FALSE)</f>
        <v>0803990</v>
      </c>
    </row>
    <row r="1246" spans="1:5" x14ac:dyDescent="0.4">
      <c r="A1246" t="s">
        <v>3142</v>
      </c>
      <c r="B1246">
        <v>806120</v>
      </c>
      <c r="C1246" t="s">
        <v>3180</v>
      </c>
      <c r="D1246" t="s">
        <v>3181</v>
      </c>
      <c r="E1246" t="str">
        <f>VLOOKUP(B1246,Sheet3!$A$1:$G$1675,2,FALSE)</f>
        <v>0806120</v>
      </c>
    </row>
    <row r="1247" spans="1:5" x14ac:dyDescent="0.4">
      <c r="A1247" t="s">
        <v>3142</v>
      </c>
      <c r="B1247">
        <v>806120</v>
      </c>
      <c r="C1247" t="s">
        <v>3190</v>
      </c>
      <c r="D1247" t="s">
        <v>3191</v>
      </c>
      <c r="E1247" t="str">
        <f>VLOOKUP(B1247,Sheet3!$A$1:$G$1675,2,FALSE)</f>
        <v>0806120</v>
      </c>
    </row>
    <row r="1248" spans="1:5" x14ac:dyDescent="0.4">
      <c r="A1248" t="s">
        <v>3203</v>
      </c>
      <c r="B1248">
        <v>806150</v>
      </c>
      <c r="C1248" t="s">
        <v>3222</v>
      </c>
      <c r="D1248" t="s">
        <v>3223</v>
      </c>
      <c r="E1248" t="str">
        <f>VLOOKUP(B1248,Sheet3!$A$1:$G$1675,2,FALSE)</f>
        <v>0806150</v>
      </c>
    </row>
    <row r="1249" spans="1:5" x14ac:dyDescent="0.4">
      <c r="A1249" t="s">
        <v>3203</v>
      </c>
      <c r="B1249">
        <v>806150</v>
      </c>
      <c r="C1249" t="s">
        <v>3228</v>
      </c>
      <c r="D1249" t="s">
        <v>3229</v>
      </c>
      <c r="E1249" t="str">
        <f>VLOOKUP(B1249,Sheet3!$A$1:$G$1675,2,FALSE)</f>
        <v>0806150</v>
      </c>
    </row>
    <row r="1250" spans="1:5" x14ac:dyDescent="0.4">
      <c r="A1250" t="s">
        <v>2572</v>
      </c>
      <c r="B1250">
        <v>803990</v>
      </c>
      <c r="C1250" t="s">
        <v>2639</v>
      </c>
      <c r="D1250" t="s">
        <v>2640</v>
      </c>
      <c r="E1250" t="str">
        <f>VLOOKUP(B1250,Sheet3!$A$1:$G$1675,2,FALSE)</f>
        <v>0803990</v>
      </c>
    </row>
    <row r="1251" spans="1:5" x14ac:dyDescent="0.4">
      <c r="A1251" t="s">
        <v>1730</v>
      </c>
      <c r="B1251">
        <v>803060</v>
      </c>
      <c r="C1251" t="s">
        <v>1822</v>
      </c>
      <c r="D1251" t="s">
        <v>1823</v>
      </c>
      <c r="E1251" t="str">
        <f>VLOOKUP(B1251,Sheet3!$A$1:$G$1675,2,FALSE)</f>
        <v>0803060</v>
      </c>
    </row>
    <row r="1252" spans="1:5" x14ac:dyDescent="0.4">
      <c r="A1252" t="s">
        <v>2829</v>
      </c>
      <c r="B1252">
        <v>804350</v>
      </c>
      <c r="C1252" t="s">
        <v>2884</v>
      </c>
      <c r="D1252" t="s">
        <v>2885</v>
      </c>
      <c r="E1252" t="str">
        <f>VLOOKUP(B1252,Sheet3!$A$1:$G$1675,2,FALSE)</f>
        <v>0804350</v>
      </c>
    </row>
    <row r="1253" spans="1:5" x14ac:dyDescent="0.4">
      <c r="A1253" t="s">
        <v>2187</v>
      </c>
      <c r="B1253">
        <v>804800</v>
      </c>
      <c r="C1253" t="s">
        <v>2384</v>
      </c>
      <c r="D1253" t="s">
        <v>2385</v>
      </c>
      <c r="E1253" t="str">
        <f>VLOOKUP(B1253,Sheet3!$A$1:$G$1675,2,FALSE)</f>
        <v>0804800</v>
      </c>
    </row>
    <row r="1254" spans="1:5" x14ac:dyDescent="0.4">
      <c r="A1254" t="s">
        <v>2187</v>
      </c>
      <c r="B1254">
        <v>804800</v>
      </c>
      <c r="C1254" t="s">
        <v>2386</v>
      </c>
      <c r="D1254" t="s">
        <v>2387</v>
      </c>
      <c r="E1254" t="str">
        <f>VLOOKUP(B1254,Sheet3!$A$1:$G$1675,2,FALSE)</f>
        <v>0804800</v>
      </c>
    </row>
    <row r="1255" spans="1:5" x14ac:dyDescent="0.4">
      <c r="A1255" t="s">
        <v>1881</v>
      </c>
      <c r="B1255">
        <v>801920</v>
      </c>
      <c r="C1255" t="s">
        <v>1931</v>
      </c>
      <c r="D1255" t="s">
        <v>1932</v>
      </c>
      <c r="E1255" t="str">
        <f>VLOOKUP(B1255,Sheet3!$A$1:$G$1675,2,FALSE)</f>
        <v>0801920</v>
      </c>
    </row>
    <row r="1256" spans="1:5" x14ac:dyDescent="0.4">
      <c r="A1256" t="s">
        <v>1881</v>
      </c>
      <c r="B1256">
        <v>801920</v>
      </c>
      <c r="C1256" t="s">
        <v>1933</v>
      </c>
      <c r="D1256" t="s">
        <v>1934</v>
      </c>
      <c r="E1256" t="str">
        <f>VLOOKUP(B1256,Sheet3!$A$1:$G$1675,2,FALSE)</f>
        <v>0801920</v>
      </c>
    </row>
    <row r="1257" spans="1:5" x14ac:dyDescent="0.4">
      <c r="A1257" t="s">
        <v>1393</v>
      </c>
      <c r="B1257">
        <v>803450</v>
      </c>
      <c r="C1257" t="s">
        <v>1515</v>
      </c>
      <c r="D1257" t="s">
        <v>1516</v>
      </c>
      <c r="E1257" t="str">
        <f>VLOOKUP(B1257,Sheet3!$A$1:$G$1675,2,FALSE)</f>
        <v>0803450</v>
      </c>
    </row>
    <row r="1258" spans="1:5" x14ac:dyDescent="0.4">
      <c r="A1258" t="s">
        <v>3460</v>
      </c>
      <c r="B1258">
        <v>807350</v>
      </c>
      <c r="C1258" t="s">
        <v>3468</v>
      </c>
      <c r="D1258" t="s">
        <v>3469</v>
      </c>
      <c r="E1258" t="str">
        <f>VLOOKUP(B1258,Sheet3!$A$1:$G$1675,2,FALSE)</f>
        <v>0807350</v>
      </c>
    </row>
    <row r="1259" spans="1:5" x14ac:dyDescent="0.4">
      <c r="A1259" t="s">
        <v>3256</v>
      </c>
      <c r="B1259">
        <v>806180</v>
      </c>
      <c r="C1259" t="s">
        <v>3259</v>
      </c>
      <c r="D1259" t="s">
        <v>3260</v>
      </c>
      <c r="E1259" t="str">
        <f>VLOOKUP(B1259,Sheet3!$A$1:$G$1675,2,FALSE)</f>
        <v>0806180</v>
      </c>
    </row>
    <row r="1260" spans="1:5" x14ac:dyDescent="0.4">
      <c r="A1260" t="s">
        <v>494</v>
      </c>
      <c r="B1260">
        <v>802340</v>
      </c>
      <c r="C1260" t="s">
        <v>584</v>
      </c>
      <c r="D1260" t="s">
        <v>585</v>
      </c>
      <c r="E1260" t="str">
        <f>VLOOKUP(B1260,Sheet3!$A$1:$G$1675,2,FALSE)</f>
        <v>0802340</v>
      </c>
    </row>
    <row r="1261" spans="1:5" x14ac:dyDescent="0.4">
      <c r="A1261" t="s">
        <v>1964</v>
      </c>
      <c r="B1261">
        <v>805820</v>
      </c>
      <c r="C1261" t="s">
        <v>1967</v>
      </c>
      <c r="D1261" t="s">
        <v>1968</v>
      </c>
      <c r="E1261" t="str">
        <f>VLOOKUP(B1261,Sheet3!$A$1:$G$1675,2,FALSE)</f>
        <v>0805820</v>
      </c>
    </row>
    <row r="1262" spans="1:5" x14ac:dyDescent="0.4">
      <c r="A1262" t="s">
        <v>997</v>
      </c>
      <c r="B1262">
        <v>803360</v>
      </c>
      <c r="C1262" t="s">
        <v>1291</v>
      </c>
      <c r="D1262" t="s">
        <v>1292</v>
      </c>
      <c r="E1262" t="str">
        <f>VLOOKUP(B1262,Sheet3!$A$1:$G$1675,2,FALSE)</f>
        <v>0803360</v>
      </c>
    </row>
    <row r="1263" spans="1:5" x14ac:dyDescent="0.4">
      <c r="A1263" t="s">
        <v>2572</v>
      </c>
      <c r="B1263">
        <v>803990</v>
      </c>
      <c r="C1263" t="s">
        <v>2641</v>
      </c>
      <c r="D1263" t="s">
        <v>2642</v>
      </c>
      <c r="E1263" t="str">
        <f>VLOOKUP(B1263,Sheet3!$A$1:$G$1675,2,FALSE)</f>
        <v>0803990</v>
      </c>
    </row>
    <row r="1264" spans="1:5" x14ac:dyDescent="0.4">
      <c r="A1264" t="s">
        <v>679</v>
      </c>
      <c r="B1264">
        <v>805370</v>
      </c>
      <c r="C1264" t="s">
        <v>723</v>
      </c>
      <c r="D1264" t="s">
        <v>4590</v>
      </c>
      <c r="E1264" t="str">
        <f>VLOOKUP(B1264,Sheet3!$A$1:$G$1675,2,FALSE)</f>
        <v>0805370</v>
      </c>
    </row>
    <row r="1265" spans="1:5" x14ac:dyDescent="0.4">
      <c r="A1265" t="s">
        <v>316</v>
      </c>
      <c r="B1265">
        <v>802910</v>
      </c>
      <c r="C1265" t="s">
        <v>414</v>
      </c>
      <c r="D1265" t="s">
        <v>415</v>
      </c>
      <c r="E1265" t="str">
        <f>VLOOKUP(B1265,Sheet3!$A$1:$G$1675,2,FALSE)</f>
        <v>0802910</v>
      </c>
    </row>
    <row r="1266" spans="1:5" x14ac:dyDescent="0.4">
      <c r="A1266" t="s">
        <v>1545</v>
      </c>
      <c r="B1266">
        <v>803540</v>
      </c>
      <c r="C1266" t="s">
        <v>1547</v>
      </c>
      <c r="D1266" t="s">
        <v>1548</v>
      </c>
      <c r="E1266" t="str">
        <f>VLOOKUP(B1266,Sheet3!$A$1:$G$1675,2,FALSE)</f>
        <v>0803540</v>
      </c>
    </row>
    <row r="1267" spans="1:5" x14ac:dyDescent="0.4">
      <c r="A1267" t="s">
        <v>2187</v>
      </c>
      <c r="B1267">
        <v>804800</v>
      </c>
      <c r="C1267" t="s">
        <v>2388</v>
      </c>
      <c r="D1267" t="s">
        <v>2389</v>
      </c>
      <c r="E1267" t="str">
        <f>VLOOKUP(B1267,Sheet3!$A$1:$G$1675,2,FALSE)</f>
        <v>0804800</v>
      </c>
    </row>
    <row r="1268" spans="1:5" x14ac:dyDescent="0.4">
      <c r="A1268" t="s">
        <v>1545</v>
      </c>
      <c r="B1268">
        <v>803540</v>
      </c>
      <c r="C1268" t="s">
        <v>1573</v>
      </c>
      <c r="D1268" t="s">
        <v>1574</v>
      </c>
      <c r="E1268" t="str">
        <f>VLOOKUP(B1268,Sheet3!$A$1:$G$1675,2,FALSE)</f>
        <v>0803540</v>
      </c>
    </row>
    <row r="1269" spans="1:5" x14ac:dyDescent="0.4">
      <c r="A1269" t="s">
        <v>2829</v>
      </c>
      <c r="B1269">
        <v>804350</v>
      </c>
      <c r="C1269" t="s">
        <v>2886</v>
      </c>
      <c r="D1269" t="s">
        <v>2887</v>
      </c>
      <c r="E1269" t="str">
        <f>VLOOKUP(B1269,Sheet3!$A$1:$G$1675,2,FALSE)</f>
        <v>0804350</v>
      </c>
    </row>
    <row r="1270" spans="1:5" x14ac:dyDescent="0.4">
      <c r="A1270" t="s">
        <v>1393</v>
      </c>
      <c r="B1270">
        <v>803450</v>
      </c>
      <c r="C1270" t="s">
        <v>1517</v>
      </c>
      <c r="D1270" t="s">
        <v>1518</v>
      </c>
      <c r="E1270" t="str">
        <f>VLOOKUP(B1270,Sheet3!$A$1:$G$1675,2,FALSE)</f>
        <v>0803450</v>
      </c>
    </row>
    <row r="1271" spans="1:5" x14ac:dyDescent="0.4">
      <c r="A1271" t="s">
        <v>1983</v>
      </c>
      <c r="B1271">
        <v>803870</v>
      </c>
      <c r="C1271" t="s">
        <v>2012</v>
      </c>
      <c r="D1271" t="s">
        <v>2013</v>
      </c>
      <c r="E1271" t="str">
        <f>VLOOKUP(B1271,Sheet3!$A$1:$G$1675,2,FALSE)</f>
        <v>0803870</v>
      </c>
    </row>
    <row r="1272" spans="1:5" x14ac:dyDescent="0.4">
      <c r="A1272" t="s">
        <v>1393</v>
      </c>
      <c r="B1272">
        <v>803450</v>
      </c>
      <c r="C1272" t="s">
        <v>1519</v>
      </c>
      <c r="D1272" t="s">
        <v>1520</v>
      </c>
      <c r="E1272" t="str">
        <f>VLOOKUP(B1272,Sheet3!$A$1:$G$1675,2,FALSE)</f>
        <v>0803450</v>
      </c>
    </row>
    <row r="1273" spans="1:5" x14ac:dyDescent="0.4">
      <c r="A1273" t="s">
        <v>997</v>
      </c>
      <c r="B1273">
        <v>803360</v>
      </c>
      <c r="C1273" t="s">
        <v>1293</v>
      </c>
      <c r="D1273" t="s">
        <v>4613</v>
      </c>
      <c r="E1273" t="str">
        <f>VLOOKUP(B1273,Sheet3!$A$1:$G$1675,2,FALSE)</f>
        <v>0803360</v>
      </c>
    </row>
    <row r="1274" spans="1:5" x14ac:dyDescent="0.4">
      <c r="A1274" t="s">
        <v>162</v>
      </c>
      <c r="B1274">
        <v>802580</v>
      </c>
      <c r="C1274" t="s">
        <v>193</v>
      </c>
      <c r="D1274" t="s">
        <v>194</v>
      </c>
      <c r="E1274" t="str">
        <f>VLOOKUP(B1274,Sheet3!$A$1:$G$1675,2,FALSE)</f>
        <v>0802580</v>
      </c>
    </row>
    <row r="1275" spans="1:5" x14ac:dyDescent="0.4">
      <c r="A1275" t="s">
        <v>3352</v>
      </c>
      <c r="B1275">
        <v>806000</v>
      </c>
      <c r="C1275" t="s">
        <v>3353</v>
      </c>
      <c r="D1275" t="s">
        <v>4609</v>
      </c>
      <c r="E1275" t="str">
        <f>VLOOKUP(B1275,Sheet3!$A$1:$G$1675,2,FALSE)</f>
        <v>0806000</v>
      </c>
    </row>
    <row r="1276" spans="1:5" x14ac:dyDescent="0.4">
      <c r="A1276" t="s">
        <v>3352</v>
      </c>
      <c r="B1276">
        <v>806000</v>
      </c>
      <c r="C1276" t="s">
        <v>3355</v>
      </c>
      <c r="D1276" t="s">
        <v>3356</v>
      </c>
      <c r="E1276" t="str">
        <f>VLOOKUP(B1276,Sheet3!$A$1:$G$1675,2,FALSE)</f>
        <v>0806000</v>
      </c>
    </row>
    <row r="1277" spans="1:5" x14ac:dyDescent="0.4">
      <c r="A1277" t="s">
        <v>2572</v>
      </c>
      <c r="B1277">
        <v>803990</v>
      </c>
      <c r="C1277" t="s">
        <v>2643</v>
      </c>
      <c r="D1277" t="s">
        <v>2644</v>
      </c>
      <c r="E1277" t="str">
        <f>VLOOKUP(B1277,Sheet3!$A$1:$G$1675,2,FALSE)</f>
        <v>0803990</v>
      </c>
    </row>
    <row r="1278" spans="1:5" x14ac:dyDescent="0.4">
      <c r="A1278" t="s">
        <v>2905</v>
      </c>
      <c r="B1278">
        <v>805730</v>
      </c>
      <c r="C1278" t="s">
        <v>2914</v>
      </c>
      <c r="D1278" t="s">
        <v>2015</v>
      </c>
      <c r="E1278" t="str">
        <f>VLOOKUP(B1278,Sheet3!$A$1:$G$1675,2,FALSE)</f>
        <v>0805730</v>
      </c>
    </row>
    <row r="1279" spans="1:5" x14ac:dyDescent="0.4">
      <c r="A1279" t="s">
        <v>1983</v>
      </c>
      <c r="B1279">
        <v>803870</v>
      </c>
      <c r="C1279" t="s">
        <v>2014</v>
      </c>
      <c r="D1279" t="s">
        <v>2015</v>
      </c>
      <c r="E1279" t="str">
        <f>VLOOKUP(B1279,Sheet3!$A$1:$G$1675,2,FALSE)</f>
        <v>0803870</v>
      </c>
    </row>
    <row r="1280" spans="1:5" x14ac:dyDescent="0.4">
      <c r="A1280" t="s">
        <v>3073</v>
      </c>
      <c r="B1280">
        <v>806210</v>
      </c>
      <c r="C1280" t="s">
        <v>3075</v>
      </c>
      <c r="D1280" t="s">
        <v>3076</v>
      </c>
      <c r="E1280" t="str">
        <f>VLOOKUP(B1280,Sheet3!$A$1:$G$1675,2,FALSE)</f>
        <v>0806210</v>
      </c>
    </row>
    <row r="1281" spans="1:5" x14ac:dyDescent="0.4">
      <c r="A1281" t="s">
        <v>3073</v>
      </c>
      <c r="B1281">
        <v>806210</v>
      </c>
      <c r="C1281" t="s">
        <v>3079</v>
      </c>
      <c r="D1281" t="s">
        <v>3080</v>
      </c>
      <c r="E1281" t="str">
        <f>VLOOKUP(B1281,Sheet3!$A$1:$G$1675,2,FALSE)</f>
        <v>0806210</v>
      </c>
    </row>
    <row r="1282" spans="1:5" x14ac:dyDescent="0.4">
      <c r="A1282" t="s">
        <v>3073</v>
      </c>
      <c r="B1282">
        <v>806210</v>
      </c>
      <c r="C1282" t="s">
        <v>3077</v>
      </c>
      <c r="D1282" t="s">
        <v>3078</v>
      </c>
      <c r="E1282" t="str">
        <f>VLOOKUP(B1282,Sheet3!$A$1:$G$1675,2,FALSE)</f>
        <v>0806210</v>
      </c>
    </row>
    <row r="1283" spans="1:5" x14ac:dyDescent="0.4">
      <c r="A1283" t="s">
        <v>2572</v>
      </c>
      <c r="B1283">
        <v>803990</v>
      </c>
      <c r="C1283" t="s">
        <v>2645</v>
      </c>
      <c r="D1283" t="s">
        <v>2646</v>
      </c>
      <c r="E1283" t="str">
        <f>VLOOKUP(B1283,Sheet3!$A$1:$G$1675,2,FALSE)</f>
        <v>0803990</v>
      </c>
    </row>
    <row r="1284" spans="1:5" x14ac:dyDescent="0.4">
      <c r="A1284" t="s">
        <v>2100</v>
      </c>
      <c r="B1284">
        <v>806240</v>
      </c>
      <c r="C1284" t="s">
        <v>2113</v>
      </c>
      <c r="D1284" t="s">
        <v>2114</v>
      </c>
      <c r="E1284" t="str">
        <f>VLOOKUP(B1284,Sheet3!$A$1:$G$1675,2,FALSE)</f>
        <v>0806240</v>
      </c>
    </row>
    <row r="1285" spans="1:5" x14ac:dyDescent="0.4">
      <c r="A1285" t="s">
        <v>2100</v>
      </c>
      <c r="B1285">
        <v>806240</v>
      </c>
      <c r="C1285" t="s">
        <v>2111</v>
      </c>
      <c r="D1285" t="s">
        <v>2112</v>
      </c>
      <c r="E1285" t="str">
        <f>VLOOKUP(B1285,Sheet3!$A$1:$G$1675,2,FALSE)</f>
        <v>0806240</v>
      </c>
    </row>
    <row r="1286" spans="1:5" x14ac:dyDescent="0.4">
      <c r="A1286" t="s">
        <v>2829</v>
      </c>
      <c r="B1286">
        <v>804350</v>
      </c>
      <c r="C1286" t="s">
        <v>2835</v>
      </c>
      <c r="D1286" t="s">
        <v>2836</v>
      </c>
      <c r="E1286" t="str">
        <f>VLOOKUP(B1286,Sheet3!$A$1:$G$1675,2,FALSE)</f>
        <v>0804350</v>
      </c>
    </row>
    <row r="1287" spans="1:5" x14ac:dyDescent="0.4">
      <c r="A1287" t="s">
        <v>3142</v>
      </c>
      <c r="B1287">
        <v>806120</v>
      </c>
      <c r="C1287" t="s">
        <v>3178</v>
      </c>
      <c r="D1287" t="s">
        <v>3179</v>
      </c>
      <c r="E1287" t="str">
        <f>VLOOKUP(B1287,Sheet3!$A$1:$G$1675,2,FALSE)</f>
        <v>0806120</v>
      </c>
    </row>
    <row r="1288" spans="1:5" x14ac:dyDescent="0.4">
      <c r="A1288" t="s">
        <v>43</v>
      </c>
      <c r="B1288">
        <v>806900</v>
      </c>
      <c r="C1288" t="s">
        <v>77</v>
      </c>
      <c r="D1288" t="s">
        <v>78</v>
      </c>
      <c r="E1288" t="str">
        <f>VLOOKUP(B1288,Sheet3!$A$1:$G$1675,2,FALSE)</f>
        <v>0806900</v>
      </c>
    </row>
    <row r="1289" spans="1:5" x14ac:dyDescent="0.4">
      <c r="A1289" t="s">
        <v>162</v>
      </c>
      <c r="B1289">
        <v>802580</v>
      </c>
      <c r="C1289" t="s">
        <v>195</v>
      </c>
      <c r="D1289" t="s">
        <v>196</v>
      </c>
      <c r="E1289" t="str">
        <f>VLOOKUP(B1289,Sheet3!$A$1:$G$1675,2,FALSE)</f>
        <v>0802580</v>
      </c>
    </row>
    <row r="1290" spans="1:5" x14ac:dyDescent="0.4">
      <c r="A1290" t="s">
        <v>2100</v>
      </c>
      <c r="B1290">
        <v>806240</v>
      </c>
      <c r="C1290" t="s">
        <v>2115</v>
      </c>
      <c r="D1290" t="s">
        <v>2116</v>
      </c>
      <c r="E1290" t="str">
        <f>VLOOKUP(B1290,Sheet3!$A$1:$G$1675,2,FALSE)</f>
        <v>0806240</v>
      </c>
    </row>
    <row r="1291" spans="1:5" x14ac:dyDescent="0.4">
      <c r="A1291" t="s">
        <v>2516</v>
      </c>
      <c r="B1291">
        <v>803480</v>
      </c>
      <c r="C1291" t="s">
        <v>2544</v>
      </c>
      <c r="D1291" t="s">
        <v>2545</v>
      </c>
      <c r="E1291" t="str">
        <f>VLOOKUP(B1291,Sheet3!$A$1:$G$1675,2,FALSE)</f>
        <v>0803480</v>
      </c>
    </row>
    <row r="1292" spans="1:5" x14ac:dyDescent="0.4">
      <c r="A1292" t="s">
        <v>2071</v>
      </c>
      <c r="B1292">
        <v>804260</v>
      </c>
      <c r="C1292" t="s">
        <v>2094</v>
      </c>
      <c r="D1292" t="s">
        <v>2095</v>
      </c>
      <c r="E1292" t="str">
        <f>VLOOKUP(B1292,Sheet3!$A$1:$G$1675,2,FALSE)</f>
        <v>0804260</v>
      </c>
    </row>
    <row r="1293" spans="1:5" x14ac:dyDescent="0.4">
      <c r="A1293" t="s">
        <v>2071</v>
      </c>
      <c r="B1293">
        <v>804260</v>
      </c>
      <c r="C1293" t="s">
        <v>2096</v>
      </c>
      <c r="D1293" t="s">
        <v>2097</v>
      </c>
      <c r="E1293" t="str">
        <f>VLOOKUP(B1293,Sheet3!$A$1:$G$1675,2,FALSE)</f>
        <v>0804260</v>
      </c>
    </row>
    <row r="1294" spans="1:5" x14ac:dyDescent="0.4">
      <c r="A1294" t="s">
        <v>1393</v>
      </c>
      <c r="B1294">
        <v>803450</v>
      </c>
      <c r="C1294" t="s">
        <v>1521</v>
      </c>
      <c r="D1294" t="s">
        <v>1522</v>
      </c>
      <c r="E1294" t="str">
        <f>VLOOKUP(B1294,Sheet3!$A$1:$G$1675,2,FALSE)</f>
        <v>0803450</v>
      </c>
    </row>
    <row r="1295" spans="1:5" x14ac:dyDescent="0.4">
      <c r="A1295" t="s">
        <v>1393</v>
      </c>
      <c r="B1295">
        <v>803450</v>
      </c>
      <c r="C1295" t="s">
        <v>1441</v>
      </c>
      <c r="D1295" t="s">
        <v>1442</v>
      </c>
      <c r="E1295" t="str">
        <f>VLOOKUP(B1295,Sheet3!$A$1:$G$1675,2,FALSE)</f>
        <v>0803450</v>
      </c>
    </row>
    <row r="1296" spans="1:5" x14ac:dyDescent="0.4">
      <c r="A1296" t="s">
        <v>1881</v>
      </c>
      <c r="B1296">
        <v>801920</v>
      </c>
      <c r="C1296" t="s">
        <v>1935</v>
      </c>
      <c r="D1296" t="s">
        <v>1936</v>
      </c>
      <c r="E1296" t="str">
        <f>VLOOKUP(B1296,Sheet3!$A$1:$G$1675,2,FALSE)</f>
        <v>0801920</v>
      </c>
    </row>
    <row r="1297" spans="1:5" x14ac:dyDescent="0.4">
      <c r="A1297" t="s">
        <v>1565</v>
      </c>
      <c r="B1297">
        <v>806270</v>
      </c>
      <c r="C1297" t="s">
        <v>3039</v>
      </c>
      <c r="D1297" t="s">
        <v>3040</v>
      </c>
      <c r="E1297" t="str">
        <f>VLOOKUP(B1297,Sheet3!$A$1:$G$1675,2,FALSE)</f>
        <v>0806270</v>
      </c>
    </row>
    <row r="1298" spans="1:5" x14ac:dyDescent="0.4">
      <c r="A1298" t="s">
        <v>1393</v>
      </c>
      <c r="B1298">
        <v>803450</v>
      </c>
      <c r="C1298" t="s">
        <v>1523</v>
      </c>
      <c r="D1298" t="s">
        <v>1524</v>
      </c>
      <c r="E1298" t="str">
        <f>VLOOKUP(B1298,Sheet3!$A$1:$G$1675,2,FALSE)</f>
        <v>0803450</v>
      </c>
    </row>
    <row r="1299" spans="1:5" x14ac:dyDescent="0.4">
      <c r="A1299" t="s">
        <v>43</v>
      </c>
      <c r="B1299">
        <v>806900</v>
      </c>
      <c r="C1299" t="s">
        <v>75</v>
      </c>
      <c r="D1299" t="s">
        <v>76</v>
      </c>
      <c r="E1299" t="str">
        <f>VLOOKUP(B1299,Sheet3!$A$1:$G$1675,2,FALSE)</f>
        <v>0806900</v>
      </c>
    </row>
    <row r="1300" spans="1:5" x14ac:dyDescent="0.4">
      <c r="A1300" t="s">
        <v>679</v>
      </c>
      <c r="B1300">
        <v>805370</v>
      </c>
      <c r="C1300" t="s">
        <v>756</v>
      </c>
      <c r="D1300" t="s">
        <v>76</v>
      </c>
      <c r="E1300" t="str">
        <f>VLOOKUP(B1300,Sheet3!$A$1:$G$1675,2,FALSE)</f>
        <v>0805370</v>
      </c>
    </row>
    <row r="1301" spans="1:5" x14ac:dyDescent="0.4">
      <c r="A1301" t="s">
        <v>2829</v>
      </c>
      <c r="B1301">
        <v>804350</v>
      </c>
      <c r="C1301" t="s">
        <v>2888</v>
      </c>
      <c r="D1301" t="s">
        <v>76</v>
      </c>
      <c r="E1301" t="str">
        <f>VLOOKUP(B1301,Sheet3!$A$1:$G$1675,2,FALSE)</f>
        <v>0804350</v>
      </c>
    </row>
    <row r="1302" spans="1:5" x14ac:dyDescent="0.4">
      <c r="A1302" t="s">
        <v>2572</v>
      </c>
      <c r="B1302">
        <v>803990</v>
      </c>
      <c r="C1302" t="s">
        <v>2647</v>
      </c>
      <c r="D1302" t="s">
        <v>2648</v>
      </c>
      <c r="E1302" t="str">
        <f>VLOOKUP(B1302,Sheet3!$A$1:$G$1675,2,FALSE)</f>
        <v>0803990</v>
      </c>
    </row>
    <row r="1303" spans="1:5" x14ac:dyDescent="0.4">
      <c r="A1303" t="s">
        <v>494</v>
      </c>
      <c r="B1303">
        <v>802340</v>
      </c>
      <c r="C1303" t="s">
        <v>582</v>
      </c>
      <c r="D1303" t="s">
        <v>4612</v>
      </c>
      <c r="E1303" t="str">
        <f>VLOOKUP(B1303,Sheet3!$A$1:$G$1675,2,FALSE)</f>
        <v>0802340</v>
      </c>
    </row>
    <row r="1304" spans="1:5" x14ac:dyDescent="0.4">
      <c r="A1304" t="s">
        <v>997</v>
      </c>
      <c r="B1304">
        <v>803360</v>
      </c>
      <c r="C1304" t="s">
        <v>1123</v>
      </c>
      <c r="D1304" t="s">
        <v>1124</v>
      </c>
      <c r="E1304" t="str">
        <f>VLOOKUP(B1304,Sheet3!$A$1:$G$1675,2,FALSE)</f>
        <v>0803360</v>
      </c>
    </row>
    <row r="1305" spans="1:5" x14ac:dyDescent="0.4">
      <c r="A1305" t="s">
        <v>43</v>
      </c>
      <c r="B1305">
        <v>806900</v>
      </c>
      <c r="C1305" t="s">
        <v>47</v>
      </c>
      <c r="D1305" t="s">
        <v>48</v>
      </c>
      <c r="E1305" t="str">
        <f>VLOOKUP(B1305,Sheet3!$A$1:$G$1675,2,FALSE)</f>
        <v>0806900</v>
      </c>
    </row>
    <row r="1306" spans="1:5" x14ac:dyDescent="0.4">
      <c r="A1306" t="s">
        <v>162</v>
      </c>
      <c r="B1306">
        <v>802580</v>
      </c>
      <c r="C1306" t="s">
        <v>197</v>
      </c>
      <c r="D1306" t="s">
        <v>198</v>
      </c>
      <c r="E1306" t="str">
        <f>VLOOKUP(B1306,Sheet3!$A$1:$G$1675,2,FALSE)</f>
        <v>0802580</v>
      </c>
    </row>
    <row r="1307" spans="1:5" x14ac:dyDescent="0.4">
      <c r="A1307" t="s">
        <v>1730</v>
      </c>
      <c r="B1307">
        <v>803060</v>
      </c>
      <c r="C1307" t="s">
        <v>1851</v>
      </c>
      <c r="D1307" t="s">
        <v>1852</v>
      </c>
      <c r="E1307" t="str">
        <f>VLOOKUP(B1307,Sheet3!$A$1:$G$1675,2,FALSE)</f>
        <v>0803060</v>
      </c>
    </row>
    <row r="1308" spans="1:5" x14ac:dyDescent="0.4">
      <c r="A1308" t="s">
        <v>316</v>
      </c>
      <c r="B1308">
        <v>802910</v>
      </c>
      <c r="C1308" t="s">
        <v>416</v>
      </c>
      <c r="D1308" t="s">
        <v>417</v>
      </c>
      <c r="E1308" t="str">
        <f>VLOOKUP(B1308,Sheet3!$A$1:$G$1675,2,FALSE)</f>
        <v>0802910</v>
      </c>
    </row>
    <row r="1309" spans="1:5" x14ac:dyDescent="0.4">
      <c r="A1309" t="s">
        <v>3142</v>
      </c>
      <c r="B1309">
        <v>806120</v>
      </c>
      <c r="C1309" t="s">
        <v>3192</v>
      </c>
      <c r="D1309" t="s">
        <v>3193</v>
      </c>
      <c r="E1309" t="str">
        <f>VLOOKUP(B1309,Sheet3!$A$1:$G$1675,2,FALSE)</f>
        <v>0806120</v>
      </c>
    </row>
    <row r="1310" spans="1:5" x14ac:dyDescent="0.4">
      <c r="A1310" t="s">
        <v>2187</v>
      </c>
      <c r="B1310">
        <v>804800</v>
      </c>
      <c r="C1310" t="s">
        <v>2392</v>
      </c>
      <c r="D1310" t="s">
        <v>2393</v>
      </c>
      <c r="E1310" t="str">
        <f>VLOOKUP(B1310,Sheet3!$A$1:$G$1675,2,FALSE)</f>
        <v>0804800</v>
      </c>
    </row>
    <row r="1311" spans="1:5" x14ac:dyDescent="0.4">
      <c r="A1311" t="s">
        <v>1730</v>
      </c>
      <c r="B1311">
        <v>803060</v>
      </c>
      <c r="C1311" t="s">
        <v>1824</v>
      </c>
      <c r="D1311" t="s">
        <v>1825</v>
      </c>
      <c r="E1311" t="str">
        <f>VLOOKUP(B1311,Sheet3!$A$1:$G$1675,2,FALSE)</f>
        <v>0803060</v>
      </c>
    </row>
    <row r="1312" spans="1:5" x14ac:dyDescent="0.4">
      <c r="A1312" t="s">
        <v>1720</v>
      </c>
      <c r="B1312">
        <v>804830</v>
      </c>
      <c r="C1312" t="s">
        <v>3486</v>
      </c>
      <c r="D1312" t="s">
        <v>3487</v>
      </c>
      <c r="E1312" t="str">
        <f>VLOOKUP(B1312,Sheet3!$A$1:$G$1675,2,FALSE)</f>
        <v>0804830</v>
      </c>
    </row>
    <row r="1313" spans="1:5" x14ac:dyDescent="0.4">
      <c r="A1313" t="s">
        <v>139</v>
      </c>
      <c r="B1313">
        <v>801950</v>
      </c>
      <c r="C1313" t="s">
        <v>160</v>
      </c>
      <c r="D1313" t="s">
        <v>161</v>
      </c>
      <c r="E1313" t="str">
        <f>VLOOKUP(B1313,Sheet3!$A$1:$G$1675,2,FALSE)</f>
        <v>0801950</v>
      </c>
    </row>
    <row r="1314" spans="1:5" x14ac:dyDescent="0.4">
      <c r="A1314" t="s">
        <v>2187</v>
      </c>
      <c r="B1314">
        <v>804800</v>
      </c>
      <c r="C1314" t="s">
        <v>2390</v>
      </c>
      <c r="D1314" t="s">
        <v>4614</v>
      </c>
      <c r="E1314" t="str">
        <f>VLOOKUP(B1314,Sheet3!$A$1:$G$1675,2,FALSE)</f>
        <v>0804800</v>
      </c>
    </row>
    <row r="1315" spans="1:5" x14ac:dyDescent="0.4">
      <c r="A1315" t="s">
        <v>1393</v>
      </c>
      <c r="B1315">
        <v>803450</v>
      </c>
      <c r="C1315" t="s">
        <v>1509</v>
      </c>
      <c r="D1315" t="s">
        <v>1510</v>
      </c>
      <c r="E1315" t="str">
        <f>VLOOKUP(B1315,Sheet3!$A$1:$G$1675,2,FALSE)</f>
        <v>0803450</v>
      </c>
    </row>
    <row r="1316" spans="1:5" x14ac:dyDescent="0.4">
      <c r="A1316" t="s">
        <v>1393</v>
      </c>
      <c r="B1316">
        <v>803450</v>
      </c>
      <c r="C1316" t="s">
        <v>1453</v>
      </c>
      <c r="D1316" t="s">
        <v>1454</v>
      </c>
      <c r="E1316" t="str">
        <f>VLOOKUP(B1316,Sheet3!$A$1:$G$1675,2,FALSE)</f>
        <v>0803450</v>
      </c>
    </row>
    <row r="1317" spans="1:5" x14ac:dyDescent="0.4">
      <c r="A1317" t="s">
        <v>1730</v>
      </c>
      <c r="B1317">
        <v>803060</v>
      </c>
      <c r="C1317" t="s">
        <v>1826</v>
      </c>
      <c r="D1317" t="s">
        <v>1827</v>
      </c>
      <c r="E1317" t="str">
        <f>VLOOKUP(B1317,Sheet3!$A$1:$G$1675,2,FALSE)</f>
        <v>0803060</v>
      </c>
    </row>
    <row r="1318" spans="1:5" x14ac:dyDescent="0.4">
      <c r="A1318" t="s">
        <v>1575</v>
      </c>
      <c r="B1318">
        <v>803720</v>
      </c>
      <c r="C1318" t="s">
        <v>1585</v>
      </c>
      <c r="D1318" t="s">
        <v>1586</v>
      </c>
      <c r="E1318" t="str">
        <f>VLOOKUP(B1318,Sheet3!$A$1:$G$1675,2,FALSE)</f>
        <v>0803720</v>
      </c>
    </row>
    <row r="1319" spans="1:5" x14ac:dyDescent="0.4">
      <c r="A1319" t="s">
        <v>440</v>
      </c>
      <c r="B1319">
        <v>805310</v>
      </c>
      <c r="C1319" t="s">
        <v>480</v>
      </c>
      <c r="D1319" t="s">
        <v>481</v>
      </c>
      <c r="E1319" t="str">
        <f>VLOOKUP(B1319,Sheet3!$A$1:$G$1675,2,FALSE)</f>
        <v>0805310</v>
      </c>
    </row>
    <row r="1320" spans="1:5" x14ac:dyDescent="0.4">
      <c r="A1320" t="s">
        <v>1730</v>
      </c>
      <c r="B1320">
        <v>803060</v>
      </c>
      <c r="C1320" t="s">
        <v>1828</v>
      </c>
      <c r="D1320" t="s">
        <v>1829</v>
      </c>
      <c r="E1320" t="str">
        <f>VLOOKUP(B1320,Sheet3!$A$1:$G$1675,2,FALSE)</f>
        <v>0803060</v>
      </c>
    </row>
    <row r="1321" spans="1:5" x14ac:dyDescent="0.4">
      <c r="A1321" t="s">
        <v>775</v>
      </c>
      <c r="B1321">
        <v>802490</v>
      </c>
      <c r="C1321" t="s">
        <v>861</v>
      </c>
      <c r="D1321" t="s">
        <v>862</v>
      </c>
      <c r="E1321" t="str">
        <f>VLOOKUP(B1321,Sheet3!$A$1:$G$1675,2,FALSE)</f>
        <v>0802490</v>
      </c>
    </row>
    <row r="1322" spans="1:5" x14ac:dyDescent="0.4">
      <c r="A1322" t="s">
        <v>2187</v>
      </c>
      <c r="B1322">
        <v>804800</v>
      </c>
      <c r="C1322" t="s">
        <v>2394</v>
      </c>
      <c r="D1322" t="s">
        <v>862</v>
      </c>
      <c r="E1322" t="str">
        <f>VLOOKUP(B1322,Sheet3!$A$1:$G$1675,2,FALSE)</f>
        <v>0804800</v>
      </c>
    </row>
    <row r="1323" spans="1:5" x14ac:dyDescent="0.4">
      <c r="A1323" t="s">
        <v>3203</v>
      </c>
      <c r="B1323">
        <v>806150</v>
      </c>
      <c r="C1323" t="s">
        <v>3230</v>
      </c>
      <c r="D1323" t="s">
        <v>3231</v>
      </c>
      <c r="E1323" t="str">
        <f>VLOOKUP(B1323,Sheet3!$A$1:$G$1675,2,FALSE)</f>
        <v>0806150</v>
      </c>
    </row>
    <row r="1324" spans="1:5" x14ac:dyDescent="0.4">
      <c r="A1324" t="s">
        <v>3203</v>
      </c>
      <c r="B1324">
        <v>806150</v>
      </c>
      <c r="C1324" t="s">
        <v>3234</v>
      </c>
      <c r="D1324" t="s">
        <v>3235</v>
      </c>
      <c r="E1324" t="str">
        <f>VLOOKUP(B1324,Sheet3!$A$1:$G$1675,2,FALSE)</f>
        <v>0806150</v>
      </c>
    </row>
    <row r="1325" spans="1:5" x14ac:dyDescent="0.4">
      <c r="A1325" t="s">
        <v>1730</v>
      </c>
      <c r="B1325">
        <v>803060</v>
      </c>
      <c r="C1325" t="s">
        <v>1830</v>
      </c>
      <c r="D1325" t="s">
        <v>1831</v>
      </c>
      <c r="E1325" t="str">
        <f>VLOOKUP(B1325,Sheet3!$A$1:$G$1675,2,FALSE)</f>
        <v>0803060</v>
      </c>
    </row>
    <row r="1326" spans="1:5" x14ac:dyDescent="0.4">
      <c r="A1326" t="s">
        <v>997</v>
      </c>
      <c r="B1326">
        <v>803360</v>
      </c>
      <c r="C1326" t="s">
        <v>1295</v>
      </c>
      <c r="D1326" t="s">
        <v>1296</v>
      </c>
      <c r="E1326" t="str">
        <f>VLOOKUP(B1326,Sheet3!$A$1:$G$1675,2,FALSE)</f>
        <v>0803360</v>
      </c>
    </row>
    <row r="1327" spans="1:5" x14ac:dyDescent="0.4">
      <c r="A1327" t="s">
        <v>494</v>
      </c>
      <c r="B1327">
        <v>802340</v>
      </c>
      <c r="C1327" t="s">
        <v>586</v>
      </c>
      <c r="D1327" t="s">
        <v>587</v>
      </c>
      <c r="E1327" t="str">
        <f>VLOOKUP(B1327,Sheet3!$A$1:$G$1675,2,FALSE)</f>
        <v>0802340</v>
      </c>
    </row>
    <row r="1328" spans="1:5" x14ac:dyDescent="0.4">
      <c r="A1328" t="s">
        <v>1393</v>
      </c>
      <c r="B1328">
        <v>803450</v>
      </c>
      <c r="C1328" t="s">
        <v>1525</v>
      </c>
      <c r="D1328" t="s">
        <v>1526</v>
      </c>
      <c r="E1328" t="str">
        <f>VLOOKUP(B1328,Sheet3!$A$1:$G$1675,2,FALSE)</f>
        <v>0803450</v>
      </c>
    </row>
    <row r="1329" spans="1:5" x14ac:dyDescent="0.4">
      <c r="A1329" t="s">
        <v>1393</v>
      </c>
      <c r="B1329">
        <v>803450</v>
      </c>
      <c r="C1329" t="s">
        <v>1478</v>
      </c>
      <c r="D1329" t="s">
        <v>1479</v>
      </c>
      <c r="E1329" t="str">
        <f>VLOOKUP(B1329,Sheet3!$A$1:$G$1675,2,FALSE)</f>
        <v>0803450</v>
      </c>
    </row>
    <row r="1330" spans="1:5" x14ac:dyDescent="0.4">
      <c r="A1330" t="s">
        <v>316</v>
      </c>
      <c r="B1330">
        <v>802910</v>
      </c>
      <c r="C1330" t="s">
        <v>420</v>
      </c>
      <c r="D1330" t="s">
        <v>421</v>
      </c>
      <c r="E1330" t="str">
        <f>VLOOKUP(B1330,Sheet3!$A$1:$G$1675,2,FALSE)</f>
        <v>0802910</v>
      </c>
    </row>
    <row r="1331" spans="1:5" x14ac:dyDescent="0.4">
      <c r="A1331" t="s">
        <v>1393</v>
      </c>
      <c r="B1331">
        <v>803450</v>
      </c>
      <c r="C1331" t="s">
        <v>1499</v>
      </c>
      <c r="D1331" t="s">
        <v>1500</v>
      </c>
      <c r="E1331" t="str">
        <f>VLOOKUP(B1331,Sheet3!$A$1:$G$1675,2,FALSE)</f>
        <v>0803450</v>
      </c>
    </row>
    <row r="1332" spans="1:5" x14ac:dyDescent="0.4">
      <c r="A1332" t="s">
        <v>3488</v>
      </c>
      <c r="B1332">
        <v>804410</v>
      </c>
      <c r="C1332" t="s">
        <v>3536</v>
      </c>
      <c r="D1332" t="s">
        <v>3537</v>
      </c>
      <c r="E1332" t="str">
        <f>VLOOKUP(B1332,Sheet3!$A$1:$G$1675,2,FALSE)</f>
        <v>0804410</v>
      </c>
    </row>
    <row r="1333" spans="1:5" x14ac:dyDescent="0.4">
      <c r="A1333" t="s">
        <v>885</v>
      </c>
      <c r="B1333">
        <v>806330</v>
      </c>
      <c r="C1333" t="s">
        <v>895</v>
      </c>
      <c r="D1333" t="s">
        <v>896</v>
      </c>
      <c r="E1333" t="str">
        <f>VLOOKUP(B1333,Sheet3!$A$1:$G$1675,2,FALSE)</f>
        <v>0806330</v>
      </c>
    </row>
    <row r="1334" spans="1:5" x14ac:dyDescent="0.4">
      <c r="A1334" t="s">
        <v>885</v>
      </c>
      <c r="B1334">
        <v>806330</v>
      </c>
      <c r="C1334" t="s">
        <v>891</v>
      </c>
      <c r="D1334" t="s">
        <v>892</v>
      </c>
      <c r="E1334" t="str">
        <f>VLOOKUP(B1334,Sheet3!$A$1:$G$1675,2,FALSE)</f>
        <v>0806330</v>
      </c>
    </row>
    <row r="1335" spans="1:5" x14ac:dyDescent="0.4">
      <c r="A1335" t="s">
        <v>997</v>
      </c>
      <c r="B1335">
        <v>803360</v>
      </c>
      <c r="C1335" t="s">
        <v>1297</v>
      </c>
      <c r="D1335" t="s">
        <v>1298</v>
      </c>
      <c r="E1335" t="str">
        <f>VLOOKUP(B1335,Sheet3!$A$1:$G$1675,2,FALSE)</f>
        <v>0803360</v>
      </c>
    </row>
    <row r="1336" spans="1:5" x14ac:dyDescent="0.4">
      <c r="A1336" t="s">
        <v>679</v>
      </c>
      <c r="B1336">
        <v>805370</v>
      </c>
      <c r="C1336" t="s">
        <v>761</v>
      </c>
      <c r="D1336" t="s">
        <v>762</v>
      </c>
      <c r="E1336" t="str">
        <f>VLOOKUP(B1336,Sheet3!$A$1:$G$1675,2,FALSE)</f>
        <v>0805370</v>
      </c>
    </row>
    <row r="1337" spans="1:5" x14ac:dyDescent="0.4">
      <c r="A1337" t="s">
        <v>775</v>
      </c>
      <c r="B1337">
        <v>802490</v>
      </c>
      <c r="C1337" t="s">
        <v>863</v>
      </c>
      <c r="D1337" t="s">
        <v>864</v>
      </c>
      <c r="E1337" t="str">
        <f>VLOOKUP(B1337,Sheet3!$A$1:$G$1675,2,FALSE)</f>
        <v>0802490</v>
      </c>
    </row>
    <row r="1338" spans="1:5" x14ac:dyDescent="0.4">
      <c r="A1338" t="s">
        <v>1393</v>
      </c>
      <c r="B1338">
        <v>803450</v>
      </c>
      <c r="C1338" t="s">
        <v>1527</v>
      </c>
      <c r="D1338" t="s">
        <v>1528</v>
      </c>
      <c r="E1338" t="str">
        <f>VLOOKUP(B1338,Sheet3!$A$1:$G$1675,2,FALSE)</f>
        <v>0803450</v>
      </c>
    </row>
    <row r="1339" spans="1:5" x14ac:dyDescent="0.4">
      <c r="A1339" t="s">
        <v>1625</v>
      </c>
      <c r="B1339">
        <v>804530</v>
      </c>
      <c r="C1339" t="s">
        <v>1662</v>
      </c>
      <c r="D1339" t="s">
        <v>1528</v>
      </c>
      <c r="E1339" t="str">
        <f>VLOOKUP(B1339,Sheet3!$A$1:$G$1675,2,FALSE)</f>
        <v>0804530</v>
      </c>
    </row>
    <row r="1340" spans="1:5" x14ac:dyDescent="0.4">
      <c r="A1340" t="s">
        <v>1983</v>
      </c>
      <c r="B1340">
        <v>803870</v>
      </c>
      <c r="C1340" t="s">
        <v>2016</v>
      </c>
      <c r="D1340" t="s">
        <v>2017</v>
      </c>
      <c r="E1340" t="str">
        <f>VLOOKUP(B1340,Sheet3!$A$1:$G$1675,2,FALSE)</f>
        <v>0803870</v>
      </c>
    </row>
    <row r="1341" spans="1:5" x14ac:dyDescent="0.4">
      <c r="A1341" t="s">
        <v>440</v>
      </c>
      <c r="B1341">
        <v>805310</v>
      </c>
      <c r="C1341" t="s">
        <v>482</v>
      </c>
      <c r="D1341" t="s">
        <v>483</v>
      </c>
      <c r="E1341" t="str">
        <f>VLOOKUP(B1341,Sheet3!$A$1:$G$1675,2,FALSE)</f>
        <v>0805310</v>
      </c>
    </row>
    <row r="1342" spans="1:5" x14ac:dyDescent="0.4">
      <c r="A1342" t="s">
        <v>997</v>
      </c>
      <c r="B1342">
        <v>803360</v>
      </c>
      <c r="C1342" t="s">
        <v>1126</v>
      </c>
      <c r="D1342" t="s">
        <v>4569</v>
      </c>
      <c r="E1342" t="str">
        <f>VLOOKUP(B1342,Sheet3!$A$1:$G$1675,2,FALSE)</f>
        <v>0803360</v>
      </c>
    </row>
    <row r="1343" spans="1:5" x14ac:dyDescent="0.4">
      <c r="A1343" t="s">
        <v>2905</v>
      </c>
      <c r="B1343">
        <v>805730</v>
      </c>
      <c r="C1343" t="s">
        <v>2906</v>
      </c>
      <c r="D1343" t="s">
        <v>2907</v>
      </c>
      <c r="E1343" t="str">
        <f>VLOOKUP(B1343,Sheet3!$A$1:$G$1675,2,FALSE)</f>
        <v>0805730</v>
      </c>
    </row>
    <row r="1344" spans="1:5" x14ac:dyDescent="0.4">
      <c r="A1344" t="s">
        <v>931</v>
      </c>
      <c r="B1344">
        <v>806390</v>
      </c>
      <c r="C1344" t="s">
        <v>933</v>
      </c>
      <c r="D1344" t="s">
        <v>934</v>
      </c>
      <c r="E1344" t="str">
        <f>VLOOKUP(B1344,Sheet3!$A$1:$G$1675,2,FALSE)</f>
        <v>0806390</v>
      </c>
    </row>
    <row r="1345" spans="1:5" x14ac:dyDescent="0.4">
      <c r="A1345" t="s">
        <v>931</v>
      </c>
      <c r="B1345">
        <v>806390</v>
      </c>
      <c r="C1345" t="s">
        <v>935</v>
      </c>
      <c r="D1345" t="s">
        <v>936</v>
      </c>
      <c r="E1345" t="str">
        <f>VLOOKUP(B1345,Sheet3!$A$1:$G$1675,2,FALSE)</f>
        <v>0806390</v>
      </c>
    </row>
    <row r="1346" spans="1:5" x14ac:dyDescent="0.4">
      <c r="A1346" t="s">
        <v>280</v>
      </c>
      <c r="B1346">
        <v>806420</v>
      </c>
      <c r="C1346" t="s">
        <v>282</v>
      </c>
      <c r="D1346" t="s">
        <v>283</v>
      </c>
      <c r="E1346" t="str">
        <f>VLOOKUP(B1346,Sheet3!$A$1:$G$1675,2,FALSE)</f>
        <v>0806420</v>
      </c>
    </row>
    <row r="1347" spans="1:5" x14ac:dyDescent="0.4">
      <c r="A1347" t="s">
        <v>280</v>
      </c>
      <c r="B1347">
        <v>806420</v>
      </c>
      <c r="C1347" t="s">
        <v>284</v>
      </c>
      <c r="D1347" t="s">
        <v>285</v>
      </c>
      <c r="E1347" t="str">
        <f>VLOOKUP(B1347,Sheet3!$A$1:$G$1675,2,FALSE)</f>
        <v>0806420</v>
      </c>
    </row>
    <row r="1348" spans="1:5" x14ac:dyDescent="0.4">
      <c r="A1348" t="s">
        <v>2667</v>
      </c>
      <c r="B1348">
        <v>805400</v>
      </c>
      <c r="C1348" t="s">
        <v>2710</v>
      </c>
      <c r="D1348" t="s">
        <v>2711</v>
      </c>
      <c r="E1348" t="str">
        <f>VLOOKUP(B1348,Sheet3!$A$1:$G$1675,2,FALSE)</f>
        <v>0805400</v>
      </c>
    </row>
    <row r="1349" spans="1:5" x14ac:dyDescent="0.4">
      <c r="A1349" t="s">
        <v>298</v>
      </c>
      <c r="B1349">
        <v>806450</v>
      </c>
      <c r="C1349" t="s">
        <v>3277</v>
      </c>
      <c r="D1349" t="s">
        <v>3278</v>
      </c>
      <c r="E1349" t="str">
        <f>VLOOKUP(B1349,Sheet3!$A$1:$G$1675,2,FALSE)</f>
        <v>0806450</v>
      </c>
    </row>
    <row r="1350" spans="1:5" x14ac:dyDescent="0.4">
      <c r="A1350" t="s">
        <v>298</v>
      </c>
      <c r="B1350">
        <v>806450</v>
      </c>
      <c r="C1350" t="s">
        <v>3281</v>
      </c>
      <c r="D1350" t="s">
        <v>3282</v>
      </c>
      <c r="E1350" t="str">
        <f>VLOOKUP(B1350,Sheet3!$A$1:$G$1675,2,FALSE)</f>
        <v>0806450</v>
      </c>
    </row>
    <row r="1351" spans="1:5" x14ac:dyDescent="0.4">
      <c r="A1351" t="s">
        <v>298</v>
      </c>
      <c r="B1351">
        <v>806450</v>
      </c>
      <c r="C1351" t="s">
        <v>3279</v>
      </c>
      <c r="D1351" t="s">
        <v>3280</v>
      </c>
      <c r="E1351" t="str">
        <f>VLOOKUP(B1351,Sheet3!$A$1:$G$1675,2,FALSE)</f>
        <v>0806450</v>
      </c>
    </row>
    <row r="1352" spans="1:5" x14ac:dyDescent="0.4">
      <c r="A1352" t="s">
        <v>2829</v>
      </c>
      <c r="B1352">
        <v>804350</v>
      </c>
      <c r="C1352" t="s">
        <v>2897</v>
      </c>
      <c r="D1352" t="s">
        <v>2898</v>
      </c>
      <c r="E1352" t="str">
        <f>VLOOKUP(B1352,Sheet3!$A$1:$G$1675,2,FALSE)</f>
        <v>0804350</v>
      </c>
    </row>
    <row r="1353" spans="1:5" x14ac:dyDescent="0.4">
      <c r="A1353" t="s">
        <v>997</v>
      </c>
      <c r="B1353">
        <v>803360</v>
      </c>
      <c r="C1353" t="s">
        <v>1301</v>
      </c>
      <c r="D1353" t="s">
        <v>1302</v>
      </c>
      <c r="E1353" t="str">
        <f>VLOOKUP(B1353,Sheet3!$A$1:$G$1675,2,FALSE)</f>
        <v>0803360</v>
      </c>
    </row>
    <row r="1354" spans="1:5" x14ac:dyDescent="0.4">
      <c r="A1354" t="s">
        <v>3488</v>
      </c>
      <c r="B1354">
        <v>804410</v>
      </c>
      <c r="C1354" t="s">
        <v>3533</v>
      </c>
      <c r="D1354" t="s">
        <v>1833</v>
      </c>
      <c r="E1354" t="str">
        <f>VLOOKUP(B1354,Sheet3!$A$1:$G$1675,2,FALSE)</f>
        <v>0804410</v>
      </c>
    </row>
    <row r="1355" spans="1:5" x14ac:dyDescent="0.4">
      <c r="A1355" t="s">
        <v>1730</v>
      </c>
      <c r="B1355">
        <v>803060</v>
      </c>
      <c r="C1355" t="s">
        <v>1832</v>
      </c>
      <c r="D1355" t="s">
        <v>1833</v>
      </c>
      <c r="E1355" t="str">
        <f>VLOOKUP(B1355,Sheet3!$A$1:$G$1675,2,FALSE)</f>
        <v>0803060</v>
      </c>
    </row>
    <row r="1356" spans="1:5" x14ac:dyDescent="0.4">
      <c r="A1356" t="s">
        <v>162</v>
      </c>
      <c r="B1356">
        <v>802580</v>
      </c>
      <c r="C1356" t="s">
        <v>199</v>
      </c>
      <c r="D1356" t="s">
        <v>200</v>
      </c>
      <c r="E1356" t="str">
        <f>VLOOKUP(B1356,Sheet3!$A$1:$G$1675,2,FALSE)</f>
        <v>0802580</v>
      </c>
    </row>
    <row r="1357" spans="1:5" x14ac:dyDescent="0.4">
      <c r="A1357" t="s">
        <v>2187</v>
      </c>
      <c r="B1357">
        <v>804800</v>
      </c>
      <c r="C1357" t="s">
        <v>2397</v>
      </c>
      <c r="D1357" t="s">
        <v>2398</v>
      </c>
      <c r="E1357" t="str">
        <f>VLOOKUP(B1357,Sheet3!$A$1:$G$1675,2,FALSE)</f>
        <v>0804800</v>
      </c>
    </row>
    <row r="1358" spans="1:5" x14ac:dyDescent="0.4">
      <c r="A1358" t="s">
        <v>1393</v>
      </c>
      <c r="B1358">
        <v>803450</v>
      </c>
      <c r="C1358" t="s">
        <v>1529</v>
      </c>
      <c r="D1358" t="s">
        <v>1530</v>
      </c>
      <c r="E1358" t="str">
        <f>VLOOKUP(B1358,Sheet3!$A$1:$G$1675,2,FALSE)</f>
        <v>0803450</v>
      </c>
    </row>
    <row r="1359" spans="1:5" x14ac:dyDescent="0.4">
      <c r="A1359" t="s">
        <v>2187</v>
      </c>
      <c r="B1359">
        <v>804800</v>
      </c>
      <c r="C1359" t="s">
        <v>2399</v>
      </c>
      <c r="D1359" t="s">
        <v>2400</v>
      </c>
      <c r="E1359" t="str">
        <f>VLOOKUP(B1359,Sheet3!$A$1:$G$1675,2,FALSE)</f>
        <v>0804800</v>
      </c>
    </row>
    <row r="1360" spans="1:5" x14ac:dyDescent="0.4">
      <c r="A1360" t="s">
        <v>1387</v>
      </c>
      <c r="B1360">
        <v>803420</v>
      </c>
      <c r="C1360" t="s">
        <v>1391</v>
      </c>
      <c r="D1360" t="s">
        <v>1392</v>
      </c>
      <c r="E1360" t="str">
        <f>VLOOKUP(B1360,Sheet3!$A$1:$G$1675,2,FALSE)</f>
        <v>0803420</v>
      </c>
    </row>
    <row r="1361" spans="1:5" x14ac:dyDescent="0.4">
      <c r="A1361" t="s">
        <v>3460</v>
      </c>
      <c r="B1361">
        <v>807350</v>
      </c>
      <c r="C1361" t="s">
        <v>3465</v>
      </c>
      <c r="D1361" t="s">
        <v>3466</v>
      </c>
      <c r="E1361" t="str">
        <f>VLOOKUP(B1361,Sheet3!$A$1:$G$1675,2,FALSE)</f>
        <v>0807350</v>
      </c>
    </row>
    <row r="1362" spans="1:5" x14ac:dyDescent="0.4">
      <c r="A1362" t="s">
        <v>43</v>
      </c>
      <c r="B1362">
        <v>806900</v>
      </c>
      <c r="C1362" t="s">
        <v>103</v>
      </c>
      <c r="D1362" t="s">
        <v>104</v>
      </c>
      <c r="E1362" t="str">
        <f>VLOOKUP(B1362,Sheet3!$A$1:$G$1675,2,FALSE)</f>
        <v>0806900</v>
      </c>
    </row>
    <row r="1363" spans="1:5" x14ac:dyDescent="0.4">
      <c r="A1363" t="s">
        <v>2187</v>
      </c>
      <c r="B1363">
        <v>804800</v>
      </c>
      <c r="C1363" t="s">
        <v>2401</v>
      </c>
      <c r="D1363" t="s">
        <v>2402</v>
      </c>
      <c r="E1363" t="str">
        <f>VLOOKUP(B1363,Sheet3!$A$1:$G$1675,2,FALSE)</f>
        <v>0804800</v>
      </c>
    </row>
    <row r="1364" spans="1:5" x14ac:dyDescent="0.4">
      <c r="A1364" t="s">
        <v>231</v>
      </c>
      <c r="B1364">
        <v>807230</v>
      </c>
      <c r="C1364" t="s">
        <v>256</v>
      </c>
      <c r="D1364" t="s">
        <v>257</v>
      </c>
      <c r="E1364" t="str">
        <f>VLOOKUP(B1364,Sheet3!$A$1:$G$1675,2,FALSE)</f>
        <v>0807230</v>
      </c>
    </row>
    <row r="1365" spans="1:5" x14ac:dyDescent="0.4">
      <c r="A1365" t="s">
        <v>3488</v>
      </c>
      <c r="B1365">
        <v>804410</v>
      </c>
      <c r="C1365" t="s">
        <v>3534</v>
      </c>
      <c r="D1365" t="s">
        <v>3535</v>
      </c>
      <c r="E1365" t="str">
        <f>VLOOKUP(B1365,Sheet3!$A$1:$G$1675,2,FALSE)</f>
        <v>0804410</v>
      </c>
    </row>
    <row r="1366" spans="1:5" x14ac:dyDescent="0.4">
      <c r="A1366" t="s">
        <v>2829</v>
      </c>
      <c r="B1366">
        <v>804350</v>
      </c>
      <c r="C1366" t="s">
        <v>2889</v>
      </c>
      <c r="D1366" t="s">
        <v>2890</v>
      </c>
      <c r="E1366" t="str">
        <f>VLOOKUP(B1366,Sheet3!$A$1:$G$1675,2,FALSE)</f>
        <v>0804350</v>
      </c>
    </row>
    <row r="1367" spans="1:5" x14ac:dyDescent="0.4">
      <c r="A1367" t="s">
        <v>2187</v>
      </c>
      <c r="B1367">
        <v>804800</v>
      </c>
      <c r="C1367" t="s">
        <v>2403</v>
      </c>
      <c r="D1367" t="s">
        <v>2404</v>
      </c>
      <c r="E1367" t="str">
        <f>VLOOKUP(B1367,Sheet3!$A$1:$G$1675,2,FALSE)</f>
        <v>0804800</v>
      </c>
    </row>
    <row r="1368" spans="1:5" x14ac:dyDescent="0.4">
      <c r="A1368" t="s">
        <v>2572</v>
      </c>
      <c r="B1368">
        <v>803990</v>
      </c>
      <c r="C1368" t="s">
        <v>2649</v>
      </c>
      <c r="D1368" t="s">
        <v>2650</v>
      </c>
      <c r="E1368" t="str">
        <f>VLOOKUP(B1368,Sheet3!$A$1:$G$1675,2,FALSE)</f>
        <v>0803990</v>
      </c>
    </row>
    <row r="1369" spans="1:5" x14ac:dyDescent="0.4">
      <c r="A1369" t="s">
        <v>2187</v>
      </c>
      <c r="B1369">
        <v>804800</v>
      </c>
      <c r="C1369" t="s">
        <v>2302</v>
      </c>
      <c r="D1369" t="s">
        <v>2303</v>
      </c>
      <c r="E1369" t="str">
        <f>VLOOKUP(B1369,Sheet3!$A$1:$G$1675,2,FALSE)</f>
        <v>0804800</v>
      </c>
    </row>
    <row r="1370" spans="1:5" x14ac:dyDescent="0.4">
      <c r="A1370" t="s">
        <v>304</v>
      </c>
      <c r="B1370">
        <v>806540</v>
      </c>
      <c r="C1370" t="s">
        <v>310</v>
      </c>
      <c r="D1370" t="s">
        <v>311</v>
      </c>
      <c r="E1370" t="str">
        <f>VLOOKUP(B1370,Sheet3!$A$1:$G$1675,2,FALSE)</f>
        <v>0806540</v>
      </c>
    </row>
    <row r="1371" spans="1:5" x14ac:dyDescent="0.4">
      <c r="A1371" t="s">
        <v>2999</v>
      </c>
      <c r="B1371">
        <v>804050</v>
      </c>
      <c r="C1371" t="s">
        <v>3012</v>
      </c>
      <c r="D1371" t="s">
        <v>3013</v>
      </c>
      <c r="E1371" t="str">
        <f>VLOOKUP(B1371,Sheet3!$A$1:$G$1675,2,FALSE)</f>
        <v>0804050</v>
      </c>
    </row>
    <row r="1372" spans="1:5" x14ac:dyDescent="0.4">
      <c r="A1372" t="s">
        <v>231</v>
      </c>
      <c r="B1372">
        <v>807230</v>
      </c>
      <c r="C1372" t="s">
        <v>258</v>
      </c>
      <c r="D1372" t="s">
        <v>259</v>
      </c>
      <c r="E1372" t="str">
        <f>VLOOKUP(B1372,Sheet3!$A$1:$G$1675,2,FALSE)</f>
        <v>0807230</v>
      </c>
    </row>
    <row r="1373" spans="1:5" x14ac:dyDescent="0.4">
      <c r="A1373" t="s">
        <v>494</v>
      </c>
      <c r="B1373">
        <v>802340</v>
      </c>
      <c r="C1373" t="s">
        <v>588</v>
      </c>
      <c r="D1373" t="s">
        <v>589</v>
      </c>
      <c r="E1373" t="str">
        <f>VLOOKUP(B1373,Sheet3!$A$1:$G$1675,2,FALSE)</f>
        <v>0802340</v>
      </c>
    </row>
    <row r="1374" spans="1:5" x14ac:dyDescent="0.4">
      <c r="A1374" t="s">
        <v>2187</v>
      </c>
      <c r="B1374">
        <v>804800</v>
      </c>
      <c r="C1374" t="s">
        <v>2405</v>
      </c>
      <c r="D1374" t="s">
        <v>2406</v>
      </c>
      <c r="E1374" t="str">
        <f>VLOOKUP(B1374,Sheet3!$A$1:$G$1675,2,FALSE)</f>
        <v>0804800</v>
      </c>
    </row>
    <row r="1375" spans="1:5" x14ac:dyDescent="0.4">
      <c r="A1375" t="s">
        <v>948</v>
      </c>
      <c r="B1375">
        <v>804140</v>
      </c>
      <c r="C1375" t="s">
        <v>950</v>
      </c>
      <c r="D1375" t="s">
        <v>951</v>
      </c>
      <c r="E1375" t="str">
        <f>VLOOKUP(B1375,Sheet3!$A$1:$G$1675,2,FALSE)</f>
        <v>0804140</v>
      </c>
    </row>
    <row r="1376" spans="1:5" x14ac:dyDescent="0.4">
      <c r="A1376" t="s">
        <v>1625</v>
      </c>
      <c r="B1376">
        <v>804530</v>
      </c>
      <c r="C1376" t="s">
        <v>1663</v>
      </c>
      <c r="D1376" t="s">
        <v>1664</v>
      </c>
      <c r="E1376" t="str">
        <f>VLOOKUP(B1376,Sheet3!$A$1:$G$1675,2,FALSE)</f>
        <v>0804530</v>
      </c>
    </row>
    <row r="1377" spans="1:5" x14ac:dyDescent="0.4">
      <c r="A1377" t="s">
        <v>1393</v>
      </c>
      <c r="B1377">
        <v>803450</v>
      </c>
      <c r="C1377" t="s">
        <v>1501</v>
      </c>
      <c r="D1377" t="s">
        <v>1502</v>
      </c>
      <c r="E1377" t="str">
        <f>VLOOKUP(B1377,Sheet3!$A$1:$G$1675,2,FALSE)</f>
        <v>0803450</v>
      </c>
    </row>
    <row r="1378" spans="1:5" x14ac:dyDescent="0.4">
      <c r="A1378" t="s">
        <v>3203</v>
      </c>
      <c r="B1378">
        <v>806150</v>
      </c>
      <c r="C1378" t="s">
        <v>3238</v>
      </c>
      <c r="D1378" t="s">
        <v>3239</v>
      </c>
      <c r="E1378" t="str">
        <f>VLOOKUP(B1378,Sheet3!$A$1:$G$1675,2,FALSE)</f>
        <v>0806150</v>
      </c>
    </row>
    <row r="1379" spans="1:5" x14ac:dyDescent="0.4">
      <c r="A1379" t="s">
        <v>43</v>
      </c>
      <c r="B1379">
        <v>806900</v>
      </c>
      <c r="C1379" t="s">
        <v>117</v>
      </c>
      <c r="D1379" t="s">
        <v>118</v>
      </c>
      <c r="E1379" t="str">
        <f>VLOOKUP(B1379,Sheet3!$A$1:$G$1675,2,FALSE)</f>
        <v>0806900</v>
      </c>
    </row>
    <row r="1380" spans="1:5" x14ac:dyDescent="0.4">
      <c r="A1380" t="s">
        <v>679</v>
      </c>
      <c r="B1380">
        <v>805370</v>
      </c>
      <c r="C1380" t="s">
        <v>763</v>
      </c>
      <c r="D1380" t="s">
        <v>764</v>
      </c>
      <c r="E1380" t="str">
        <f>VLOOKUP(B1380,Sheet3!$A$1:$G$1675,2,FALSE)</f>
        <v>0805370</v>
      </c>
    </row>
    <row r="1381" spans="1:5" x14ac:dyDescent="0.4">
      <c r="A1381" t="s">
        <v>43</v>
      </c>
      <c r="B1381">
        <v>806900</v>
      </c>
      <c r="C1381" t="s">
        <v>87</v>
      </c>
      <c r="D1381" t="s">
        <v>88</v>
      </c>
      <c r="E1381" t="str">
        <f>VLOOKUP(B1381,Sheet3!$A$1:$G$1675,2,FALSE)</f>
        <v>0806900</v>
      </c>
    </row>
    <row r="1382" spans="1:5" x14ac:dyDescent="0.4">
      <c r="A1382" t="s">
        <v>1130</v>
      </c>
      <c r="B1382">
        <v>806810</v>
      </c>
      <c r="C1382" t="s">
        <v>3366</v>
      </c>
      <c r="D1382" t="s">
        <v>3367</v>
      </c>
      <c r="E1382" t="str">
        <f>VLOOKUP(B1382,Sheet3!$A$1:$G$1675,2,FALSE)</f>
        <v>0806810</v>
      </c>
    </row>
    <row r="1383" spans="1:5" x14ac:dyDescent="0.4">
      <c r="A1383" t="s">
        <v>2262</v>
      </c>
      <c r="B1383">
        <v>806570</v>
      </c>
      <c r="C1383" t="s">
        <v>3327</v>
      </c>
      <c r="D1383" t="s">
        <v>3328</v>
      </c>
      <c r="E1383" t="str">
        <f>VLOOKUP(B1383,Sheet3!$A$1:$G$1675,2,FALSE)</f>
        <v>0806570</v>
      </c>
    </row>
    <row r="1384" spans="1:5" x14ac:dyDescent="0.4">
      <c r="A1384" t="s">
        <v>2262</v>
      </c>
      <c r="B1384">
        <v>806570</v>
      </c>
      <c r="C1384" t="s">
        <v>3331</v>
      </c>
      <c r="D1384" t="s">
        <v>3332</v>
      </c>
      <c r="E1384" t="str">
        <f>VLOOKUP(B1384,Sheet3!$A$1:$G$1675,2,FALSE)</f>
        <v>0806570</v>
      </c>
    </row>
    <row r="1385" spans="1:5" x14ac:dyDescent="0.4">
      <c r="A1385" t="s">
        <v>2262</v>
      </c>
      <c r="B1385">
        <v>806570</v>
      </c>
      <c r="C1385" t="s">
        <v>3329</v>
      </c>
      <c r="D1385" t="s">
        <v>3330</v>
      </c>
      <c r="E1385" t="str">
        <f>VLOOKUP(B1385,Sheet3!$A$1:$G$1675,2,FALSE)</f>
        <v>0806570</v>
      </c>
    </row>
    <row r="1386" spans="1:5" x14ac:dyDescent="0.4">
      <c r="A1386" t="s">
        <v>1597</v>
      </c>
      <c r="B1386">
        <v>806600</v>
      </c>
      <c r="C1386" t="s">
        <v>1599</v>
      </c>
      <c r="D1386" t="s">
        <v>1600</v>
      </c>
      <c r="E1386" t="str">
        <f>VLOOKUP(B1386,Sheet3!$A$1:$G$1675,2,FALSE)</f>
        <v>0806600</v>
      </c>
    </row>
    <row r="1387" spans="1:5" x14ac:dyDescent="0.4">
      <c r="A1387" t="s">
        <v>1597</v>
      </c>
      <c r="B1387">
        <v>806600</v>
      </c>
      <c r="C1387" t="s">
        <v>1603</v>
      </c>
      <c r="D1387" t="s">
        <v>1604</v>
      </c>
      <c r="E1387" t="str">
        <f>VLOOKUP(B1387,Sheet3!$A$1:$G$1675,2,FALSE)</f>
        <v>0806600</v>
      </c>
    </row>
    <row r="1388" spans="1:5" x14ac:dyDescent="0.4">
      <c r="A1388" t="s">
        <v>1597</v>
      </c>
      <c r="B1388">
        <v>806600</v>
      </c>
      <c r="C1388" t="s">
        <v>1601</v>
      </c>
      <c r="D1388" t="s">
        <v>1602</v>
      </c>
      <c r="E1388" t="str">
        <f>VLOOKUP(B1388,Sheet3!$A$1:$G$1675,2,FALSE)</f>
        <v>0806600</v>
      </c>
    </row>
    <row r="1389" spans="1:5" x14ac:dyDescent="0.4">
      <c r="A1389" t="s">
        <v>1575</v>
      </c>
      <c r="B1389">
        <v>803720</v>
      </c>
      <c r="C1389" t="s">
        <v>1587</v>
      </c>
      <c r="D1389" t="s">
        <v>1588</v>
      </c>
      <c r="E1389" t="str">
        <f>VLOOKUP(B1389,Sheet3!$A$1:$G$1675,2,FALSE)</f>
        <v>0803720</v>
      </c>
    </row>
    <row r="1390" spans="1:5" x14ac:dyDescent="0.4">
      <c r="A1390" t="s">
        <v>494</v>
      </c>
      <c r="B1390">
        <v>802340</v>
      </c>
      <c r="C1390" t="s">
        <v>590</v>
      </c>
      <c r="D1390" t="s">
        <v>591</v>
      </c>
      <c r="E1390" t="str">
        <f>VLOOKUP(B1390,Sheet3!$A$1:$G$1675,2,FALSE)</f>
        <v>0802340</v>
      </c>
    </row>
    <row r="1391" spans="1:5" x14ac:dyDescent="0.4">
      <c r="A1391" t="s">
        <v>997</v>
      </c>
      <c r="B1391">
        <v>803360</v>
      </c>
      <c r="C1391" t="s">
        <v>1305</v>
      </c>
      <c r="D1391" t="s">
        <v>1306</v>
      </c>
      <c r="E1391" t="str">
        <f>VLOOKUP(B1391,Sheet3!$A$1:$G$1675,2,FALSE)</f>
        <v>0803360</v>
      </c>
    </row>
    <row r="1392" spans="1:5" x14ac:dyDescent="0.4">
      <c r="A1392" t="s">
        <v>3315</v>
      </c>
      <c r="B1392">
        <v>802850</v>
      </c>
      <c r="C1392" t="s">
        <v>3323</v>
      </c>
      <c r="D1392" t="s">
        <v>3324</v>
      </c>
      <c r="E1392" t="str">
        <f>VLOOKUP(B1392,Sheet3!$A$1:$G$1675,2,FALSE)</f>
        <v>0802850</v>
      </c>
    </row>
    <row r="1393" spans="1:5" x14ac:dyDescent="0.4">
      <c r="A1393" t="s">
        <v>3203</v>
      </c>
      <c r="B1393">
        <v>806150</v>
      </c>
      <c r="C1393" t="s">
        <v>3204</v>
      </c>
      <c r="D1393" t="s">
        <v>3205</v>
      </c>
      <c r="E1393" t="str">
        <f>VLOOKUP(B1393,Sheet3!$A$1:$G$1675,2,FALSE)</f>
        <v>0806150</v>
      </c>
    </row>
    <row r="1394" spans="1:5" x14ac:dyDescent="0.4">
      <c r="A1394" t="s">
        <v>316</v>
      </c>
      <c r="B1394">
        <v>802910</v>
      </c>
      <c r="C1394" t="s">
        <v>324</v>
      </c>
      <c r="D1394" t="s">
        <v>325</v>
      </c>
      <c r="E1394" t="str">
        <f>VLOOKUP(B1394,Sheet3!$A$1:$G$1675,2,FALSE)</f>
        <v>0802910</v>
      </c>
    </row>
    <row r="1395" spans="1:5" x14ac:dyDescent="0.4">
      <c r="A1395" t="s">
        <v>679</v>
      </c>
      <c r="B1395">
        <v>805370</v>
      </c>
      <c r="C1395" t="s">
        <v>765</v>
      </c>
      <c r="D1395" t="s">
        <v>766</v>
      </c>
      <c r="E1395" t="str">
        <f>VLOOKUP(B1395,Sheet3!$A$1:$G$1675,2,FALSE)</f>
        <v>0805370</v>
      </c>
    </row>
    <row r="1396" spans="1:5" x14ac:dyDescent="0.4">
      <c r="A1396" t="s">
        <v>231</v>
      </c>
      <c r="B1396">
        <v>807230</v>
      </c>
      <c r="C1396" t="s">
        <v>260</v>
      </c>
      <c r="D1396" t="s">
        <v>261</v>
      </c>
      <c r="E1396" t="str">
        <f>VLOOKUP(B1396,Sheet3!$A$1:$G$1675,2,FALSE)</f>
        <v>0807230</v>
      </c>
    </row>
    <row r="1397" spans="1:5" x14ac:dyDescent="0.4">
      <c r="A1397" t="s">
        <v>1393</v>
      </c>
      <c r="B1397">
        <v>803450</v>
      </c>
      <c r="C1397" t="s">
        <v>1493</v>
      </c>
      <c r="D1397" t="s">
        <v>4605</v>
      </c>
      <c r="E1397" t="str">
        <f>VLOOKUP(B1397,Sheet3!$A$1:$G$1675,2,FALSE)</f>
        <v>0803450</v>
      </c>
    </row>
    <row r="1398" spans="1:5" x14ac:dyDescent="0.4">
      <c r="A1398" t="s">
        <v>43</v>
      </c>
      <c r="B1398">
        <v>806900</v>
      </c>
      <c r="C1398" t="s">
        <v>71</v>
      </c>
      <c r="D1398" t="s">
        <v>72</v>
      </c>
      <c r="E1398" t="str">
        <f>VLOOKUP(B1398,Sheet3!$A$1:$G$1675,2,FALSE)</f>
        <v>0806900</v>
      </c>
    </row>
    <row r="1399" spans="1:5" x14ac:dyDescent="0.4">
      <c r="A1399" t="s">
        <v>3460</v>
      </c>
      <c r="B1399">
        <v>807350</v>
      </c>
      <c r="C1399" t="s">
        <v>3467</v>
      </c>
      <c r="D1399" t="s">
        <v>72</v>
      </c>
      <c r="E1399" t="str">
        <f>VLOOKUP(B1399,Sheet3!$A$1:$G$1675,2,FALSE)</f>
        <v>0807350</v>
      </c>
    </row>
    <row r="1400" spans="1:5" x14ac:dyDescent="0.4">
      <c r="A1400" t="s">
        <v>1983</v>
      </c>
      <c r="B1400">
        <v>803870</v>
      </c>
      <c r="C1400" t="s">
        <v>2018</v>
      </c>
      <c r="D1400" t="s">
        <v>2019</v>
      </c>
      <c r="E1400" t="str">
        <f>VLOOKUP(B1400,Sheet3!$A$1:$G$1675,2,FALSE)</f>
        <v>0803870</v>
      </c>
    </row>
    <row r="1401" spans="1:5" x14ac:dyDescent="0.4">
      <c r="A1401" t="s">
        <v>1855</v>
      </c>
      <c r="B1401">
        <v>802940</v>
      </c>
      <c r="C1401" t="s">
        <v>1865</v>
      </c>
      <c r="D1401" t="s">
        <v>1866</v>
      </c>
      <c r="E1401" t="str">
        <f>VLOOKUP(B1401,Sheet3!$A$1:$G$1675,2,FALSE)</f>
        <v>0802940</v>
      </c>
    </row>
    <row r="1402" spans="1:5" x14ac:dyDescent="0.4">
      <c r="A1402" t="s">
        <v>2187</v>
      </c>
      <c r="B1402">
        <v>804800</v>
      </c>
      <c r="C1402" t="s">
        <v>2407</v>
      </c>
      <c r="D1402" t="s">
        <v>2408</v>
      </c>
      <c r="E1402" t="str">
        <f>VLOOKUP(B1402,Sheet3!$A$1:$G$1675,2,FALSE)</f>
        <v>0804800</v>
      </c>
    </row>
    <row r="1403" spans="1:5" x14ac:dyDescent="0.4">
      <c r="A1403" t="s">
        <v>997</v>
      </c>
      <c r="B1403">
        <v>803360</v>
      </c>
      <c r="C1403" t="s">
        <v>1307</v>
      </c>
      <c r="D1403" t="s">
        <v>1308</v>
      </c>
      <c r="E1403" t="str">
        <f>VLOOKUP(B1403,Sheet3!$A$1:$G$1675,2,FALSE)</f>
        <v>0803360</v>
      </c>
    </row>
    <row r="1404" spans="1:5" x14ac:dyDescent="0.4">
      <c r="A1404" t="s">
        <v>997</v>
      </c>
      <c r="B1404">
        <v>803360</v>
      </c>
      <c r="C1404" t="s">
        <v>1311</v>
      </c>
      <c r="D1404" t="s">
        <v>1312</v>
      </c>
      <c r="E1404" t="str">
        <f>VLOOKUP(B1404,Sheet3!$A$1:$G$1675,2,FALSE)</f>
        <v>0803360</v>
      </c>
    </row>
    <row r="1405" spans="1:5" x14ac:dyDescent="0.4">
      <c r="A1405" t="s">
        <v>316</v>
      </c>
      <c r="B1405">
        <v>802910</v>
      </c>
      <c r="C1405" t="s">
        <v>422</v>
      </c>
      <c r="D1405" t="s">
        <v>423</v>
      </c>
      <c r="E1405" t="str">
        <f>VLOOKUP(B1405,Sheet3!$A$1:$G$1675,2,FALSE)</f>
        <v>0802910</v>
      </c>
    </row>
    <row r="1406" spans="1:5" x14ac:dyDescent="0.4">
      <c r="A1406" t="s">
        <v>1130</v>
      </c>
      <c r="B1406">
        <v>806810</v>
      </c>
      <c r="C1406" t="s">
        <v>3364</v>
      </c>
      <c r="D1406" t="s">
        <v>3365</v>
      </c>
      <c r="E1406" t="str">
        <f>VLOOKUP(B1406,Sheet3!$A$1:$G$1675,2,FALSE)</f>
        <v>0806810</v>
      </c>
    </row>
    <row r="1407" spans="1:5" x14ac:dyDescent="0.4">
      <c r="A1407" t="s">
        <v>304</v>
      </c>
      <c r="B1407">
        <v>806540</v>
      </c>
      <c r="C1407" t="s">
        <v>314</v>
      </c>
      <c r="D1407" t="s">
        <v>4623</v>
      </c>
      <c r="E1407" t="str">
        <f>VLOOKUP(B1407,Sheet3!$A$1:$G$1675,2,FALSE)</f>
        <v>0806540</v>
      </c>
    </row>
    <row r="1408" spans="1:5" x14ac:dyDescent="0.4">
      <c r="A1408" t="s">
        <v>997</v>
      </c>
      <c r="B1408">
        <v>803360</v>
      </c>
      <c r="C1408" t="s">
        <v>1313</v>
      </c>
      <c r="D1408" t="s">
        <v>1314</v>
      </c>
      <c r="E1408" t="str">
        <f>VLOOKUP(B1408,Sheet3!$A$1:$G$1675,2,FALSE)</f>
        <v>0803360</v>
      </c>
    </row>
    <row r="1409" spans="1:5" x14ac:dyDescent="0.4">
      <c r="A1409" t="s">
        <v>1625</v>
      </c>
      <c r="B1409">
        <v>804530</v>
      </c>
      <c r="C1409" t="s">
        <v>1665</v>
      </c>
      <c r="D1409" t="s">
        <v>1666</v>
      </c>
      <c r="E1409" t="str">
        <f>VLOOKUP(B1409,Sheet3!$A$1:$G$1675,2,FALSE)</f>
        <v>0804530</v>
      </c>
    </row>
    <row r="1410" spans="1:5" x14ac:dyDescent="0.4">
      <c r="A1410" t="s">
        <v>1393</v>
      </c>
      <c r="B1410">
        <v>803450</v>
      </c>
      <c r="C1410" t="s">
        <v>1531</v>
      </c>
      <c r="D1410" t="s">
        <v>1532</v>
      </c>
      <c r="E1410" t="str">
        <f>VLOOKUP(B1410,Sheet3!$A$1:$G$1675,2,FALSE)</f>
        <v>0803450</v>
      </c>
    </row>
    <row r="1411" spans="1:5" x14ac:dyDescent="0.4">
      <c r="A1411" t="s">
        <v>679</v>
      </c>
      <c r="B1411">
        <v>805370</v>
      </c>
      <c r="C1411" t="s">
        <v>767</v>
      </c>
      <c r="D1411" t="s">
        <v>4621</v>
      </c>
      <c r="E1411" t="str">
        <f>VLOOKUP(B1411,Sheet3!$A$1:$G$1675,2,FALSE)</f>
        <v>0805370</v>
      </c>
    </row>
    <row r="1412" spans="1:5" x14ac:dyDescent="0.4">
      <c r="A1412" t="s">
        <v>2187</v>
      </c>
      <c r="B1412">
        <v>804800</v>
      </c>
      <c r="C1412" t="s">
        <v>2409</v>
      </c>
      <c r="D1412" t="s">
        <v>2410</v>
      </c>
      <c r="E1412" t="str">
        <f>VLOOKUP(B1412,Sheet3!$A$1:$G$1675,2,FALSE)</f>
        <v>0804800</v>
      </c>
    </row>
    <row r="1413" spans="1:5" x14ac:dyDescent="0.4">
      <c r="A1413" t="s">
        <v>3290</v>
      </c>
      <c r="B1413">
        <v>806660</v>
      </c>
      <c r="C1413" t="s">
        <v>3292</v>
      </c>
      <c r="D1413" t="s">
        <v>3293</v>
      </c>
      <c r="E1413" t="str">
        <f>VLOOKUP(B1413,Sheet3!$A$1:$G$1675,2,FALSE)</f>
        <v>0806660</v>
      </c>
    </row>
    <row r="1414" spans="1:5" x14ac:dyDescent="0.4">
      <c r="A1414" t="s">
        <v>2071</v>
      </c>
      <c r="B1414">
        <v>804260</v>
      </c>
      <c r="C1414" t="s">
        <v>2098</v>
      </c>
      <c r="D1414" t="s">
        <v>2099</v>
      </c>
      <c r="E1414" t="str">
        <f>VLOOKUP(B1414,Sheet3!$A$1:$G$1675,2,FALSE)</f>
        <v>0804260</v>
      </c>
    </row>
    <row r="1415" spans="1:5" x14ac:dyDescent="0.4">
      <c r="A1415" t="s">
        <v>3300</v>
      </c>
      <c r="B1415">
        <v>805910</v>
      </c>
      <c r="C1415" t="s">
        <v>3304</v>
      </c>
      <c r="D1415" t="s">
        <v>3305</v>
      </c>
      <c r="E1415" t="str">
        <f>VLOOKUP(B1415,Sheet3!$A$1:$G$1675,2,FALSE)</f>
        <v>0805910</v>
      </c>
    </row>
    <row r="1416" spans="1:5" x14ac:dyDescent="0.4">
      <c r="A1416" t="s">
        <v>3300</v>
      </c>
      <c r="B1416">
        <v>805910</v>
      </c>
      <c r="C1416" t="s">
        <v>3302</v>
      </c>
      <c r="D1416" t="s">
        <v>3303</v>
      </c>
      <c r="E1416" t="str">
        <f>VLOOKUP(B1416,Sheet3!$A$1:$G$1675,2,FALSE)</f>
        <v>0805910</v>
      </c>
    </row>
    <row r="1417" spans="1:5" x14ac:dyDescent="0.4">
      <c r="A1417" t="s">
        <v>3300</v>
      </c>
      <c r="B1417">
        <v>805910</v>
      </c>
      <c r="C1417" t="s">
        <v>3306</v>
      </c>
      <c r="D1417" t="s">
        <v>4622</v>
      </c>
      <c r="E1417" t="str">
        <f>VLOOKUP(B1417,Sheet3!$A$1:$G$1675,2,FALSE)</f>
        <v>0805910</v>
      </c>
    </row>
    <row r="1418" spans="1:5" x14ac:dyDescent="0.4">
      <c r="A1418" t="s">
        <v>162</v>
      </c>
      <c r="B1418">
        <v>802580</v>
      </c>
      <c r="C1418" t="s">
        <v>203</v>
      </c>
      <c r="D1418" t="s">
        <v>204</v>
      </c>
      <c r="E1418" t="str">
        <f>VLOOKUP(B1418,Sheet3!$A$1:$G$1675,2,FALSE)</f>
        <v>0802580</v>
      </c>
    </row>
    <row r="1419" spans="1:5" x14ac:dyDescent="0.4">
      <c r="A1419" t="s">
        <v>3142</v>
      </c>
      <c r="B1419">
        <v>806120</v>
      </c>
      <c r="C1419" t="s">
        <v>3196</v>
      </c>
      <c r="D1419" t="s">
        <v>1318</v>
      </c>
      <c r="E1419" t="str">
        <f>VLOOKUP(B1419,Sheet3!$A$1:$G$1675,2,FALSE)</f>
        <v>0806120</v>
      </c>
    </row>
    <row r="1420" spans="1:5" x14ac:dyDescent="0.4">
      <c r="A1420" t="s">
        <v>997</v>
      </c>
      <c r="B1420">
        <v>803360</v>
      </c>
      <c r="C1420" t="s">
        <v>1317</v>
      </c>
      <c r="D1420" t="s">
        <v>1318</v>
      </c>
      <c r="E1420" t="str">
        <f>VLOOKUP(B1420,Sheet3!$A$1:$G$1675,2,FALSE)</f>
        <v>0803360</v>
      </c>
    </row>
    <row r="1421" spans="1:5" x14ac:dyDescent="0.4">
      <c r="A1421" t="s">
        <v>2187</v>
      </c>
      <c r="B1421">
        <v>804800</v>
      </c>
      <c r="C1421" t="s">
        <v>2413</v>
      </c>
      <c r="D1421" t="s">
        <v>2414</v>
      </c>
      <c r="E1421" t="str">
        <f>VLOOKUP(B1421,Sheet3!$A$1:$G$1675,2,FALSE)</f>
        <v>0804800</v>
      </c>
    </row>
    <row r="1422" spans="1:5" x14ac:dyDescent="0.4">
      <c r="A1422" t="s">
        <v>3203</v>
      </c>
      <c r="B1422">
        <v>806150</v>
      </c>
      <c r="C1422" t="s">
        <v>3240</v>
      </c>
      <c r="D1422" t="s">
        <v>3241</v>
      </c>
      <c r="E1422" t="str">
        <f>VLOOKUP(B1422,Sheet3!$A$1:$G$1675,2,FALSE)</f>
        <v>0806150</v>
      </c>
    </row>
    <row r="1423" spans="1:5" x14ac:dyDescent="0.4">
      <c r="A1423" t="s">
        <v>494</v>
      </c>
      <c r="B1423">
        <v>802340</v>
      </c>
      <c r="C1423" t="s">
        <v>592</v>
      </c>
      <c r="D1423" t="s">
        <v>593</v>
      </c>
      <c r="E1423" t="str">
        <f>VLOOKUP(B1423,Sheet3!$A$1:$G$1675,2,FALSE)</f>
        <v>0802340</v>
      </c>
    </row>
    <row r="1424" spans="1:5" x14ac:dyDescent="0.4">
      <c r="A1424" t="s">
        <v>3142</v>
      </c>
      <c r="B1424">
        <v>806120</v>
      </c>
      <c r="C1424" t="s">
        <v>3197</v>
      </c>
      <c r="D1424" t="s">
        <v>3198</v>
      </c>
      <c r="E1424" t="str">
        <f>VLOOKUP(B1424,Sheet3!$A$1:$G$1675,2,FALSE)</f>
        <v>0806120</v>
      </c>
    </row>
    <row r="1425" spans="1:5" x14ac:dyDescent="0.4">
      <c r="A1425" t="s">
        <v>3089</v>
      </c>
      <c r="B1425">
        <v>803840</v>
      </c>
      <c r="C1425" t="s">
        <v>3097</v>
      </c>
      <c r="D1425" t="s">
        <v>3098</v>
      </c>
      <c r="E1425" t="str">
        <f>VLOOKUP(B1425,Sheet3!$A$1:$G$1675,2,FALSE)</f>
        <v>0803840</v>
      </c>
    </row>
    <row r="1426" spans="1:5" x14ac:dyDescent="0.4">
      <c r="A1426" t="s">
        <v>3089</v>
      </c>
      <c r="B1426">
        <v>803840</v>
      </c>
      <c r="C1426" t="s">
        <v>3093</v>
      </c>
      <c r="D1426" t="s">
        <v>3094</v>
      </c>
      <c r="E1426" t="str">
        <f>VLOOKUP(B1426,Sheet3!$A$1:$G$1675,2,FALSE)</f>
        <v>0803840</v>
      </c>
    </row>
    <row r="1427" spans="1:5" x14ac:dyDescent="0.4">
      <c r="A1427" t="s">
        <v>1393</v>
      </c>
      <c r="B1427">
        <v>803450</v>
      </c>
      <c r="C1427" t="s">
        <v>1533</v>
      </c>
      <c r="D1427" t="s">
        <v>1534</v>
      </c>
      <c r="E1427" t="str">
        <f>VLOOKUP(B1427,Sheet3!$A$1:$G$1675,2,FALSE)</f>
        <v>0803450</v>
      </c>
    </row>
    <row r="1428" spans="1:5" x14ac:dyDescent="0.4">
      <c r="A1428" t="s">
        <v>3300</v>
      </c>
      <c r="B1428">
        <v>805910</v>
      </c>
      <c r="C1428" t="s">
        <v>3308</v>
      </c>
      <c r="D1428" t="s">
        <v>3309</v>
      </c>
      <c r="E1428" t="str">
        <f>VLOOKUP(B1428,Sheet3!$A$1:$G$1675,2,FALSE)</f>
        <v>0805910</v>
      </c>
    </row>
    <row r="1429" spans="1:5" x14ac:dyDescent="0.4">
      <c r="A1429" t="s">
        <v>3422</v>
      </c>
      <c r="B1429">
        <v>804200</v>
      </c>
      <c r="C1429" t="s">
        <v>3432</v>
      </c>
      <c r="D1429" t="s">
        <v>3433</v>
      </c>
      <c r="E1429" t="str">
        <f>VLOOKUP(B1429,Sheet3!$A$1:$G$1675,2,FALSE)</f>
        <v>0804200</v>
      </c>
    </row>
    <row r="1430" spans="1:5" x14ac:dyDescent="0.4">
      <c r="A1430" t="s">
        <v>162</v>
      </c>
      <c r="B1430">
        <v>802580</v>
      </c>
      <c r="C1430" t="s">
        <v>205</v>
      </c>
      <c r="D1430" t="s">
        <v>206</v>
      </c>
      <c r="E1430" t="str">
        <f>VLOOKUP(B1430,Sheet3!$A$1:$G$1675,2,FALSE)</f>
        <v>0802580</v>
      </c>
    </row>
    <row r="1431" spans="1:5" x14ac:dyDescent="0.4">
      <c r="A1431" t="s">
        <v>775</v>
      </c>
      <c r="B1431">
        <v>802490</v>
      </c>
      <c r="C1431" t="s">
        <v>865</v>
      </c>
      <c r="D1431" t="s">
        <v>866</v>
      </c>
      <c r="E1431" t="str">
        <f>VLOOKUP(B1431,Sheet3!$A$1:$G$1675,2,FALSE)</f>
        <v>0802490</v>
      </c>
    </row>
    <row r="1432" spans="1:5" x14ac:dyDescent="0.4">
      <c r="A1432" t="s">
        <v>997</v>
      </c>
      <c r="B1432">
        <v>803360</v>
      </c>
      <c r="C1432" t="s">
        <v>1323</v>
      </c>
      <c r="D1432" t="s">
        <v>1324</v>
      </c>
      <c r="E1432" t="str">
        <f>VLOOKUP(B1432,Sheet3!$A$1:$G$1675,2,FALSE)</f>
        <v>0803360</v>
      </c>
    </row>
    <row r="1433" spans="1:5" x14ac:dyDescent="0.4">
      <c r="A1433" t="s">
        <v>997</v>
      </c>
      <c r="B1433">
        <v>803360</v>
      </c>
      <c r="C1433" t="s">
        <v>1321</v>
      </c>
      <c r="D1433" t="s">
        <v>1322</v>
      </c>
      <c r="E1433" t="str">
        <f>VLOOKUP(B1433,Sheet3!$A$1:$G$1675,2,FALSE)</f>
        <v>0803360</v>
      </c>
    </row>
    <row r="1434" spans="1:5" x14ac:dyDescent="0.4">
      <c r="A1434" t="s">
        <v>2917</v>
      </c>
      <c r="B1434">
        <v>803090</v>
      </c>
      <c r="C1434" t="s">
        <v>2938</v>
      </c>
      <c r="D1434" t="s">
        <v>2939</v>
      </c>
      <c r="E1434" t="str">
        <f>VLOOKUP(B1434,Sheet3!$A$1:$G$1675,2,FALSE)</f>
        <v>0803090</v>
      </c>
    </row>
    <row r="1435" spans="1:5" x14ac:dyDescent="0.4">
      <c r="A1435" t="s">
        <v>679</v>
      </c>
      <c r="B1435">
        <v>805370</v>
      </c>
      <c r="C1435" t="s">
        <v>757</v>
      </c>
      <c r="D1435" t="s">
        <v>4616</v>
      </c>
      <c r="E1435" t="str">
        <f>VLOOKUP(B1435,Sheet3!$A$1:$G$1675,2,FALSE)</f>
        <v>0805370</v>
      </c>
    </row>
    <row r="1436" spans="1:5" x14ac:dyDescent="0.4">
      <c r="A1436" t="s">
        <v>648</v>
      </c>
      <c r="B1436">
        <v>806630</v>
      </c>
      <c r="C1436" t="s">
        <v>650</v>
      </c>
      <c r="D1436" t="s">
        <v>651</v>
      </c>
      <c r="E1436" t="str">
        <f>VLOOKUP(B1436,Sheet3!$A$1:$G$1675,2,FALSE)</f>
        <v>0806630</v>
      </c>
    </row>
    <row r="1437" spans="1:5" x14ac:dyDescent="0.4">
      <c r="A1437" t="s">
        <v>648</v>
      </c>
      <c r="B1437">
        <v>806630</v>
      </c>
      <c r="C1437" t="s">
        <v>652</v>
      </c>
      <c r="D1437" t="s">
        <v>653</v>
      </c>
      <c r="E1437" t="str">
        <f>VLOOKUP(B1437,Sheet3!$A$1:$G$1675,2,FALSE)</f>
        <v>0806630</v>
      </c>
    </row>
    <row r="1438" spans="1:5" x14ac:dyDescent="0.4">
      <c r="A1438" t="s">
        <v>1983</v>
      </c>
      <c r="B1438">
        <v>803870</v>
      </c>
      <c r="C1438" t="s">
        <v>2020</v>
      </c>
      <c r="D1438" t="s">
        <v>2021</v>
      </c>
      <c r="E1438" t="str">
        <f>VLOOKUP(B1438,Sheet3!$A$1:$G$1675,2,FALSE)</f>
        <v>0803870</v>
      </c>
    </row>
    <row r="1439" spans="1:5" x14ac:dyDescent="0.4">
      <c r="A1439" t="s">
        <v>1675</v>
      </c>
      <c r="B1439">
        <v>806480</v>
      </c>
      <c r="C1439" t="s">
        <v>1691</v>
      </c>
      <c r="D1439" t="s">
        <v>1692</v>
      </c>
      <c r="E1439" t="str">
        <f>VLOOKUP(B1439,Sheet3!$A$1:$G$1675,2,FALSE)</f>
        <v>0806480</v>
      </c>
    </row>
    <row r="1440" spans="1:5" x14ac:dyDescent="0.4">
      <c r="A1440" t="s">
        <v>679</v>
      </c>
      <c r="B1440">
        <v>805370</v>
      </c>
      <c r="C1440" t="s">
        <v>759</v>
      </c>
      <c r="D1440" t="s">
        <v>760</v>
      </c>
      <c r="E1440" t="str">
        <f>VLOOKUP(B1440,Sheet3!$A$1:$G$1675,2,FALSE)</f>
        <v>0805370</v>
      </c>
    </row>
    <row r="1441" spans="1:5" x14ac:dyDescent="0.4">
      <c r="A1441" t="s">
        <v>2187</v>
      </c>
      <c r="B1441">
        <v>804800</v>
      </c>
      <c r="C1441" t="s">
        <v>2415</v>
      </c>
      <c r="D1441" t="s">
        <v>2416</v>
      </c>
      <c r="E1441" t="str">
        <f>VLOOKUP(B1441,Sheet3!$A$1:$G$1675,2,FALSE)</f>
        <v>0804800</v>
      </c>
    </row>
    <row r="1442" spans="1:5" x14ac:dyDescent="0.4">
      <c r="A1442" t="s">
        <v>2667</v>
      </c>
      <c r="B1442">
        <v>805400</v>
      </c>
      <c r="C1442" t="s">
        <v>2712</v>
      </c>
      <c r="D1442" t="s">
        <v>2713</v>
      </c>
      <c r="E1442" t="str">
        <f>VLOOKUP(B1442,Sheet3!$A$1:$G$1675,2,FALSE)</f>
        <v>0805400</v>
      </c>
    </row>
    <row r="1443" spans="1:5" x14ac:dyDescent="0.4">
      <c r="A1443" t="s">
        <v>3290</v>
      </c>
      <c r="B1443">
        <v>806660</v>
      </c>
      <c r="C1443" t="s">
        <v>3296</v>
      </c>
      <c r="D1443" t="s">
        <v>3297</v>
      </c>
      <c r="E1443" t="str">
        <f>VLOOKUP(B1443,Sheet3!$A$1:$G$1675,2,FALSE)</f>
        <v>0806660</v>
      </c>
    </row>
    <row r="1444" spans="1:5" x14ac:dyDescent="0.4">
      <c r="A1444" t="s">
        <v>3290</v>
      </c>
      <c r="B1444">
        <v>806660</v>
      </c>
      <c r="C1444" t="s">
        <v>3294</v>
      </c>
      <c r="D1444" t="s">
        <v>3295</v>
      </c>
      <c r="E1444" t="str">
        <f>VLOOKUP(B1444,Sheet3!$A$1:$G$1675,2,FALSE)</f>
        <v>0806660</v>
      </c>
    </row>
    <row r="1445" spans="1:5" x14ac:dyDescent="0.4">
      <c r="A1445" t="s">
        <v>997</v>
      </c>
      <c r="B1445">
        <v>803360</v>
      </c>
      <c r="C1445" t="s">
        <v>1329</v>
      </c>
      <c r="D1445" t="s">
        <v>1330</v>
      </c>
      <c r="E1445" t="str">
        <f>VLOOKUP(B1445,Sheet3!$A$1:$G$1675,2,FALSE)</f>
        <v>0803360</v>
      </c>
    </row>
    <row r="1446" spans="1:5" x14ac:dyDescent="0.4">
      <c r="A1446" t="s">
        <v>997</v>
      </c>
      <c r="B1446">
        <v>803360</v>
      </c>
      <c r="C1446" t="s">
        <v>1331</v>
      </c>
      <c r="D1446" t="s">
        <v>1332</v>
      </c>
      <c r="E1446" t="str">
        <f>VLOOKUP(B1446,Sheet3!$A$1:$G$1675,2,FALSE)</f>
        <v>0803360</v>
      </c>
    </row>
    <row r="1447" spans="1:5" x14ac:dyDescent="0.4">
      <c r="A1447" t="s">
        <v>997</v>
      </c>
      <c r="B1447">
        <v>803360</v>
      </c>
      <c r="C1447" t="s">
        <v>1333</v>
      </c>
      <c r="D1447" t="s">
        <v>1334</v>
      </c>
      <c r="E1447" t="str">
        <f>VLOOKUP(B1447,Sheet3!$A$1:$G$1675,2,FALSE)</f>
        <v>0803360</v>
      </c>
    </row>
    <row r="1448" spans="1:5" x14ac:dyDescent="0.4">
      <c r="A1448" t="s">
        <v>1730</v>
      </c>
      <c r="B1448">
        <v>803060</v>
      </c>
      <c r="C1448" t="s">
        <v>1834</v>
      </c>
      <c r="D1448" t="s">
        <v>1334</v>
      </c>
      <c r="E1448" t="str">
        <f>VLOOKUP(B1448,Sheet3!$A$1:$G$1675,2,FALSE)</f>
        <v>0803060</v>
      </c>
    </row>
    <row r="1449" spans="1:5" x14ac:dyDescent="0.4">
      <c r="A1449" t="s">
        <v>43</v>
      </c>
      <c r="B1449">
        <v>806900</v>
      </c>
      <c r="C1449" t="s">
        <v>121</v>
      </c>
      <c r="D1449" t="s">
        <v>122</v>
      </c>
      <c r="E1449" t="str">
        <f>VLOOKUP(B1449,Sheet3!$A$1:$G$1675,2,FALSE)</f>
        <v>0806900</v>
      </c>
    </row>
    <row r="1450" spans="1:5" x14ac:dyDescent="0.4">
      <c r="A1450" t="s">
        <v>1393</v>
      </c>
      <c r="B1450">
        <v>803450</v>
      </c>
      <c r="C1450" t="s">
        <v>1476</v>
      </c>
      <c r="D1450" t="s">
        <v>1477</v>
      </c>
      <c r="E1450" t="str">
        <f>VLOOKUP(B1450,Sheet3!$A$1:$G$1675,2,FALSE)</f>
        <v>0803450</v>
      </c>
    </row>
    <row r="1451" spans="1:5" x14ac:dyDescent="0.4">
      <c r="A1451" t="s">
        <v>43</v>
      </c>
      <c r="B1451">
        <v>806900</v>
      </c>
      <c r="C1451" t="s">
        <v>123</v>
      </c>
      <c r="D1451" t="s">
        <v>124</v>
      </c>
      <c r="E1451" t="str">
        <f>VLOOKUP(B1451,Sheet3!$A$1:$G$1675,2,FALSE)</f>
        <v>0806900</v>
      </c>
    </row>
    <row r="1452" spans="1:5" x14ac:dyDescent="0.4">
      <c r="A1452" t="s">
        <v>43</v>
      </c>
      <c r="B1452">
        <v>806900</v>
      </c>
      <c r="C1452" t="s">
        <v>125</v>
      </c>
      <c r="D1452" t="s">
        <v>126</v>
      </c>
      <c r="E1452" t="str">
        <f>VLOOKUP(B1452,Sheet3!$A$1:$G$1675,2,FALSE)</f>
        <v>0806900</v>
      </c>
    </row>
    <row r="1453" spans="1:5" x14ac:dyDescent="0.4">
      <c r="A1453" t="s">
        <v>997</v>
      </c>
      <c r="B1453">
        <v>803360</v>
      </c>
      <c r="C1453" t="s">
        <v>1327</v>
      </c>
      <c r="D1453" t="s">
        <v>4624</v>
      </c>
      <c r="E1453" t="str">
        <f>VLOOKUP(B1453,Sheet3!$A$1:$G$1675,2,FALSE)</f>
        <v>0803360</v>
      </c>
    </row>
    <row r="1454" spans="1:5" x14ac:dyDescent="0.4">
      <c r="A1454" t="s">
        <v>2787</v>
      </c>
      <c r="B1454">
        <v>806690</v>
      </c>
      <c r="C1454" t="s">
        <v>2799</v>
      </c>
      <c r="D1454" t="s">
        <v>2800</v>
      </c>
      <c r="E1454" t="str">
        <f>VLOOKUP(B1454,Sheet3!$A$1:$G$1675,2,FALSE)</f>
        <v>0806690</v>
      </c>
    </row>
    <row r="1455" spans="1:5" x14ac:dyDescent="0.4">
      <c r="A1455" t="s">
        <v>2787</v>
      </c>
      <c r="B1455">
        <v>806690</v>
      </c>
      <c r="C1455" t="s">
        <v>2797</v>
      </c>
      <c r="D1455" t="s">
        <v>2798</v>
      </c>
      <c r="E1455" t="str">
        <f>VLOOKUP(B1455,Sheet3!$A$1:$G$1675,2,FALSE)</f>
        <v>0806690</v>
      </c>
    </row>
    <row r="1456" spans="1:5" x14ac:dyDescent="0.4">
      <c r="A1456" t="s">
        <v>1983</v>
      </c>
      <c r="B1456">
        <v>803870</v>
      </c>
      <c r="C1456" t="s">
        <v>2022</v>
      </c>
      <c r="D1456" t="s">
        <v>2023</v>
      </c>
      <c r="E1456" t="str">
        <f>VLOOKUP(B1456,Sheet3!$A$1:$G$1675,2,FALSE)</f>
        <v>0803870</v>
      </c>
    </row>
    <row r="1457" spans="1:5" x14ac:dyDescent="0.4">
      <c r="A1457" t="s">
        <v>2187</v>
      </c>
      <c r="B1457">
        <v>804800</v>
      </c>
      <c r="C1457" t="s">
        <v>2417</v>
      </c>
      <c r="D1457" t="s">
        <v>2418</v>
      </c>
      <c r="E1457" t="str">
        <f>VLOOKUP(B1457,Sheet3!$A$1:$G$1675,2,FALSE)</f>
        <v>0804800</v>
      </c>
    </row>
    <row r="1458" spans="1:5" x14ac:dyDescent="0.4">
      <c r="A1458" t="s">
        <v>2187</v>
      </c>
      <c r="B1458">
        <v>804800</v>
      </c>
      <c r="C1458" t="s">
        <v>2421</v>
      </c>
      <c r="D1458" t="s">
        <v>2422</v>
      </c>
      <c r="E1458" t="str">
        <f>VLOOKUP(B1458,Sheet3!$A$1:$G$1675,2,FALSE)</f>
        <v>0804800</v>
      </c>
    </row>
    <row r="1459" spans="1:5" x14ac:dyDescent="0.4">
      <c r="A1459" t="s">
        <v>1393</v>
      </c>
      <c r="B1459">
        <v>803450</v>
      </c>
      <c r="C1459" t="s">
        <v>1451</v>
      </c>
      <c r="D1459" t="s">
        <v>1452</v>
      </c>
      <c r="E1459" t="str">
        <f>VLOOKUP(B1459,Sheet3!$A$1:$G$1675,2,FALSE)</f>
        <v>0803450</v>
      </c>
    </row>
    <row r="1460" spans="1:5" x14ac:dyDescent="0.4">
      <c r="A1460" t="s">
        <v>2187</v>
      </c>
      <c r="B1460">
        <v>804800</v>
      </c>
      <c r="C1460" t="s">
        <v>2423</v>
      </c>
      <c r="D1460" t="s">
        <v>2424</v>
      </c>
      <c r="E1460" t="str">
        <f>VLOOKUP(B1460,Sheet3!$A$1:$G$1675,2,FALSE)</f>
        <v>0804800</v>
      </c>
    </row>
    <row r="1461" spans="1:5" x14ac:dyDescent="0.4">
      <c r="A1461" t="s">
        <v>2187</v>
      </c>
      <c r="B1461">
        <v>804800</v>
      </c>
      <c r="C1461" t="s">
        <v>2425</v>
      </c>
      <c r="D1461" t="s">
        <v>2426</v>
      </c>
      <c r="E1461" t="str">
        <f>VLOOKUP(B1461,Sheet3!$A$1:$G$1675,2,FALSE)</f>
        <v>0804800</v>
      </c>
    </row>
    <row r="1462" spans="1:5" x14ac:dyDescent="0.4">
      <c r="A1462" t="s">
        <v>2572</v>
      </c>
      <c r="B1462">
        <v>803990</v>
      </c>
      <c r="C1462" t="s">
        <v>2651</v>
      </c>
      <c r="D1462" t="s">
        <v>2652</v>
      </c>
      <c r="E1462" t="str">
        <f>VLOOKUP(B1462,Sheet3!$A$1:$G$1675,2,FALSE)</f>
        <v>0803990</v>
      </c>
    </row>
    <row r="1463" spans="1:5" x14ac:dyDescent="0.4">
      <c r="A1463" t="s">
        <v>221</v>
      </c>
      <c r="B1463">
        <v>806750</v>
      </c>
      <c r="C1463" t="s">
        <v>225</v>
      </c>
      <c r="D1463" t="s">
        <v>226</v>
      </c>
      <c r="E1463" t="str">
        <f>VLOOKUP(B1463,Sheet3!$A$1:$G$1675,2,FALSE)</f>
        <v>0806750</v>
      </c>
    </row>
    <row r="1464" spans="1:5" x14ac:dyDescent="0.4">
      <c r="A1464" t="s">
        <v>221</v>
      </c>
      <c r="B1464">
        <v>806750</v>
      </c>
      <c r="C1464" t="s">
        <v>229</v>
      </c>
      <c r="D1464" t="s">
        <v>230</v>
      </c>
      <c r="E1464" t="str">
        <f>VLOOKUP(B1464,Sheet3!$A$1:$G$1675,2,FALSE)</f>
        <v>0806750</v>
      </c>
    </row>
    <row r="1465" spans="1:5" x14ac:dyDescent="0.4">
      <c r="A1465" t="s">
        <v>1625</v>
      </c>
      <c r="B1465">
        <v>804530</v>
      </c>
      <c r="C1465" t="s">
        <v>1667</v>
      </c>
      <c r="D1465" t="s">
        <v>1668</v>
      </c>
      <c r="E1465" t="str">
        <f>VLOOKUP(B1465,Sheet3!$A$1:$G$1675,2,FALSE)</f>
        <v>0804530</v>
      </c>
    </row>
    <row r="1466" spans="1:5" x14ac:dyDescent="0.4">
      <c r="A1466" t="s">
        <v>57</v>
      </c>
      <c r="B1466">
        <v>806780</v>
      </c>
      <c r="C1466" t="s">
        <v>2494</v>
      </c>
      <c r="D1466" t="s">
        <v>1836</v>
      </c>
      <c r="E1466" t="str">
        <f>VLOOKUP(B1466,Sheet3!$A$1:$G$1675,2,FALSE)</f>
        <v>0806780</v>
      </c>
    </row>
    <row r="1467" spans="1:5" x14ac:dyDescent="0.4">
      <c r="A1467" t="s">
        <v>1730</v>
      </c>
      <c r="B1467">
        <v>803060</v>
      </c>
      <c r="C1467" t="s">
        <v>1835</v>
      </c>
      <c r="D1467" t="s">
        <v>1836</v>
      </c>
      <c r="E1467" t="str">
        <f>VLOOKUP(B1467,Sheet3!$A$1:$G$1675,2,FALSE)</f>
        <v>0803060</v>
      </c>
    </row>
    <row r="1468" spans="1:5" x14ac:dyDescent="0.4">
      <c r="A1468" t="s">
        <v>1625</v>
      </c>
      <c r="B1468">
        <v>804530</v>
      </c>
      <c r="C1468" t="s">
        <v>1669</v>
      </c>
      <c r="D1468" t="s">
        <v>1670</v>
      </c>
      <c r="E1468" t="str">
        <f>VLOOKUP(B1468,Sheet3!$A$1:$G$1675,2,FALSE)</f>
        <v>0804530</v>
      </c>
    </row>
    <row r="1469" spans="1:5" x14ac:dyDescent="0.4">
      <c r="A1469" t="s">
        <v>57</v>
      </c>
      <c r="B1469">
        <v>806780</v>
      </c>
      <c r="C1469" t="s">
        <v>2495</v>
      </c>
      <c r="D1469" t="s">
        <v>2496</v>
      </c>
      <c r="E1469" t="str">
        <f>VLOOKUP(B1469,Sheet3!$A$1:$G$1675,2,FALSE)</f>
        <v>0806780</v>
      </c>
    </row>
    <row r="1470" spans="1:5" x14ac:dyDescent="0.4">
      <c r="A1470" t="s">
        <v>57</v>
      </c>
      <c r="B1470">
        <v>806780</v>
      </c>
      <c r="C1470" t="s">
        <v>2497</v>
      </c>
      <c r="D1470" t="s">
        <v>2498</v>
      </c>
      <c r="E1470" t="str">
        <f>VLOOKUP(B1470,Sheet3!$A$1:$G$1675,2,FALSE)</f>
        <v>0806780</v>
      </c>
    </row>
    <row r="1471" spans="1:5" x14ac:dyDescent="0.4">
      <c r="A1471" t="s">
        <v>3290</v>
      </c>
      <c r="B1471">
        <v>806660</v>
      </c>
      <c r="C1471" t="s">
        <v>3298</v>
      </c>
      <c r="D1471" t="s">
        <v>3299</v>
      </c>
      <c r="E1471" t="str">
        <f>VLOOKUP(B1471,Sheet3!$A$1:$G$1675,2,FALSE)</f>
        <v>0806660</v>
      </c>
    </row>
    <row r="1472" spans="1:5" x14ac:dyDescent="0.4">
      <c r="A1472" t="s">
        <v>997</v>
      </c>
      <c r="B1472">
        <v>803360</v>
      </c>
      <c r="C1472" t="s">
        <v>1337</v>
      </c>
      <c r="D1472" t="s">
        <v>1338</v>
      </c>
      <c r="E1472" t="str">
        <f>VLOOKUP(B1472,Sheet3!$A$1:$G$1675,2,FALSE)</f>
        <v>0803360</v>
      </c>
    </row>
    <row r="1473" spans="1:5" x14ac:dyDescent="0.4">
      <c r="A1473" t="s">
        <v>997</v>
      </c>
      <c r="B1473">
        <v>803360</v>
      </c>
      <c r="C1473" t="s">
        <v>1335</v>
      </c>
      <c r="D1473" t="s">
        <v>1336</v>
      </c>
      <c r="E1473" t="str">
        <f>VLOOKUP(B1473,Sheet3!$A$1:$G$1675,2,FALSE)</f>
        <v>0803360</v>
      </c>
    </row>
    <row r="1474" spans="1:5" x14ac:dyDescent="0.4">
      <c r="A1474" t="s">
        <v>997</v>
      </c>
      <c r="B1474">
        <v>803360</v>
      </c>
      <c r="C1474" t="s">
        <v>1315</v>
      </c>
      <c r="D1474" t="s">
        <v>1316</v>
      </c>
      <c r="E1474" t="str">
        <f>VLOOKUP(B1474,Sheet3!$A$1:$G$1675,2,FALSE)</f>
        <v>0803360</v>
      </c>
    </row>
    <row r="1475" spans="1:5" x14ac:dyDescent="0.4">
      <c r="A1475" t="s">
        <v>997</v>
      </c>
      <c r="B1475">
        <v>803360</v>
      </c>
      <c r="C1475" t="s">
        <v>1381</v>
      </c>
      <c r="D1475" t="s">
        <v>1382</v>
      </c>
      <c r="E1475" t="str">
        <f>VLOOKUP(B1475,Sheet3!$A$1:$G$1675,2,FALSE)</f>
        <v>0803360</v>
      </c>
    </row>
    <row r="1476" spans="1:5" x14ac:dyDescent="0.4">
      <c r="A1476" t="s">
        <v>997</v>
      </c>
      <c r="B1476">
        <v>803360</v>
      </c>
      <c r="C1476" t="s">
        <v>1303</v>
      </c>
      <c r="D1476" t="s">
        <v>4617</v>
      </c>
      <c r="E1476" t="str">
        <f>VLOOKUP(B1476,Sheet3!$A$1:$G$1675,2,FALSE)</f>
        <v>0803360</v>
      </c>
    </row>
    <row r="1477" spans="1:5" x14ac:dyDescent="0.4">
      <c r="A1477" t="s">
        <v>997</v>
      </c>
      <c r="B1477">
        <v>803360</v>
      </c>
      <c r="C1477" t="s">
        <v>1365</v>
      </c>
      <c r="D1477" t="s">
        <v>1366</v>
      </c>
      <c r="E1477" t="str">
        <f>VLOOKUP(B1477,Sheet3!$A$1:$G$1675,2,FALSE)</f>
        <v>0803360</v>
      </c>
    </row>
    <row r="1478" spans="1:5" x14ac:dyDescent="0.4">
      <c r="A1478" t="s">
        <v>997</v>
      </c>
      <c r="B1478">
        <v>803360</v>
      </c>
      <c r="C1478" t="s">
        <v>1383</v>
      </c>
      <c r="D1478" t="s">
        <v>1384</v>
      </c>
      <c r="E1478" t="str">
        <f>VLOOKUP(B1478,Sheet3!$A$1:$G$1675,2,FALSE)</f>
        <v>0803360</v>
      </c>
    </row>
    <row r="1479" spans="1:5" x14ac:dyDescent="0.4">
      <c r="A1479" t="s">
        <v>997</v>
      </c>
      <c r="B1479">
        <v>803360</v>
      </c>
      <c r="C1479" t="s">
        <v>1375</v>
      </c>
      <c r="D1479" t="s">
        <v>1376</v>
      </c>
      <c r="E1479" t="str">
        <f>VLOOKUP(B1479,Sheet3!$A$1:$G$1675,2,FALSE)</f>
        <v>0803360</v>
      </c>
    </row>
    <row r="1480" spans="1:5" x14ac:dyDescent="0.4">
      <c r="A1480" t="s">
        <v>997</v>
      </c>
      <c r="B1480">
        <v>803360</v>
      </c>
      <c r="C1480" t="s">
        <v>1361</v>
      </c>
      <c r="D1480" t="s">
        <v>1362</v>
      </c>
      <c r="E1480" t="str">
        <f>VLOOKUP(B1480,Sheet3!$A$1:$G$1675,2,FALSE)</f>
        <v>0803360</v>
      </c>
    </row>
    <row r="1481" spans="1:5" x14ac:dyDescent="0.4">
      <c r="A1481" t="s">
        <v>997</v>
      </c>
      <c r="B1481">
        <v>803360</v>
      </c>
      <c r="C1481" t="s">
        <v>1363</v>
      </c>
      <c r="D1481" t="s">
        <v>1364</v>
      </c>
      <c r="E1481" t="str">
        <f>VLOOKUP(B1481,Sheet3!$A$1:$G$1675,2,FALSE)</f>
        <v>0803360</v>
      </c>
    </row>
    <row r="1482" spans="1:5" x14ac:dyDescent="0.4">
      <c r="A1482" t="s">
        <v>997</v>
      </c>
      <c r="B1482">
        <v>803360</v>
      </c>
      <c r="C1482" t="s">
        <v>1309</v>
      </c>
      <c r="D1482" t="s">
        <v>4619</v>
      </c>
      <c r="E1482" t="str">
        <f>VLOOKUP(B1482,Sheet3!$A$1:$G$1675,2,FALSE)</f>
        <v>0803360</v>
      </c>
    </row>
    <row r="1483" spans="1:5" x14ac:dyDescent="0.4">
      <c r="A1483" t="s">
        <v>43</v>
      </c>
      <c r="B1483">
        <v>806900</v>
      </c>
      <c r="C1483" t="s">
        <v>127</v>
      </c>
      <c r="D1483" t="s">
        <v>128</v>
      </c>
      <c r="E1483" t="str">
        <f>VLOOKUP(B1483,Sheet3!$A$1:$G$1675,2,FALSE)</f>
        <v>0806900</v>
      </c>
    </row>
    <row r="1484" spans="1:5" x14ac:dyDescent="0.4">
      <c r="A1484" t="s">
        <v>997</v>
      </c>
      <c r="B1484">
        <v>803360</v>
      </c>
      <c r="C1484" t="s">
        <v>1325</v>
      </c>
      <c r="D1484" t="s">
        <v>1326</v>
      </c>
      <c r="E1484" t="str">
        <f>VLOOKUP(B1484,Sheet3!$A$1:$G$1675,2,FALSE)</f>
        <v>0803360</v>
      </c>
    </row>
    <row r="1485" spans="1:5" x14ac:dyDescent="0.4">
      <c r="A1485" t="s">
        <v>1130</v>
      </c>
      <c r="B1485">
        <v>806810</v>
      </c>
      <c r="C1485" t="s">
        <v>3372</v>
      </c>
      <c r="D1485" t="s">
        <v>3373</v>
      </c>
      <c r="E1485" t="str">
        <f>VLOOKUP(B1485,Sheet3!$A$1:$G$1675,2,FALSE)</f>
        <v>0806810</v>
      </c>
    </row>
    <row r="1486" spans="1:5" x14ac:dyDescent="0.4">
      <c r="A1486" t="s">
        <v>3382</v>
      </c>
      <c r="B1486">
        <v>807380</v>
      </c>
      <c r="C1486" t="s">
        <v>3384</v>
      </c>
      <c r="D1486" t="s">
        <v>425</v>
      </c>
      <c r="E1486" t="str">
        <f>VLOOKUP(B1486,Sheet3!$A$1:$G$1675,2,FALSE)</f>
        <v>0807380</v>
      </c>
    </row>
    <row r="1487" spans="1:5" x14ac:dyDescent="0.4">
      <c r="A1487" t="s">
        <v>316</v>
      </c>
      <c r="B1487">
        <v>802910</v>
      </c>
      <c r="C1487" t="s">
        <v>424</v>
      </c>
      <c r="D1487" t="s">
        <v>425</v>
      </c>
      <c r="E1487" t="str">
        <f>VLOOKUP(B1487,Sheet3!$A$1:$G$1675,2,FALSE)</f>
        <v>0802910</v>
      </c>
    </row>
    <row r="1488" spans="1:5" x14ac:dyDescent="0.4">
      <c r="A1488" t="s">
        <v>1130</v>
      </c>
      <c r="B1488">
        <v>806810</v>
      </c>
      <c r="C1488" t="s">
        <v>3370</v>
      </c>
      <c r="D1488" t="s">
        <v>3371</v>
      </c>
      <c r="E1488" t="str">
        <f>VLOOKUP(B1488,Sheet3!$A$1:$G$1675,2,FALSE)</f>
        <v>0806810</v>
      </c>
    </row>
    <row r="1489" spans="1:5" x14ac:dyDescent="0.4">
      <c r="A1489" t="s">
        <v>775</v>
      </c>
      <c r="B1489">
        <v>802490</v>
      </c>
      <c r="C1489" t="s">
        <v>867</v>
      </c>
      <c r="D1489" t="s">
        <v>868</v>
      </c>
      <c r="E1489" t="str">
        <f>VLOOKUP(B1489,Sheet3!$A$1:$G$1675,2,FALSE)</f>
        <v>0802490</v>
      </c>
    </row>
    <row r="1490" spans="1:5" x14ac:dyDescent="0.4">
      <c r="A1490" t="s">
        <v>1130</v>
      </c>
      <c r="B1490">
        <v>806810</v>
      </c>
      <c r="C1490" t="s">
        <v>3368</v>
      </c>
      <c r="D1490" t="s">
        <v>3369</v>
      </c>
      <c r="E1490" t="str">
        <f>VLOOKUP(B1490,Sheet3!$A$1:$G$1675,2,FALSE)</f>
        <v>0806810</v>
      </c>
    </row>
    <row r="1491" spans="1:5" x14ac:dyDescent="0.4">
      <c r="A1491" t="s">
        <v>2187</v>
      </c>
      <c r="B1491">
        <v>804800</v>
      </c>
      <c r="C1491" t="s">
        <v>2427</v>
      </c>
      <c r="D1491" t="s">
        <v>2428</v>
      </c>
      <c r="E1491" t="str">
        <f>VLOOKUP(B1491,Sheet3!$A$1:$G$1675,2,FALSE)</f>
        <v>0804800</v>
      </c>
    </row>
    <row r="1492" spans="1:5" x14ac:dyDescent="0.4">
      <c r="A1492" t="s">
        <v>1393</v>
      </c>
      <c r="B1492">
        <v>803450</v>
      </c>
      <c r="C1492" t="s">
        <v>1535</v>
      </c>
      <c r="D1492" t="s">
        <v>1536</v>
      </c>
      <c r="E1492" t="str">
        <f>VLOOKUP(B1492,Sheet3!$A$1:$G$1675,2,FALSE)</f>
        <v>0803450</v>
      </c>
    </row>
    <row r="1493" spans="1:5" x14ac:dyDescent="0.4">
      <c r="A1493" t="s">
        <v>2516</v>
      </c>
      <c r="B1493">
        <v>803480</v>
      </c>
      <c r="C1493" t="s">
        <v>2548</v>
      </c>
      <c r="D1493" t="s">
        <v>2549</v>
      </c>
      <c r="E1493" t="str">
        <f>VLOOKUP(B1493,Sheet3!$A$1:$G$1675,2,FALSE)</f>
        <v>0803480</v>
      </c>
    </row>
    <row r="1494" spans="1:5" x14ac:dyDescent="0.4">
      <c r="A1494" t="s">
        <v>1675</v>
      </c>
      <c r="B1494">
        <v>806480</v>
      </c>
      <c r="C1494" t="s">
        <v>1693</v>
      </c>
      <c r="D1494" t="s">
        <v>427</v>
      </c>
      <c r="E1494" t="str">
        <f>VLOOKUP(B1494,Sheet3!$A$1:$G$1675,2,FALSE)</f>
        <v>0806480</v>
      </c>
    </row>
    <row r="1495" spans="1:5" x14ac:dyDescent="0.4">
      <c r="A1495" t="s">
        <v>316</v>
      </c>
      <c r="B1495">
        <v>802910</v>
      </c>
      <c r="C1495" t="s">
        <v>426</v>
      </c>
      <c r="D1495" t="s">
        <v>427</v>
      </c>
      <c r="E1495" t="str">
        <f>VLOOKUP(B1495,Sheet3!$A$1:$G$1675,2,FALSE)</f>
        <v>0802910</v>
      </c>
    </row>
    <row r="1496" spans="1:5" x14ac:dyDescent="0.4">
      <c r="A1496" t="s">
        <v>2905</v>
      </c>
      <c r="B1496">
        <v>805730</v>
      </c>
      <c r="C1496" t="s">
        <v>2915</v>
      </c>
      <c r="D1496" t="s">
        <v>2916</v>
      </c>
      <c r="E1496" t="str">
        <f>VLOOKUP(B1496,Sheet3!$A$1:$G$1675,2,FALSE)</f>
        <v>0805730</v>
      </c>
    </row>
    <row r="1497" spans="1:5" x14ac:dyDescent="0.4">
      <c r="A1497" t="s">
        <v>679</v>
      </c>
      <c r="B1497">
        <v>805370</v>
      </c>
      <c r="C1497" t="s">
        <v>729</v>
      </c>
      <c r="D1497" t="s">
        <v>730</v>
      </c>
      <c r="E1497" t="str">
        <f>VLOOKUP(B1497,Sheet3!$A$1:$G$1675,2,FALSE)</f>
        <v>0805370</v>
      </c>
    </row>
    <row r="1498" spans="1:5" x14ac:dyDescent="0.4">
      <c r="A1498" t="s">
        <v>3142</v>
      </c>
      <c r="B1498">
        <v>806120</v>
      </c>
      <c r="C1498" t="s">
        <v>3199</v>
      </c>
      <c r="D1498" t="s">
        <v>3200</v>
      </c>
      <c r="E1498" t="str">
        <f>VLOOKUP(B1498,Sheet3!$A$1:$G$1675,2,FALSE)</f>
        <v>0806120</v>
      </c>
    </row>
    <row r="1499" spans="1:5" x14ac:dyDescent="0.4">
      <c r="A1499" t="s">
        <v>231</v>
      </c>
      <c r="B1499">
        <v>807230</v>
      </c>
      <c r="C1499" t="s">
        <v>262</v>
      </c>
      <c r="D1499" t="s">
        <v>263</v>
      </c>
      <c r="E1499" t="str">
        <f>VLOOKUP(B1499,Sheet3!$A$1:$G$1675,2,FALSE)</f>
        <v>0807230</v>
      </c>
    </row>
    <row r="1500" spans="1:5" x14ac:dyDescent="0.4">
      <c r="A1500" t="s">
        <v>775</v>
      </c>
      <c r="B1500">
        <v>802490</v>
      </c>
      <c r="C1500" t="s">
        <v>869</v>
      </c>
      <c r="D1500" t="s">
        <v>870</v>
      </c>
      <c r="E1500" t="str">
        <f>VLOOKUP(B1500,Sheet3!$A$1:$G$1675,2,FALSE)</f>
        <v>0802490</v>
      </c>
    </row>
    <row r="1501" spans="1:5" x14ac:dyDescent="0.4">
      <c r="A1501" t="s">
        <v>3203</v>
      </c>
      <c r="B1501">
        <v>806150</v>
      </c>
      <c r="C1501" t="s">
        <v>3242</v>
      </c>
      <c r="D1501" t="s">
        <v>3243</v>
      </c>
      <c r="E1501" t="str">
        <f>VLOOKUP(B1501,Sheet3!$A$1:$G$1675,2,FALSE)</f>
        <v>0806150</v>
      </c>
    </row>
    <row r="1502" spans="1:5" x14ac:dyDescent="0.4">
      <c r="A1502" t="s">
        <v>3203</v>
      </c>
      <c r="B1502">
        <v>806150</v>
      </c>
      <c r="C1502" t="s">
        <v>3236</v>
      </c>
      <c r="D1502" t="s">
        <v>3237</v>
      </c>
      <c r="E1502" t="str">
        <f>VLOOKUP(B1502,Sheet3!$A$1:$G$1675,2,FALSE)</f>
        <v>0806150</v>
      </c>
    </row>
    <row r="1503" spans="1:5" x14ac:dyDescent="0.4">
      <c r="A1503" t="s">
        <v>997</v>
      </c>
      <c r="B1503">
        <v>803360</v>
      </c>
      <c r="C1503" t="s">
        <v>1339</v>
      </c>
      <c r="D1503" t="s">
        <v>1340</v>
      </c>
      <c r="E1503" t="str">
        <f>VLOOKUP(B1503,Sheet3!$A$1:$G$1675,2,FALSE)</f>
        <v>0803360</v>
      </c>
    </row>
    <row r="1504" spans="1:5" x14ac:dyDescent="0.4">
      <c r="A1504" t="s">
        <v>2187</v>
      </c>
      <c r="B1504">
        <v>804800</v>
      </c>
      <c r="C1504" t="s">
        <v>2429</v>
      </c>
      <c r="D1504" t="s">
        <v>2430</v>
      </c>
      <c r="E1504" t="str">
        <f>VLOOKUP(B1504,Sheet3!$A$1:$G$1675,2,FALSE)</f>
        <v>0804800</v>
      </c>
    </row>
    <row r="1505" spans="1:5" x14ac:dyDescent="0.4">
      <c r="A1505" t="s">
        <v>997</v>
      </c>
      <c r="B1505">
        <v>803360</v>
      </c>
      <c r="C1505" t="s">
        <v>1341</v>
      </c>
      <c r="D1505" t="s">
        <v>4627</v>
      </c>
      <c r="E1505" t="str">
        <f>VLOOKUP(B1505,Sheet3!$A$1:$G$1675,2,FALSE)</f>
        <v>0803360</v>
      </c>
    </row>
    <row r="1506" spans="1:5" x14ac:dyDescent="0.4">
      <c r="A1506" t="s">
        <v>1607</v>
      </c>
      <c r="B1506">
        <v>806840</v>
      </c>
      <c r="C1506" t="s">
        <v>3062</v>
      </c>
      <c r="D1506" t="s">
        <v>3063</v>
      </c>
      <c r="E1506" t="str">
        <f>VLOOKUP(B1506,Sheet3!$A$1:$G$1675,2,FALSE)</f>
        <v>0806840</v>
      </c>
    </row>
    <row r="1507" spans="1:5" x14ac:dyDescent="0.4">
      <c r="A1507" t="s">
        <v>1607</v>
      </c>
      <c r="B1507">
        <v>806840</v>
      </c>
      <c r="C1507" t="s">
        <v>3064</v>
      </c>
      <c r="D1507" t="s">
        <v>3065</v>
      </c>
      <c r="E1507" t="str">
        <f>VLOOKUP(B1507,Sheet3!$A$1:$G$1675,2,FALSE)</f>
        <v>0806840</v>
      </c>
    </row>
    <row r="1508" spans="1:5" x14ac:dyDescent="0.4">
      <c r="A1508" t="s">
        <v>1675</v>
      </c>
      <c r="B1508">
        <v>806480</v>
      </c>
      <c r="C1508" t="s">
        <v>1679</v>
      </c>
      <c r="D1508" t="s">
        <v>1680</v>
      </c>
      <c r="E1508" t="str">
        <f>VLOOKUP(B1508,Sheet3!$A$1:$G$1675,2,FALSE)</f>
        <v>0806480</v>
      </c>
    </row>
    <row r="1509" spans="1:5" x14ac:dyDescent="0.4">
      <c r="A1509" t="s">
        <v>43</v>
      </c>
      <c r="B1509">
        <v>806900</v>
      </c>
      <c r="C1509" t="s">
        <v>67</v>
      </c>
      <c r="D1509" t="s">
        <v>68</v>
      </c>
      <c r="E1509" t="str">
        <f>VLOOKUP(B1509,Sheet3!$A$1:$G$1675,2,FALSE)</f>
        <v>0806900</v>
      </c>
    </row>
    <row r="1510" spans="1:5" x14ac:dyDescent="0.4">
      <c r="A1510" t="s">
        <v>2572</v>
      </c>
      <c r="B1510">
        <v>803990</v>
      </c>
      <c r="C1510" t="s">
        <v>2653</v>
      </c>
      <c r="D1510" t="s">
        <v>2654</v>
      </c>
      <c r="E1510" t="str">
        <f>VLOOKUP(B1510,Sheet3!$A$1:$G$1675,2,FALSE)</f>
        <v>0803990</v>
      </c>
    </row>
    <row r="1511" spans="1:5" x14ac:dyDescent="0.4">
      <c r="A1511" t="s">
        <v>2829</v>
      </c>
      <c r="B1511">
        <v>804350</v>
      </c>
      <c r="C1511" t="s">
        <v>2891</v>
      </c>
      <c r="D1511" t="s">
        <v>1840</v>
      </c>
      <c r="E1511" t="str">
        <f>VLOOKUP(B1511,Sheet3!$A$1:$G$1675,2,FALSE)</f>
        <v>0804350</v>
      </c>
    </row>
    <row r="1512" spans="1:5" x14ac:dyDescent="0.4">
      <c r="A1512" t="s">
        <v>1730</v>
      </c>
      <c r="B1512">
        <v>803060</v>
      </c>
      <c r="C1512" t="s">
        <v>1839</v>
      </c>
      <c r="D1512" t="s">
        <v>1840</v>
      </c>
      <c r="E1512" t="str">
        <f>VLOOKUP(B1512,Sheet3!$A$1:$G$1675,2,FALSE)</f>
        <v>0803060</v>
      </c>
    </row>
    <row r="1513" spans="1:5" x14ac:dyDescent="0.4">
      <c r="A1513" t="s">
        <v>997</v>
      </c>
      <c r="B1513">
        <v>803360</v>
      </c>
      <c r="C1513" t="s">
        <v>1343</v>
      </c>
      <c r="D1513" t="s">
        <v>1344</v>
      </c>
      <c r="E1513" t="str">
        <f>VLOOKUP(B1513,Sheet3!$A$1:$G$1675,2,FALSE)</f>
        <v>0803360</v>
      </c>
    </row>
    <row r="1514" spans="1:5" x14ac:dyDescent="0.4">
      <c r="A1514" t="s">
        <v>3333</v>
      </c>
      <c r="B1514">
        <v>806870</v>
      </c>
      <c r="C1514" t="s">
        <v>3341</v>
      </c>
      <c r="D1514" t="s">
        <v>3342</v>
      </c>
      <c r="E1514" t="str">
        <f>VLOOKUP(B1514,Sheet3!$A$1:$G$1675,2,FALSE)</f>
        <v>0806870</v>
      </c>
    </row>
    <row r="1515" spans="1:5" x14ac:dyDescent="0.4">
      <c r="A1515" t="s">
        <v>3333</v>
      </c>
      <c r="B1515">
        <v>806870</v>
      </c>
      <c r="C1515" t="s">
        <v>3339</v>
      </c>
      <c r="D1515" t="s">
        <v>3340</v>
      </c>
      <c r="E1515" t="str">
        <f>VLOOKUP(B1515,Sheet3!$A$1:$G$1675,2,FALSE)</f>
        <v>0806870</v>
      </c>
    </row>
    <row r="1516" spans="1:5" x14ac:dyDescent="0.4">
      <c r="A1516" t="s">
        <v>3333</v>
      </c>
      <c r="B1516">
        <v>806870</v>
      </c>
      <c r="C1516" t="s">
        <v>3335</v>
      </c>
      <c r="D1516" t="s">
        <v>4628</v>
      </c>
      <c r="E1516" t="str">
        <f>VLOOKUP(B1516,Sheet3!$A$1:$G$1675,2,FALSE)</f>
        <v>0806870</v>
      </c>
    </row>
    <row r="1517" spans="1:5" x14ac:dyDescent="0.4">
      <c r="A1517" t="s">
        <v>3333</v>
      </c>
      <c r="B1517">
        <v>806870</v>
      </c>
      <c r="C1517" t="s">
        <v>3337</v>
      </c>
      <c r="D1517" t="s">
        <v>3338</v>
      </c>
      <c r="E1517" t="str">
        <f>VLOOKUP(B1517,Sheet3!$A$1:$G$1675,2,FALSE)</f>
        <v>0806870</v>
      </c>
    </row>
    <row r="1518" spans="1:5" x14ac:dyDescent="0.4">
      <c r="A1518" t="s">
        <v>231</v>
      </c>
      <c r="B1518">
        <v>807230</v>
      </c>
      <c r="C1518" t="s">
        <v>264</v>
      </c>
      <c r="D1518" t="s">
        <v>265</v>
      </c>
      <c r="E1518" t="str">
        <f>VLOOKUP(B1518,Sheet3!$A$1:$G$1675,2,FALSE)</f>
        <v>0807230</v>
      </c>
    </row>
    <row r="1519" spans="1:5" x14ac:dyDescent="0.4">
      <c r="A1519" t="s">
        <v>3315</v>
      </c>
      <c r="B1519">
        <v>802850</v>
      </c>
      <c r="C1519" t="s">
        <v>3317</v>
      </c>
      <c r="D1519" t="s">
        <v>3318</v>
      </c>
      <c r="E1519" t="str">
        <f>VLOOKUP(B1519,Sheet3!$A$1:$G$1675,2,FALSE)</f>
        <v>0802850</v>
      </c>
    </row>
    <row r="1520" spans="1:5" x14ac:dyDescent="0.4">
      <c r="A1520" t="s">
        <v>1730</v>
      </c>
      <c r="B1520">
        <v>803060</v>
      </c>
      <c r="C1520" t="s">
        <v>1738</v>
      </c>
      <c r="D1520" t="s">
        <v>1739</v>
      </c>
      <c r="E1520" t="str">
        <f>VLOOKUP(B1520,Sheet3!$A$1:$G$1675,2,FALSE)</f>
        <v>0803060</v>
      </c>
    </row>
    <row r="1521" spans="1:5" x14ac:dyDescent="0.4">
      <c r="A1521" t="s">
        <v>997</v>
      </c>
      <c r="B1521">
        <v>803360</v>
      </c>
      <c r="C1521" t="s">
        <v>1345</v>
      </c>
      <c r="D1521" t="s">
        <v>4629</v>
      </c>
      <c r="E1521" t="str">
        <f>VLOOKUP(B1521,Sheet3!$A$1:$G$1675,2,FALSE)</f>
        <v>0803360</v>
      </c>
    </row>
    <row r="1522" spans="1:5" x14ac:dyDescent="0.4">
      <c r="A1522" t="s">
        <v>1881</v>
      </c>
      <c r="B1522">
        <v>801920</v>
      </c>
      <c r="C1522" t="s">
        <v>1897</v>
      </c>
      <c r="D1522" t="s">
        <v>1898</v>
      </c>
      <c r="E1522" t="str">
        <f>VLOOKUP(B1522,Sheet3!$A$1:$G$1675,2,FALSE)</f>
        <v>0801920</v>
      </c>
    </row>
    <row r="1523" spans="1:5" x14ac:dyDescent="0.4">
      <c r="A1523" t="s">
        <v>1881</v>
      </c>
      <c r="B1523">
        <v>801920</v>
      </c>
      <c r="C1523" t="s">
        <v>1901</v>
      </c>
      <c r="D1523" t="s">
        <v>4543</v>
      </c>
      <c r="E1523" t="str">
        <f>VLOOKUP(B1523,Sheet3!$A$1:$G$1675,2,FALSE)</f>
        <v>0801920</v>
      </c>
    </row>
    <row r="1524" spans="1:5" x14ac:dyDescent="0.4">
      <c r="A1524" t="s">
        <v>1881</v>
      </c>
      <c r="B1524">
        <v>801920</v>
      </c>
      <c r="C1524" t="s">
        <v>1899</v>
      </c>
      <c r="D1524" t="s">
        <v>4542</v>
      </c>
      <c r="E1524" t="str">
        <f>VLOOKUP(B1524,Sheet3!$A$1:$G$1675,2,FALSE)</f>
        <v>0801920</v>
      </c>
    </row>
    <row r="1525" spans="1:5" x14ac:dyDescent="0.4">
      <c r="A1525" t="s">
        <v>2063</v>
      </c>
      <c r="B1525">
        <v>803120</v>
      </c>
      <c r="C1525" t="s">
        <v>2069</v>
      </c>
      <c r="D1525" t="s">
        <v>2070</v>
      </c>
      <c r="E1525" t="str">
        <f>VLOOKUP(B1525,Sheet3!$A$1:$G$1675,2,FALSE)</f>
        <v>0803120</v>
      </c>
    </row>
    <row r="1526" spans="1:5" x14ac:dyDescent="0.4">
      <c r="A1526" t="s">
        <v>1881</v>
      </c>
      <c r="B1526">
        <v>801920</v>
      </c>
      <c r="C1526" t="s">
        <v>1937</v>
      </c>
      <c r="D1526" t="s">
        <v>1938</v>
      </c>
      <c r="E1526" t="str">
        <f>VLOOKUP(B1526,Sheet3!$A$1:$G$1675,2,FALSE)</f>
        <v>0801920</v>
      </c>
    </row>
    <row r="1527" spans="1:5" x14ac:dyDescent="0.4">
      <c r="A1527" t="s">
        <v>43</v>
      </c>
      <c r="B1527">
        <v>806900</v>
      </c>
      <c r="C1527" t="s">
        <v>97</v>
      </c>
      <c r="D1527" t="s">
        <v>98</v>
      </c>
      <c r="E1527" t="str">
        <f>VLOOKUP(B1527,Sheet3!$A$1:$G$1675,2,FALSE)</f>
        <v>0806900</v>
      </c>
    </row>
    <row r="1528" spans="1:5" x14ac:dyDescent="0.4">
      <c r="A1528" t="s">
        <v>2516</v>
      </c>
      <c r="B1528">
        <v>803480</v>
      </c>
      <c r="C1528" t="s">
        <v>2530</v>
      </c>
      <c r="D1528" t="s">
        <v>4582</v>
      </c>
      <c r="E1528" t="str">
        <f>VLOOKUP(B1528,Sheet3!$A$1:$G$1675,2,FALSE)</f>
        <v>0803480</v>
      </c>
    </row>
    <row r="1529" spans="1:5" x14ac:dyDescent="0.4">
      <c r="A1529" t="s">
        <v>997</v>
      </c>
      <c r="B1529">
        <v>803360</v>
      </c>
      <c r="C1529" t="s">
        <v>1269</v>
      </c>
      <c r="D1529" t="s">
        <v>1270</v>
      </c>
      <c r="E1529" t="str">
        <f>VLOOKUP(B1529,Sheet3!$A$1:$G$1675,2,FALSE)</f>
        <v>0803360</v>
      </c>
    </row>
    <row r="1530" spans="1:5" x14ac:dyDescent="0.4">
      <c r="A1530" t="s">
        <v>43</v>
      </c>
      <c r="B1530">
        <v>806900</v>
      </c>
      <c r="C1530" t="s">
        <v>119</v>
      </c>
      <c r="D1530" t="s">
        <v>120</v>
      </c>
      <c r="E1530" t="str">
        <f>VLOOKUP(B1530,Sheet3!$A$1:$G$1675,2,FALSE)</f>
        <v>0806900</v>
      </c>
    </row>
    <row r="1531" spans="1:5" x14ac:dyDescent="0.4">
      <c r="A1531" t="s">
        <v>1730</v>
      </c>
      <c r="B1531">
        <v>803060</v>
      </c>
      <c r="C1531" t="s">
        <v>1846</v>
      </c>
      <c r="D1531" t="s">
        <v>1847</v>
      </c>
      <c r="E1531" t="str">
        <f>VLOOKUP(B1531,Sheet3!$A$1:$G$1675,2,FALSE)</f>
        <v>0803060</v>
      </c>
    </row>
    <row r="1532" spans="1:5" x14ac:dyDescent="0.4">
      <c r="A1532" t="s">
        <v>1730</v>
      </c>
      <c r="B1532">
        <v>803060</v>
      </c>
      <c r="C1532" t="s">
        <v>1844</v>
      </c>
      <c r="D1532" t="s">
        <v>1845</v>
      </c>
      <c r="E1532" t="str">
        <f>VLOOKUP(B1532,Sheet3!$A$1:$G$1675,2,FALSE)</f>
        <v>0803060</v>
      </c>
    </row>
    <row r="1533" spans="1:5" x14ac:dyDescent="0.4">
      <c r="A1533" t="s">
        <v>997</v>
      </c>
      <c r="B1533">
        <v>803360</v>
      </c>
      <c r="C1533" t="s">
        <v>1347</v>
      </c>
      <c r="D1533" t="s">
        <v>1348</v>
      </c>
      <c r="E1533" t="str">
        <f>VLOOKUP(B1533,Sheet3!$A$1:$G$1675,2,FALSE)</f>
        <v>0803360</v>
      </c>
    </row>
    <row r="1534" spans="1:5" x14ac:dyDescent="0.4">
      <c r="A1534" t="s">
        <v>1730</v>
      </c>
      <c r="B1534">
        <v>803060</v>
      </c>
      <c r="C1534" t="s">
        <v>1841</v>
      </c>
      <c r="D1534" t="s">
        <v>4631</v>
      </c>
      <c r="E1534" t="str">
        <f>VLOOKUP(B1534,Sheet3!$A$1:$G$1675,2,FALSE)</f>
        <v>0803060</v>
      </c>
    </row>
    <row r="1535" spans="1:5" x14ac:dyDescent="0.4">
      <c r="A1535" t="s">
        <v>2667</v>
      </c>
      <c r="B1535">
        <v>805400</v>
      </c>
      <c r="C1535" t="s">
        <v>2714</v>
      </c>
      <c r="D1535" t="s">
        <v>2715</v>
      </c>
      <c r="E1535" t="str">
        <f>VLOOKUP(B1535,Sheet3!$A$1:$G$1675,2,FALSE)</f>
        <v>0805400</v>
      </c>
    </row>
    <row r="1536" spans="1:5" x14ac:dyDescent="0.4">
      <c r="A1536" t="s">
        <v>2187</v>
      </c>
      <c r="B1536">
        <v>804800</v>
      </c>
      <c r="C1536" t="s">
        <v>2431</v>
      </c>
      <c r="D1536" t="s">
        <v>2432</v>
      </c>
      <c r="E1536" t="str">
        <f>VLOOKUP(B1536,Sheet3!$A$1:$G$1675,2,FALSE)</f>
        <v>0804800</v>
      </c>
    </row>
    <row r="1537" spans="1:5" x14ac:dyDescent="0.4">
      <c r="A1537" t="s">
        <v>2989</v>
      </c>
      <c r="B1537">
        <v>802610</v>
      </c>
      <c r="C1537" t="s">
        <v>2997</v>
      </c>
      <c r="D1537" t="s">
        <v>2998</v>
      </c>
      <c r="E1537" t="str">
        <f>VLOOKUP(B1537,Sheet3!$A$1:$G$1675,2,FALSE)</f>
        <v>0802610</v>
      </c>
    </row>
    <row r="1538" spans="1:5" x14ac:dyDescent="0.4">
      <c r="A1538" t="s">
        <v>43</v>
      </c>
      <c r="B1538">
        <v>806900</v>
      </c>
      <c r="C1538" t="s">
        <v>129</v>
      </c>
      <c r="D1538" t="s">
        <v>130</v>
      </c>
      <c r="E1538" t="str">
        <f>VLOOKUP(B1538,Sheet3!$A$1:$G$1675,2,FALSE)</f>
        <v>0806900</v>
      </c>
    </row>
    <row r="1539" spans="1:5" x14ac:dyDescent="0.4">
      <c r="A1539" t="s">
        <v>2187</v>
      </c>
      <c r="B1539">
        <v>804800</v>
      </c>
      <c r="C1539" t="s">
        <v>2433</v>
      </c>
      <c r="D1539" t="s">
        <v>4632</v>
      </c>
      <c r="E1539" t="str">
        <f>VLOOKUP(B1539,Sheet3!$A$1:$G$1675,2,FALSE)</f>
        <v>0804800</v>
      </c>
    </row>
    <row r="1540" spans="1:5" x14ac:dyDescent="0.4">
      <c r="A1540" t="s">
        <v>2829</v>
      </c>
      <c r="B1540">
        <v>804350</v>
      </c>
      <c r="C1540" t="s">
        <v>2892</v>
      </c>
      <c r="D1540" t="s">
        <v>2893</v>
      </c>
      <c r="E1540" t="str">
        <f>VLOOKUP(B1540,Sheet3!$A$1:$G$1675,2,FALSE)</f>
        <v>0804350</v>
      </c>
    </row>
    <row r="1541" spans="1:5" x14ac:dyDescent="0.4">
      <c r="A1541" t="s">
        <v>316</v>
      </c>
      <c r="B1541">
        <v>802910</v>
      </c>
      <c r="C1541" t="s">
        <v>428</v>
      </c>
      <c r="D1541" t="s">
        <v>429</v>
      </c>
      <c r="E1541" t="str">
        <f>VLOOKUP(B1541,Sheet3!$A$1:$G$1675,2,FALSE)</f>
        <v>0802910</v>
      </c>
    </row>
    <row r="1542" spans="1:5" x14ac:dyDescent="0.4">
      <c r="A1542" t="s">
        <v>679</v>
      </c>
      <c r="B1542">
        <v>805370</v>
      </c>
      <c r="C1542" t="s">
        <v>711</v>
      </c>
      <c r="D1542" t="s">
        <v>4572</v>
      </c>
      <c r="E1542" t="str">
        <f>VLOOKUP(B1542,Sheet3!$A$1:$G$1675,2,FALSE)</f>
        <v>0805370</v>
      </c>
    </row>
    <row r="1543" spans="1:5" x14ac:dyDescent="0.4">
      <c r="A1543" t="s">
        <v>43</v>
      </c>
      <c r="B1543">
        <v>806900</v>
      </c>
      <c r="C1543" t="s">
        <v>137</v>
      </c>
      <c r="D1543" t="s">
        <v>4630</v>
      </c>
      <c r="E1543" t="str">
        <f>VLOOKUP(B1543,Sheet3!$A$1:$G$1675,2,FALSE)</f>
        <v>0806900</v>
      </c>
    </row>
    <row r="1544" spans="1:5" x14ac:dyDescent="0.4">
      <c r="A1544" t="s">
        <v>1393</v>
      </c>
      <c r="B1544">
        <v>803450</v>
      </c>
      <c r="C1544" t="s">
        <v>1537</v>
      </c>
      <c r="D1544" t="s">
        <v>1538</v>
      </c>
      <c r="E1544" t="str">
        <f>VLOOKUP(B1544,Sheet3!$A$1:$G$1675,2,FALSE)</f>
        <v>0803450</v>
      </c>
    </row>
    <row r="1545" spans="1:5" x14ac:dyDescent="0.4">
      <c r="A1545" t="s">
        <v>1393</v>
      </c>
      <c r="B1545">
        <v>803450</v>
      </c>
      <c r="C1545" t="s">
        <v>1539</v>
      </c>
      <c r="D1545" t="s">
        <v>1540</v>
      </c>
      <c r="E1545" t="str">
        <f>VLOOKUP(B1545,Sheet3!$A$1:$G$1675,2,FALSE)</f>
        <v>0803450</v>
      </c>
    </row>
    <row r="1546" spans="1:5" x14ac:dyDescent="0.4">
      <c r="A1546" t="s">
        <v>316</v>
      </c>
      <c r="B1546">
        <v>802910</v>
      </c>
      <c r="C1546" t="s">
        <v>430</v>
      </c>
      <c r="D1546" t="s">
        <v>431</v>
      </c>
      <c r="E1546" t="str">
        <f>VLOOKUP(B1546,Sheet3!$A$1:$G$1675,2,FALSE)</f>
        <v>0802910</v>
      </c>
    </row>
    <row r="1547" spans="1:5" x14ac:dyDescent="0.4">
      <c r="A1547" t="s">
        <v>679</v>
      </c>
      <c r="B1547">
        <v>805370</v>
      </c>
      <c r="C1547" t="s">
        <v>743</v>
      </c>
      <c r="D1547" t="s">
        <v>4598</v>
      </c>
      <c r="E1547" t="str">
        <f>VLOOKUP(B1547,Sheet3!$A$1:$G$1675,2,FALSE)</f>
        <v>0805370</v>
      </c>
    </row>
    <row r="1548" spans="1:5" x14ac:dyDescent="0.4">
      <c r="A1548" t="s">
        <v>1881</v>
      </c>
      <c r="B1548">
        <v>801920</v>
      </c>
      <c r="C1548" t="s">
        <v>1939</v>
      </c>
      <c r="D1548" t="s">
        <v>1940</v>
      </c>
      <c r="E1548" t="str">
        <f>VLOOKUP(B1548,Sheet3!$A$1:$G$1675,2,FALSE)</f>
        <v>0801920</v>
      </c>
    </row>
    <row r="1549" spans="1:5" x14ac:dyDescent="0.4">
      <c r="A1549" t="s">
        <v>2572</v>
      </c>
      <c r="B1549">
        <v>803990</v>
      </c>
      <c r="C1549" t="s">
        <v>2655</v>
      </c>
      <c r="D1549" t="s">
        <v>2656</v>
      </c>
      <c r="E1549" t="str">
        <f>VLOOKUP(B1549,Sheet3!$A$1:$G$1675,2,FALSE)</f>
        <v>0803990</v>
      </c>
    </row>
    <row r="1550" spans="1:5" x14ac:dyDescent="0.4">
      <c r="A1550" t="s">
        <v>494</v>
      </c>
      <c r="B1550">
        <v>802340</v>
      </c>
      <c r="C1550" t="s">
        <v>596</v>
      </c>
      <c r="D1550" t="s">
        <v>597</v>
      </c>
      <c r="E1550" t="str">
        <f>VLOOKUP(B1550,Sheet3!$A$1:$G$1675,2,FALSE)</f>
        <v>0802340</v>
      </c>
    </row>
    <row r="1551" spans="1:5" x14ac:dyDescent="0.4">
      <c r="A1551" t="s">
        <v>2829</v>
      </c>
      <c r="B1551">
        <v>804350</v>
      </c>
      <c r="C1551" t="s">
        <v>2894</v>
      </c>
      <c r="D1551" t="s">
        <v>2895</v>
      </c>
      <c r="E1551" t="str">
        <f>VLOOKUP(B1551,Sheet3!$A$1:$G$1675,2,FALSE)</f>
        <v>0804350</v>
      </c>
    </row>
    <row r="1552" spans="1:5" x14ac:dyDescent="0.4">
      <c r="A1552" t="s">
        <v>3460</v>
      </c>
      <c r="B1552">
        <v>807350</v>
      </c>
      <c r="C1552" t="s">
        <v>3470</v>
      </c>
      <c r="D1552" t="s">
        <v>3471</v>
      </c>
      <c r="E1552" t="str">
        <f>VLOOKUP(B1552,Sheet3!$A$1:$G$1675,2,FALSE)</f>
        <v>0807350</v>
      </c>
    </row>
    <row r="1553" spans="1:5" x14ac:dyDescent="0.4">
      <c r="A1553" t="s">
        <v>679</v>
      </c>
      <c r="B1553">
        <v>805370</v>
      </c>
      <c r="C1553" t="s">
        <v>769</v>
      </c>
      <c r="D1553" t="s">
        <v>770</v>
      </c>
      <c r="E1553" t="str">
        <f>VLOOKUP(B1553,Sheet3!$A$1:$G$1675,2,FALSE)</f>
        <v>0805370</v>
      </c>
    </row>
    <row r="1554" spans="1:5" x14ac:dyDescent="0.4">
      <c r="A1554" t="s">
        <v>1393</v>
      </c>
      <c r="B1554">
        <v>803450</v>
      </c>
      <c r="C1554" t="s">
        <v>1541</v>
      </c>
      <c r="D1554" t="s">
        <v>1542</v>
      </c>
      <c r="E1554" t="str">
        <f>VLOOKUP(B1554,Sheet3!$A$1:$G$1675,2,FALSE)</f>
        <v>0803450</v>
      </c>
    </row>
    <row r="1555" spans="1:5" x14ac:dyDescent="0.4">
      <c r="A1555" t="s">
        <v>1730</v>
      </c>
      <c r="B1555">
        <v>803060</v>
      </c>
      <c r="C1555" t="s">
        <v>1843</v>
      </c>
      <c r="D1555" t="s">
        <v>1542</v>
      </c>
      <c r="E1555" t="str">
        <f>VLOOKUP(B1555,Sheet3!$A$1:$G$1675,2,FALSE)</f>
        <v>0803060</v>
      </c>
    </row>
    <row r="1556" spans="1:5" x14ac:dyDescent="0.4">
      <c r="A1556" t="s">
        <v>316</v>
      </c>
      <c r="B1556">
        <v>802910</v>
      </c>
      <c r="C1556" t="s">
        <v>432</v>
      </c>
      <c r="D1556" t="s">
        <v>433</v>
      </c>
      <c r="E1556" t="str">
        <f>VLOOKUP(B1556,Sheet3!$A$1:$G$1675,2,FALSE)</f>
        <v>0802910</v>
      </c>
    </row>
    <row r="1557" spans="1:5" x14ac:dyDescent="0.4">
      <c r="A1557" t="s">
        <v>2572</v>
      </c>
      <c r="B1557">
        <v>803990</v>
      </c>
      <c r="C1557" t="s">
        <v>2657</v>
      </c>
      <c r="D1557" t="s">
        <v>2658</v>
      </c>
      <c r="E1557" t="str">
        <f>VLOOKUP(B1557,Sheet3!$A$1:$G$1675,2,FALSE)</f>
        <v>0803990</v>
      </c>
    </row>
    <row r="1558" spans="1:5" x14ac:dyDescent="0.4">
      <c r="A1558" t="s">
        <v>997</v>
      </c>
      <c r="B1558">
        <v>803360</v>
      </c>
      <c r="C1558" t="s">
        <v>1349</v>
      </c>
      <c r="D1558" t="s">
        <v>1350</v>
      </c>
      <c r="E1558" t="str">
        <f>VLOOKUP(B1558,Sheet3!$A$1:$G$1675,2,FALSE)</f>
        <v>0803360</v>
      </c>
    </row>
    <row r="1559" spans="1:5" x14ac:dyDescent="0.4">
      <c r="A1559" t="s">
        <v>997</v>
      </c>
      <c r="B1559">
        <v>803360</v>
      </c>
      <c r="C1559" t="s">
        <v>1351</v>
      </c>
      <c r="D1559" t="s">
        <v>1352</v>
      </c>
      <c r="E1559" t="str">
        <f>VLOOKUP(B1559,Sheet3!$A$1:$G$1675,2,FALSE)</f>
        <v>0803360</v>
      </c>
    </row>
    <row r="1560" spans="1:5" x14ac:dyDescent="0.4">
      <c r="A1560" t="s">
        <v>2737</v>
      </c>
      <c r="B1560">
        <v>806960</v>
      </c>
      <c r="C1560" t="s">
        <v>2745</v>
      </c>
      <c r="D1560" t="s">
        <v>2746</v>
      </c>
      <c r="E1560" t="str">
        <f>VLOOKUP(B1560,Sheet3!$A$1:$G$1675,2,FALSE)</f>
        <v>0806960</v>
      </c>
    </row>
    <row r="1561" spans="1:5" x14ac:dyDescent="0.4">
      <c r="A1561" t="s">
        <v>2737</v>
      </c>
      <c r="B1561">
        <v>806960</v>
      </c>
      <c r="C1561" t="s">
        <v>2739</v>
      </c>
      <c r="D1561" t="s">
        <v>2740</v>
      </c>
      <c r="E1561" t="str">
        <f>VLOOKUP(B1561,Sheet3!$A$1:$G$1675,2,FALSE)</f>
        <v>0806960</v>
      </c>
    </row>
    <row r="1562" spans="1:5" x14ac:dyDescent="0.4">
      <c r="A1562" t="s">
        <v>2667</v>
      </c>
      <c r="B1562">
        <v>805400</v>
      </c>
      <c r="C1562" t="s">
        <v>2716</v>
      </c>
      <c r="D1562" t="s">
        <v>2717</v>
      </c>
      <c r="E1562" t="str">
        <f>VLOOKUP(B1562,Sheet3!$A$1:$G$1675,2,FALSE)</f>
        <v>0805400</v>
      </c>
    </row>
    <row r="1563" spans="1:5" x14ac:dyDescent="0.4">
      <c r="A1563" t="s">
        <v>1625</v>
      </c>
      <c r="B1563">
        <v>804530</v>
      </c>
      <c r="C1563" t="s">
        <v>1671</v>
      </c>
      <c r="D1563" t="s">
        <v>1672</v>
      </c>
      <c r="E1563" t="str">
        <f>VLOOKUP(B1563,Sheet3!$A$1:$G$1675,2,FALSE)</f>
        <v>0804530</v>
      </c>
    </row>
    <row r="1564" spans="1:5" x14ac:dyDescent="0.4">
      <c r="A1564" t="s">
        <v>162</v>
      </c>
      <c r="B1564">
        <v>802580</v>
      </c>
      <c r="C1564" t="s">
        <v>207</v>
      </c>
      <c r="D1564" t="s">
        <v>208</v>
      </c>
      <c r="E1564" t="str">
        <f>VLOOKUP(B1564,Sheet3!$A$1:$G$1675,2,FALSE)</f>
        <v>0802580</v>
      </c>
    </row>
    <row r="1565" spans="1:5" x14ac:dyDescent="0.4">
      <c r="A1565" t="s">
        <v>2667</v>
      </c>
      <c r="B1565">
        <v>805400</v>
      </c>
      <c r="C1565" t="s">
        <v>2718</v>
      </c>
      <c r="D1565" t="s">
        <v>2719</v>
      </c>
      <c r="E1565" t="str">
        <f>VLOOKUP(B1565,Sheet3!$A$1:$G$1675,2,FALSE)</f>
        <v>0805400</v>
      </c>
    </row>
    <row r="1566" spans="1:5" x14ac:dyDescent="0.4">
      <c r="A1566" t="s">
        <v>440</v>
      </c>
      <c r="B1566">
        <v>805310</v>
      </c>
      <c r="C1566" t="s">
        <v>474</v>
      </c>
      <c r="D1566" t="s">
        <v>475</v>
      </c>
      <c r="E1566" t="str">
        <f>VLOOKUP(B1566,Sheet3!$A$1:$G$1675,2,FALSE)</f>
        <v>0805310</v>
      </c>
    </row>
    <row r="1567" spans="1:5" x14ac:dyDescent="0.4">
      <c r="A1567" t="s">
        <v>1730</v>
      </c>
      <c r="B1567">
        <v>803060</v>
      </c>
      <c r="C1567" t="s">
        <v>1805</v>
      </c>
      <c r="D1567" t="s">
        <v>475</v>
      </c>
      <c r="E1567" t="str">
        <f>VLOOKUP(B1567,Sheet3!$A$1:$G$1675,2,FALSE)</f>
        <v>0803060</v>
      </c>
    </row>
    <row r="1568" spans="1:5" x14ac:dyDescent="0.4">
      <c r="A1568" t="s">
        <v>679</v>
      </c>
      <c r="B1568">
        <v>805370</v>
      </c>
      <c r="C1568" t="s">
        <v>771</v>
      </c>
      <c r="D1568" t="s">
        <v>772</v>
      </c>
      <c r="E1568" t="str">
        <f>VLOOKUP(B1568,Sheet3!$A$1:$G$1675,2,FALSE)</f>
        <v>0805370</v>
      </c>
    </row>
    <row r="1569" spans="1:5" x14ac:dyDescent="0.4">
      <c r="A1569" t="s">
        <v>3553</v>
      </c>
      <c r="B1569">
        <v>804020</v>
      </c>
      <c r="C1569" t="s">
        <v>3562</v>
      </c>
      <c r="D1569" t="s">
        <v>3563</v>
      </c>
      <c r="E1569" t="str">
        <f>VLOOKUP(B1569,Sheet3!$A$1:$G$1675,2,FALSE)</f>
        <v>0804020</v>
      </c>
    </row>
    <row r="1570" spans="1:5" x14ac:dyDescent="0.4">
      <c r="A1570" t="s">
        <v>3488</v>
      </c>
      <c r="B1570">
        <v>804410</v>
      </c>
      <c r="C1570" t="s">
        <v>3540</v>
      </c>
      <c r="D1570" t="s">
        <v>3541</v>
      </c>
      <c r="E1570" t="str">
        <f>VLOOKUP(B1570,Sheet3!$A$1:$G$1675,2,FALSE)</f>
        <v>0804410</v>
      </c>
    </row>
    <row r="1571" spans="1:5" x14ac:dyDescent="0.4">
      <c r="A1571" t="s">
        <v>3488</v>
      </c>
      <c r="B1571">
        <v>804410</v>
      </c>
      <c r="C1571" t="s">
        <v>3538</v>
      </c>
      <c r="D1571" t="s">
        <v>3539</v>
      </c>
      <c r="E1571" t="str">
        <f>VLOOKUP(B1571,Sheet3!$A$1:$G$1675,2,FALSE)</f>
        <v>0804410</v>
      </c>
    </row>
    <row r="1572" spans="1:5" x14ac:dyDescent="0.4">
      <c r="A1572" t="s">
        <v>775</v>
      </c>
      <c r="B1572">
        <v>802490</v>
      </c>
      <c r="C1572" t="s">
        <v>871</v>
      </c>
      <c r="D1572" t="s">
        <v>872</v>
      </c>
      <c r="E1572" t="str">
        <f>VLOOKUP(B1572,Sheet3!$A$1:$G$1675,2,FALSE)</f>
        <v>0802490</v>
      </c>
    </row>
    <row r="1573" spans="1:5" x14ac:dyDescent="0.4">
      <c r="A1573" t="s">
        <v>997</v>
      </c>
      <c r="B1573">
        <v>803360</v>
      </c>
      <c r="C1573" t="s">
        <v>1355</v>
      </c>
      <c r="D1573" t="s">
        <v>1356</v>
      </c>
      <c r="E1573" t="str">
        <f>VLOOKUP(B1573,Sheet3!$A$1:$G$1675,2,FALSE)</f>
        <v>0803360</v>
      </c>
    </row>
    <row r="1574" spans="1:5" x14ac:dyDescent="0.4">
      <c r="A1574" t="s">
        <v>997</v>
      </c>
      <c r="B1574">
        <v>803360</v>
      </c>
      <c r="C1574" t="s">
        <v>1279</v>
      </c>
      <c r="D1574" t="s">
        <v>4608</v>
      </c>
      <c r="E1574" t="str">
        <f>VLOOKUP(B1574,Sheet3!$A$1:$G$1675,2,FALSE)</f>
        <v>0803360</v>
      </c>
    </row>
    <row r="1575" spans="1:5" x14ac:dyDescent="0.4">
      <c r="A1575" t="s">
        <v>997</v>
      </c>
      <c r="B1575">
        <v>803360</v>
      </c>
      <c r="C1575" t="s">
        <v>1353</v>
      </c>
      <c r="D1575" t="s">
        <v>1354</v>
      </c>
      <c r="E1575" t="str">
        <f>VLOOKUP(B1575,Sheet3!$A$1:$G$1675,2,FALSE)</f>
        <v>0803360</v>
      </c>
    </row>
    <row r="1576" spans="1:5" x14ac:dyDescent="0.4">
      <c r="A1576" t="s">
        <v>3488</v>
      </c>
      <c r="B1576">
        <v>804410</v>
      </c>
      <c r="C1576" t="s">
        <v>3507</v>
      </c>
      <c r="D1576" t="s">
        <v>3508</v>
      </c>
      <c r="E1576" t="str">
        <f>VLOOKUP(B1576,Sheet3!$A$1:$G$1675,2,FALSE)</f>
        <v>0804410</v>
      </c>
    </row>
    <row r="1577" spans="1:5" x14ac:dyDescent="0.4">
      <c r="A1577" t="s">
        <v>1130</v>
      </c>
      <c r="B1577">
        <v>806810</v>
      </c>
      <c r="C1577" t="s">
        <v>3374</v>
      </c>
      <c r="D1577" t="s">
        <v>3375</v>
      </c>
      <c r="E1577" t="str">
        <f>VLOOKUP(B1577,Sheet3!$A$1:$G$1675,2,FALSE)</f>
        <v>0806810</v>
      </c>
    </row>
    <row r="1578" spans="1:5" x14ac:dyDescent="0.4">
      <c r="A1578" t="s">
        <v>2187</v>
      </c>
      <c r="B1578">
        <v>804800</v>
      </c>
      <c r="C1578" t="s">
        <v>2435</v>
      </c>
      <c r="D1578" t="s">
        <v>2436</v>
      </c>
      <c r="E1578" t="str">
        <f>VLOOKUP(B1578,Sheet3!$A$1:$G$1675,2,FALSE)</f>
        <v>0804800</v>
      </c>
    </row>
    <row r="1579" spans="1:5" x14ac:dyDescent="0.4">
      <c r="A1579" t="s">
        <v>1871</v>
      </c>
      <c r="B1579">
        <v>805490</v>
      </c>
      <c r="C1579" t="s">
        <v>1879</v>
      </c>
      <c r="D1579" t="s">
        <v>1880</v>
      </c>
      <c r="E1579" t="str">
        <f>VLOOKUP(B1579,Sheet3!$A$1:$G$1675,2,FALSE)</f>
        <v>0805490</v>
      </c>
    </row>
    <row r="1580" spans="1:5" x14ac:dyDescent="0.4">
      <c r="A1580" t="s">
        <v>997</v>
      </c>
      <c r="B1580">
        <v>803360</v>
      </c>
      <c r="C1580" t="s">
        <v>1007</v>
      </c>
      <c r="D1580" t="s">
        <v>1008</v>
      </c>
      <c r="E1580" t="str">
        <f>VLOOKUP(B1580,Sheet3!$A$1:$G$1675,2,FALSE)</f>
        <v>0803360</v>
      </c>
    </row>
    <row r="1581" spans="1:5" x14ac:dyDescent="0.4">
      <c r="A1581" t="s">
        <v>3422</v>
      </c>
      <c r="B1581">
        <v>804200</v>
      </c>
      <c r="C1581" t="s">
        <v>3434</v>
      </c>
      <c r="D1581" t="s">
        <v>3435</v>
      </c>
      <c r="E1581" t="str">
        <f>VLOOKUP(B1581,Sheet3!$A$1:$G$1675,2,FALSE)</f>
        <v>0804200</v>
      </c>
    </row>
    <row r="1582" spans="1:5" x14ac:dyDescent="0.4">
      <c r="A1582" t="s">
        <v>6</v>
      </c>
      <c r="B1582">
        <v>805550</v>
      </c>
      <c r="C1582" t="s">
        <v>41</v>
      </c>
      <c r="D1582" t="s">
        <v>42</v>
      </c>
      <c r="E1582" t="str">
        <f>VLOOKUP(B1582,Sheet3!$A$1:$G$1675,2,FALSE)</f>
        <v>0805550</v>
      </c>
    </row>
    <row r="1583" spans="1:5" x14ac:dyDescent="0.4">
      <c r="A1583" t="s">
        <v>997</v>
      </c>
      <c r="B1583">
        <v>803360</v>
      </c>
      <c r="C1583" t="s">
        <v>1359</v>
      </c>
      <c r="D1583" t="s">
        <v>1360</v>
      </c>
      <c r="E1583" t="str">
        <f>VLOOKUP(B1583,Sheet3!$A$1:$G$1675,2,FALSE)</f>
        <v>0803360</v>
      </c>
    </row>
    <row r="1584" spans="1:5" x14ac:dyDescent="0.4">
      <c r="A1584" t="s">
        <v>2187</v>
      </c>
      <c r="B1584">
        <v>804800</v>
      </c>
      <c r="C1584" t="s">
        <v>2437</v>
      </c>
      <c r="D1584" t="s">
        <v>2438</v>
      </c>
      <c r="E1584" t="str">
        <f>VLOOKUP(B1584,Sheet3!$A$1:$G$1675,2,FALSE)</f>
        <v>0804800</v>
      </c>
    </row>
    <row r="1585" spans="1:5" x14ac:dyDescent="0.4">
      <c r="A1585" t="s">
        <v>2667</v>
      </c>
      <c r="B1585">
        <v>805400</v>
      </c>
      <c r="C1585" t="s">
        <v>2720</v>
      </c>
      <c r="D1585" t="s">
        <v>2721</v>
      </c>
      <c r="E1585" t="str">
        <f>VLOOKUP(B1585,Sheet3!$A$1:$G$1675,2,FALSE)</f>
        <v>0805400</v>
      </c>
    </row>
    <row r="1586" spans="1:5" x14ac:dyDescent="0.4">
      <c r="A1586" t="s">
        <v>2187</v>
      </c>
      <c r="B1586">
        <v>804800</v>
      </c>
      <c r="C1586" t="s">
        <v>2439</v>
      </c>
      <c r="D1586" t="s">
        <v>2440</v>
      </c>
      <c r="E1586" t="str">
        <f>VLOOKUP(B1586,Sheet3!$A$1:$G$1675,2,FALSE)</f>
        <v>0804800</v>
      </c>
    </row>
    <row r="1587" spans="1:5" x14ac:dyDescent="0.4">
      <c r="A1587" t="s">
        <v>494</v>
      </c>
      <c r="B1587">
        <v>802340</v>
      </c>
      <c r="C1587" t="s">
        <v>612</v>
      </c>
      <c r="D1587" t="s">
        <v>613</v>
      </c>
      <c r="E1587" t="str">
        <f>VLOOKUP(B1587,Sheet3!$A$1:$G$1675,2,FALSE)</f>
        <v>0802340</v>
      </c>
    </row>
    <row r="1588" spans="1:5" x14ac:dyDescent="0.4">
      <c r="A1588" t="s">
        <v>494</v>
      </c>
      <c r="B1588">
        <v>802340</v>
      </c>
      <c r="C1588" t="s">
        <v>600</v>
      </c>
      <c r="D1588" t="s">
        <v>601</v>
      </c>
      <c r="E1588" t="str">
        <f>VLOOKUP(B1588,Sheet3!$A$1:$G$1675,2,FALSE)</f>
        <v>0802340</v>
      </c>
    </row>
    <row r="1589" spans="1:5" x14ac:dyDescent="0.4">
      <c r="A1589" t="s">
        <v>1730</v>
      </c>
      <c r="B1589">
        <v>803060</v>
      </c>
      <c r="C1589" t="s">
        <v>1748</v>
      </c>
      <c r="D1589" t="s">
        <v>4541</v>
      </c>
      <c r="E1589" t="str">
        <f>VLOOKUP(B1589,Sheet3!$A$1:$G$1675,2,FALSE)</f>
        <v>0803060</v>
      </c>
    </row>
    <row r="1590" spans="1:5" x14ac:dyDescent="0.4">
      <c r="A1590" t="s">
        <v>43</v>
      </c>
      <c r="B1590">
        <v>806900</v>
      </c>
      <c r="C1590" t="s">
        <v>51</v>
      </c>
      <c r="D1590" t="s">
        <v>52</v>
      </c>
      <c r="E1590" t="str">
        <f>VLOOKUP(B1590,Sheet3!$A$1:$G$1675,2,FALSE)</f>
        <v>0806900</v>
      </c>
    </row>
    <row r="1591" spans="1:5" x14ac:dyDescent="0.4">
      <c r="A1591" t="s">
        <v>494</v>
      </c>
      <c r="B1591">
        <v>802340</v>
      </c>
      <c r="C1591" t="s">
        <v>602</v>
      </c>
      <c r="D1591" t="s">
        <v>603</v>
      </c>
      <c r="E1591" t="str">
        <f>VLOOKUP(B1591,Sheet3!$A$1:$G$1675,2,FALSE)</f>
        <v>0802340</v>
      </c>
    </row>
    <row r="1592" spans="1:5" x14ac:dyDescent="0.4">
      <c r="A1592" t="s">
        <v>494</v>
      </c>
      <c r="B1592">
        <v>802340</v>
      </c>
      <c r="C1592" t="s">
        <v>604</v>
      </c>
      <c r="D1592" t="s">
        <v>605</v>
      </c>
      <c r="E1592" t="str">
        <f>VLOOKUP(B1592,Sheet3!$A$1:$G$1675,2,FALSE)</f>
        <v>0802340</v>
      </c>
    </row>
    <row r="1593" spans="1:5" x14ac:dyDescent="0.4">
      <c r="A1593" t="s">
        <v>494</v>
      </c>
      <c r="B1593">
        <v>802340</v>
      </c>
      <c r="C1593" t="s">
        <v>598</v>
      </c>
      <c r="D1593" t="s">
        <v>4634</v>
      </c>
      <c r="E1593" t="str">
        <f>VLOOKUP(B1593,Sheet3!$A$1:$G$1675,2,FALSE)</f>
        <v>0802340</v>
      </c>
    </row>
    <row r="1594" spans="1:5" x14ac:dyDescent="0.4">
      <c r="A1594" t="s">
        <v>1675</v>
      </c>
      <c r="B1594">
        <v>806480</v>
      </c>
      <c r="C1594" t="s">
        <v>1689</v>
      </c>
      <c r="D1594" t="s">
        <v>1690</v>
      </c>
      <c r="E1594" t="str">
        <f>VLOOKUP(B1594,Sheet3!$A$1:$G$1675,2,FALSE)</f>
        <v>0806480</v>
      </c>
    </row>
    <row r="1595" spans="1:5" x14ac:dyDescent="0.4">
      <c r="A1595" t="s">
        <v>162</v>
      </c>
      <c r="B1595">
        <v>802580</v>
      </c>
      <c r="C1595" t="s">
        <v>209</v>
      </c>
      <c r="D1595" t="s">
        <v>210</v>
      </c>
      <c r="E1595" t="str">
        <f>VLOOKUP(B1595,Sheet3!$A$1:$G$1675,2,FALSE)</f>
        <v>0802580</v>
      </c>
    </row>
    <row r="1596" spans="1:5" x14ac:dyDescent="0.4">
      <c r="A1596" t="s">
        <v>654</v>
      </c>
      <c r="B1596">
        <v>806990</v>
      </c>
      <c r="C1596" t="s">
        <v>656</v>
      </c>
      <c r="D1596" t="s">
        <v>657</v>
      </c>
      <c r="E1596" t="str">
        <f>VLOOKUP(B1596,Sheet3!$A$1:$G$1675,2,FALSE)</f>
        <v>0806990</v>
      </c>
    </row>
    <row r="1597" spans="1:5" x14ac:dyDescent="0.4">
      <c r="A1597" t="s">
        <v>654</v>
      </c>
      <c r="B1597">
        <v>806990</v>
      </c>
      <c r="C1597" t="s">
        <v>658</v>
      </c>
      <c r="D1597" t="s">
        <v>659</v>
      </c>
      <c r="E1597" t="str">
        <f>VLOOKUP(B1597,Sheet3!$A$1:$G$1675,2,FALSE)</f>
        <v>0806990</v>
      </c>
    </row>
    <row r="1598" spans="1:5" x14ac:dyDescent="0.4">
      <c r="A1598" t="s">
        <v>440</v>
      </c>
      <c r="B1598">
        <v>805310</v>
      </c>
      <c r="C1598" t="s">
        <v>476</v>
      </c>
      <c r="D1598" t="s">
        <v>477</v>
      </c>
      <c r="E1598" t="str">
        <f>VLOOKUP(B1598,Sheet3!$A$1:$G$1675,2,FALSE)</f>
        <v>0805310</v>
      </c>
    </row>
    <row r="1599" spans="1:5" x14ac:dyDescent="0.4">
      <c r="A1599" t="s">
        <v>316</v>
      </c>
      <c r="B1599">
        <v>802910</v>
      </c>
      <c r="C1599" t="s">
        <v>434</v>
      </c>
      <c r="D1599" t="s">
        <v>435</v>
      </c>
      <c r="E1599" t="str">
        <f>VLOOKUP(B1599,Sheet3!$A$1:$G$1675,2,FALSE)</f>
        <v>0802910</v>
      </c>
    </row>
    <row r="1600" spans="1:5" x14ac:dyDescent="0.4">
      <c r="A1600" t="s">
        <v>3203</v>
      </c>
      <c r="B1600">
        <v>806150</v>
      </c>
      <c r="C1600" t="s">
        <v>3244</v>
      </c>
      <c r="D1600" t="s">
        <v>3245</v>
      </c>
      <c r="E1600" t="str">
        <f>VLOOKUP(B1600,Sheet3!$A$1:$G$1675,2,FALSE)</f>
        <v>0806150</v>
      </c>
    </row>
    <row r="1601" spans="1:5" x14ac:dyDescent="0.4">
      <c r="A1601" t="s">
        <v>3203</v>
      </c>
      <c r="B1601">
        <v>806150</v>
      </c>
      <c r="C1601" t="s">
        <v>3246</v>
      </c>
      <c r="D1601" t="s">
        <v>3247</v>
      </c>
      <c r="E1601" t="str">
        <f>VLOOKUP(B1601,Sheet3!$A$1:$G$1675,2,FALSE)</f>
        <v>0806150</v>
      </c>
    </row>
    <row r="1602" spans="1:5" x14ac:dyDescent="0.4">
      <c r="A1602" t="s">
        <v>494</v>
      </c>
      <c r="B1602">
        <v>802340</v>
      </c>
      <c r="C1602" t="s">
        <v>610</v>
      </c>
      <c r="D1602" t="s">
        <v>611</v>
      </c>
      <c r="E1602" t="str">
        <f>VLOOKUP(B1602,Sheet3!$A$1:$G$1675,2,FALSE)</f>
        <v>0802340</v>
      </c>
    </row>
    <row r="1603" spans="1:5" x14ac:dyDescent="0.4">
      <c r="A1603" t="s">
        <v>997</v>
      </c>
      <c r="B1603">
        <v>803360</v>
      </c>
      <c r="C1603" t="s">
        <v>1357</v>
      </c>
      <c r="D1603" t="s">
        <v>4633</v>
      </c>
      <c r="E1603" t="str">
        <f>VLOOKUP(B1603,Sheet3!$A$1:$G$1675,2,FALSE)</f>
        <v>0803360</v>
      </c>
    </row>
    <row r="1604" spans="1:5" x14ac:dyDescent="0.4">
      <c r="A1604" t="s">
        <v>2956</v>
      </c>
      <c r="B1604">
        <v>805790</v>
      </c>
      <c r="C1604" t="s">
        <v>2978</v>
      </c>
      <c r="D1604" t="s">
        <v>4635</v>
      </c>
      <c r="E1604" t="str">
        <f>VLOOKUP(B1604,Sheet3!$A$1:$G$1675,2,FALSE)</f>
        <v>0805790</v>
      </c>
    </row>
    <row r="1605" spans="1:5" x14ac:dyDescent="0.4">
      <c r="A1605" t="s">
        <v>494</v>
      </c>
      <c r="B1605">
        <v>802340</v>
      </c>
      <c r="C1605" t="s">
        <v>608</v>
      </c>
      <c r="D1605" t="s">
        <v>609</v>
      </c>
      <c r="E1605" t="str">
        <f>VLOOKUP(B1605,Sheet3!$A$1:$G$1675,2,FALSE)</f>
        <v>0802340</v>
      </c>
    </row>
    <row r="1606" spans="1:5" x14ac:dyDescent="0.4">
      <c r="A1606" t="s">
        <v>494</v>
      </c>
      <c r="B1606">
        <v>802340</v>
      </c>
      <c r="C1606" t="s">
        <v>606</v>
      </c>
      <c r="D1606" t="s">
        <v>607</v>
      </c>
      <c r="E1606" t="str">
        <f>VLOOKUP(B1606,Sheet3!$A$1:$G$1675,2,FALSE)</f>
        <v>0802340</v>
      </c>
    </row>
    <row r="1607" spans="1:5" x14ac:dyDescent="0.4">
      <c r="A1607" t="s">
        <v>1983</v>
      </c>
      <c r="B1607">
        <v>803870</v>
      </c>
      <c r="C1607" t="s">
        <v>2024</v>
      </c>
      <c r="D1607" t="s">
        <v>2025</v>
      </c>
      <c r="E1607" t="str">
        <f>VLOOKUP(B1607,Sheet3!$A$1:$G$1675,2,FALSE)</f>
        <v>0803870</v>
      </c>
    </row>
    <row r="1608" spans="1:5" x14ac:dyDescent="0.4">
      <c r="A1608" t="s">
        <v>2187</v>
      </c>
      <c r="B1608">
        <v>804800</v>
      </c>
      <c r="C1608" t="s">
        <v>2441</v>
      </c>
      <c r="D1608" t="s">
        <v>2442</v>
      </c>
      <c r="E1608" t="str">
        <f>VLOOKUP(B1608,Sheet3!$A$1:$G$1675,2,FALSE)</f>
        <v>0804800</v>
      </c>
    </row>
    <row r="1609" spans="1:5" x14ac:dyDescent="0.4">
      <c r="A1609" t="s">
        <v>3142</v>
      </c>
      <c r="B1609">
        <v>806120</v>
      </c>
      <c r="C1609" t="s">
        <v>3201</v>
      </c>
      <c r="D1609" t="s">
        <v>3202</v>
      </c>
      <c r="E1609" t="str">
        <f>VLOOKUP(B1609,Sheet3!$A$1:$G$1675,2,FALSE)</f>
        <v>0806120</v>
      </c>
    </row>
    <row r="1610" spans="1:5" x14ac:dyDescent="0.4">
      <c r="A1610" t="s">
        <v>316</v>
      </c>
      <c r="B1610">
        <v>802910</v>
      </c>
      <c r="C1610" t="s">
        <v>436</v>
      </c>
      <c r="D1610" t="s">
        <v>437</v>
      </c>
      <c r="E1610" t="str">
        <f>VLOOKUP(B1610,Sheet3!$A$1:$G$1675,2,FALSE)</f>
        <v>0802910</v>
      </c>
    </row>
    <row r="1611" spans="1:5" x14ac:dyDescent="0.4">
      <c r="A1611" t="s">
        <v>634</v>
      </c>
      <c r="B1611">
        <v>807110</v>
      </c>
      <c r="C1611" t="s">
        <v>636</v>
      </c>
      <c r="D1611" t="s">
        <v>637</v>
      </c>
      <c r="E1611" t="str">
        <f>VLOOKUP(B1611,Sheet3!$A$1:$G$1675,2,FALSE)</f>
        <v>0807110</v>
      </c>
    </row>
    <row r="1612" spans="1:5" x14ac:dyDescent="0.4">
      <c r="A1612" t="s">
        <v>634</v>
      </c>
      <c r="B1612">
        <v>807110</v>
      </c>
      <c r="C1612" t="s">
        <v>638</v>
      </c>
      <c r="D1612" t="s">
        <v>639</v>
      </c>
      <c r="E1612" t="str">
        <f>VLOOKUP(B1612,Sheet3!$A$1:$G$1675,2,FALSE)</f>
        <v>0807110</v>
      </c>
    </row>
    <row r="1613" spans="1:5" x14ac:dyDescent="0.4">
      <c r="A1613" t="s">
        <v>2667</v>
      </c>
      <c r="B1613">
        <v>805400</v>
      </c>
      <c r="C1613" t="s">
        <v>2722</v>
      </c>
      <c r="D1613" t="s">
        <v>2723</v>
      </c>
      <c r="E1613" t="str">
        <f>VLOOKUP(B1613,Sheet3!$A$1:$G$1675,2,FALSE)</f>
        <v>0805400</v>
      </c>
    </row>
    <row r="1614" spans="1:5" x14ac:dyDescent="0.4">
      <c r="A1614" t="s">
        <v>2100</v>
      </c>
      <c r="B1614">
        <v>806240</v>
      </c>
      <c r="C1614" t="s">
        <v>2119</v>
      </c>
      <c r="D1614" t="s">
        <v>2120</v>
      </c>
      <c r="E1614" t="str">
        <f>VLOOKUP(B1614,Sheet3!$A$1:$G$1675,2,FALSE)</f>
        <v>0806240</v>
      </c>
    </row>
    <row r="1615" spans="1:5" x14ac:dyDescent="0.4">
      <c r="A1615" t="s">
        <v>2187</v>
      </c>
      <c r="B1615">
        <v>804800</v>
      </c>
      <c r="C1615" t="s">
        <v>2443</v>
      </c>
      <c r="D1615" t="s">
        <v>2444</v>
      </c>
      <c r="E1615" t="str">
        <f>VLOOKUP(B1615,Sheet3!$A$1:$G$1675,2,FALSE)</f>
        <v>0804800</v>
      </c>
    </row>
    <row r="1616" spans="1:5" x14ac:dyDescent="0.4">
      <c r="A1616" t="s">
        <v>2037</v>
      </c>
      <c r="B1616">
        <v>802790</v>
      </c>
      <c r="C1616" t="s">
        <v>2053</v>
      </c>
      <c r="D1616" t="s">
        <v>2054</v>
      </c>
      <c r="E1616" t="str">
        <f>VLOOKUP(B1616,Sheet3!$A$1:$G$1675,2,FALSE)</f>
        <v>0802790</v>
      </c>
    </row>
    <row r="1617" spans="1:5" x14ac:dyDescent="0.4">
      <c r="A1617" t="s">
        <v>3117</v>
      </c>
      <c r="B1617">
        <v>805220</v>
      </c>
      <c r="C1617" t="s">
        <v>3127</v>
      </c>
      <c r="D1617" t="s">
        <v>2054</v>
      </c>
      <c r="E1617" t="str">
        <f>VLOOKUP(B1617,Sheet3!$A$1:$G$1675,2,FALSE)</f>
        <v>0805220</v>
      </c>
    </row>
    <row r="1618" spans="1:5" x14ac:dyDescent="0.4">
      <c r="A1618" t="s">
        <v>1565</v>
      </c>
      <c r="B1618">
        <v>806270</v>
      </c>
      <c r="C1618" t="s">
        <v>3041</v>
      </c>
      <c r="D1618" t="s">
        <v>3042</v>
      </c>
      <c r="E1618" t="str">
        <f>VLOOKUP(B1618,Sheet3!$A$1:$G$1675,2,FALSE)</f>
        <v>0806270</v>
      </c>
    </row>
    <row r="1619" spans="1:5" x14ac:dyDescent="0.4">
      <c r="A1619" t="s">
        <v>1675</v>
      </c>
      <c r="B1619">
        <v>806480</v>
      </c>
      <c r="C1619" t="s">
        <v>1694</v>
      </c>
      <c r="D1619" t="s">
        <v>1695</v>
      </c>
      <c r="E1619" t="str">
        <f>VLOOKUP(B1619,Sheet3!$A$1:$G$1675,2,FALSE)</f>
        <v>0806480</v>
      </c>
    </row>
    <row r="1620" spans="1:5" x14ac:dyDescent="0.4">
      <c r="A1620" t="s">
        <v>2187</v>
      </c>
      <c r="B1620">
        <v>804800</v>
      </c>
      <c r="C1620" t="s">
        <v>2445</v>
      </c>
      <c r="D1620" t="s">
        <v>2446</v>
      </c>
      <c r="E1620" t="str">
        <f>VLOOKUP(B1620,Sheet3!$A$1:$G$1675,2,FALSE)</f>
        <v>0804800</v>
      </c>
    </row>
    <row r="1621" spans="1:5" x14ac:dyDescent="0.4">
      <c r="A1621" t="s">
        <v>2572</v>
      </c>
      <c r="B1621">
        <v>803990</v>
      </c>
      <c r="C1621" t="s">
        <v>2659</v>
      </c>
      <c r="D1621" t="s">
        <v>2660</v>
      </c>
      <c r="E1621" t="str">
        <f>VLOOKUP(B1621,Sheet3!$A$1:$G$1675,2,FALSE)</f>
        <v>0803990</v>
      </c>
    </row>
    <row r="1622" spans="1:5" x14ac:dyDescent="0.4">
      <c r="A1622" t="s">
        <v>2187</v>
      </c>
      <c r="B1622">
        <v>804800</v>
      </c>
      <c r="C1622" t="s">
        <v>2447</v>
      </c>
      <c r="D1622" t="s">
        <v>2448</v>
      </c>
      <c r="E1622" t="str">
        <f>VLOOKUP(B1622,Sheet3!$A$1:$G$1675,2,FALSE)</f>
        <v>0804800</v>
      </c>
    </row>
    <row r="1623" spans="1:5" x14ac:dyDescent="0.4">
      <c r="A1623" t="s">
        <v>1675</v>
      </c>
      <c r="B1623">
        <v>806480</v>
      </c>
      <c r="C1623" t="s">
        <v>1696</v>
      </c>
      <c r="D1623" t="s">
        <v>1697</v>
      </c>
      <c r="E1623" t="str">
        <f>VLOOKUP(B1623,Sheet3!$A$1:$G$1675,2,FALSE)</f>
        <v>0806480</v>
      </c>
    </row>
    <row r="1624" spans="1:5" x14ac:dyDescent="0.4">
      <c r="A1624" t="s">
        <v>1627</v>
      </c>
      <c r="B1624">
        <v>804080</v>
      </c>
      <c r="C1624" t="s">
        <v>1728</v>
      </c>
      <c r="D1624" t="s">
        <v>1729</v>
      </c>
      <c r="E1624" t="str">
        <f>VLOOKUP(B1624,Sheet3!$A$1:$G$1675,2,FALSE)</f>
        <v>0804080</v>
      </c>
    </row>
    <row r="1625" spans="1:5" x14ac:dyDescent="0.4">
      <c r="A1625" t="s">
        <v>6</v>
      </c>
      <c r="B1625">
        <v>805550</v>
      </c>
      <c r="C1625" t="s">
        <v>23</v>
      </c>
      <c r="D1625" t="s">
        <v>24</v>
      </c>
      <c r="E1625" t="str">
        <f>VLOOKUP(B1625,Sheet3!$A$1:$G$1675,2,FALSE)</f>
        <v>0805550</v>
      </c>
    </row>
    <row r="1626" spans="1:5" x14ac:dyDescent="0.4">
      <c r="A1626" t="s">
        <v>2187</v>
      </c>
      <c r="B1626">
        <v>804800</v>
      </c>
      <c r="C1626" t="s">
        <v>2449</v>
      </c>
      <c r="D1626" t="s">
        <v>2450</v>
      </c>
      <c r="E1626" t="str">
        <f>VLOOKUP(B1626,Sheet3!$A$1:$G$1675,2,FALSE)</f>
        <v>0804800</v>
      </c>
    </row>
    <row r="1627" spans="1:5" x14ac:dyDescent="0.4">
      <c r="A1627" t="s">
        <v>3448</v>
      </c>
      <c r="B1627">
        <v>804920</v>
      </c>
      <c r="C1627" t="s">
        <v>3458</v>
      </c>
      <c r="D1627" t="s">
        <v>3459</v>
      </c>
      <c r="E1627" t="str">
        <f>VLOOKUP(B1627,Sheet3!$A$1:$G$1675,2,FALSE)</f>
        <v>0804920</v>
      </c>
    </row>
    <row r="1628" spans="1:5" x14ac:dyDescent="0.4">
      <c r="A1628" t="s">
        <v>3448</v>
      </c>
      <c r="B1628">
        <v>804920</v>
      </c>
      <c r="C1628" t="s">
        <v>3449</v>
      </c>
      <c r="D1628" t="s">
        <v>3450</v>
      </c>
      <c r="E1628" t="str">
        <f>VLOOKUP(B1628,Sheet3!$A$1:$G$1675,2,FALSE)</f>
        <v>0804920</v>
      </c>
    </row>
    <row r="1629" spans="1:5" x14ac:dyDescent="0.4">
      <c r="A1629" t="s">
        <v>3014</v>
      </c>
      <c r="B1629">
        <v>807140</v>
      </c>
      <c r="C1629" t="s">
        <v>3016</v>
      </c>
      <c r="D1629" t="s">
        <v>3017</v>
      </c>
      <c r="E1629" t="str">
        <f>VLOOKUP(B1629,Sheet3!$A$1:$G$1675,2,FALSE)</f>
        <v>0807140</v>
      </c>
    </row>
    <row r="1630" spans="1:5" x14ac:dyDescent="0.4">
      <c r="A1630" t="s">
        <v>3014</v>
      </c>
      <c r="B1630">
        <v>807140</v>
      </c>
      <c r="C1630" t="s">
        <v>3018</v>
      </c>
      <c r="D1630" t="s">
        <v>3019</v>
      </c>
      <c r="E1630" t="str">
        <f>VLOOKUP(B1630,Sheet3!$A$1:$G$1675,2,FALSE)</f>
        <v>0807140</v>
      </c>
    </row>
    <row r="1631" spans="1:5" x14ac:dyDescent="0.4">
      <c r="A1631" t="s">
        <v>2572</v>
      </c>
      <c r="B1631">
        <v>803990</v>
      </c>
      <c r="C1631" t="s">
        <v>2663</v>
      </c>
      <c r="D1631" t="s">
        <v>2664</v>
      </c>
      <c r="E1631" t="str">
        <f>VLOOKUP(B1631,Sheet3!$A$1:$G$1675,2,FALSE)</f>
        <v>0803990</v>
      </c>
    </row>
    <row r="1632" spans="1:5" x14ac:dyDescent="0.4">
      <c r="A1632" t="s">
        <v>1627</v>
      </c>
      <c r="B1632">
        <v>804080</v>
      </c>
      <c r="C1632" t="s">
        <v>1705</v>
      </c>
      <c r="D1632" t="s">
        <v>4530</v>
      </c>
      <c r="E1632" t="str">
        <f>VLOOKUP(B1632,Sheet3!$A$1:$G$1675,2,FALSE)</f>
        <v>0804080</v>
      </c>
    </row>
    <row r="1633" spans="1:5" x14ac:dyDescent="0.4">
      <c r="A1633" t="s">
        <v>2572</v>
      </c>
      <c r="B1633">
        <v>803990</v>
      </c>
      <c r="C1633" t="s">
        <v>2665</v>
      </c>
      <c r="D1633" t="s">
        <v>2666</v>
      </c>
      <c r="E1633" t="str">
        <f>VLOOKUP(B1633,Sheet3!$A$1:$G$1675,2,FALSE)</f>
        <v>0803990</v>
      </c>
    </row>
    <row r="1634" spans="1:5" x14ac:dyDescent="0.4">
      <c r="A1634" t="s">
        <v>1730</v>
      </c>
      <c r="B1634">
        <v>803060</v>
      </c>
      <c r="C1634" t="s">
        <v>1849</v>
      </c>
      <c r="D1634" t="s">
        <v>1850</v>
      </c>
      <c r="E1634" t="str">
        <f>VLOOKUP(B1634,Sheet3!$A$1:$G$1675,2,FALSE)</f>
        <v>0803060</v>
      </c>
    </row>
    <row r="1635" spans="1:5" x14ac:dyDescent="0.4">
      <c r="A1635" t="s">
        <v>997</v>
      </c>
      <c r="B1635">
        <v>803360</v>
      </c>
      <c r="C1635" t="s">
        <v>1377</v>
      </c>
      <c r="D1635" t="s">
        <v>4639</v>
      </c>
      <c r="E1635" t="str">
        <f>VLOOKUP(B1635,Sheet3!$A$1:$G$1675,2,FALSE)</f>
        <v>0803360</v>
      </c>
    </row>
    <row r="1636" spans="1:5" x14ac:dyDescent="0.4">
      <c r="A1636" t="s">
        <v>1744</v>
      </c>
      <c r="B1636">
        <v>805070</v>
      </c>
      <c r="C1636" t="s">
        <v>2145</v>
      </c>
      <c r="D1636" t="s">
        <v>2146</v>
      </c>
      <c r="E1636" t="str">
        <f>VLOOKUP(B1636,Sheet3!$A$1:$G$1675,2,FALSE)</f>
        <v>0805070</v>
      </c>
    </row>
    <row r="1637" spans="1:5" x14ac:dyDescent="0.4">
      <c r="A1637" t="s">
        <v>1744</v>
      </c>
      <c r="B1637">
        <v>805070</v>
      </c>
      <c r="C1637" t="s">
        <v>2143</v>
      </c>
      <c r="D1637" t="s">
        <v>2144</v>
      </c>
      <c r="E1637" t="str">
        <f>VLOOKUP(B1637,Sheet3!$A$1:$G$1675,2,FALSE)</f>
        <v>0805070</v>
      </c>
    </row>
    <row r="1638" spans="1:5" x14ac:dyDescent="0.4">
      <c r="A1638" t="s">
        <v>2187</v>
      </c>
      <c r="B1638">
        <v>804800</v>
      </c>
      <c r="C1638" t="s">
        <v>2453</v>
      </c>
      <c r="D1638" t="s">
        <v>2454</v>
      </c>
      <c r="E1638" t="str">
        <f>VLOOKUP(B1638,Sheet3!$A$1:$G$1675,2,FALSE)</f>
        <v>0804800</v>
      </c>
    </row>
    <row r="1639" spans="1:5" x14ac:dyDescent="0.4">
      <c r="A1639" t="s">
        <v>2187</v>
      </c>
      <c r="B1639">
        <v>804800</v>
      </c>
      <c r="C1639" t="s">
        <v>2455</v>
      </c>
      <c r="D1639" t="s">
        <v>2456</v>
      </c>
      <c r="E1639" t="str">
        <f>VLOOKUP(B1639,Sheet3!$A$1:$G$1675,2,FALSE)</f>
        <v>0804800</v>
      </c>
    </row>
    <row r="1640" spans="1:5" x14ac:dyDescent="0.4">
      <c r="A1640" t="s">
        <v>997</v>
      </c>
      <c r="B1640">
        <v>803360</v>
      </c>
      <c r="C1640" t="s">
        <v>1379</v>
      </c>
      <c r="D1640" t="s">
        <v>4640</v>
      </c>
      <c r="E1640" t="str">
        <f>VLOOKUP(B1640,Sheet3!$A$1:$G$1675,2,FALSE)</f>
        <v>0803360</v>
      </c>
    </row>
    <row r="1641" spans="1:5" x14ac:dyDescent="0.4">
      <c r="A1641" t="s">
        <v>316</v>
      </c>
      <c r="B1641">
        <v>802910</v>
      </c>
      <c r="C1641" t="s">
        <v>346</v>
      </c>
      <c r="D1641" t="s">
        <v>347</v>
      </c>
      <c r="E1641" t="str">
        <f>VLOOKUP(B1641,Sheet3!$A$1:$G$1675,2,FALSE)</f>
        <v>0802910</v>
      </c>
    </row>
    <row r="1642" spans="1:5" x14ac:dyDescent="0.4">
      <c r="A1642" t="s">
        <v>1730</v>
      </c>
      <c r="B1642">
        <v>803060</v>
      </c>
      <c r="C1642" t="s">
        <v>1848</v>
      </c>
      <c r="D1642" t="s">
        <v>347</v>
      </c>
      <c r="E1642" t="str">
        <f>VLOOKUP(B1642,Sheet3!$A$1:$G$1675,2,FALSE)</f>
        <v>0803060</v>
      </c>
    </row>
    <row r="1643" spans="1:5" x14ac:dyDescent="0.4">
      <c r="A1643" t="s">
        <v>2829</v>
      </c>
      <c r="B1643">
        <v>804350</v>
      </c>
      <c r="C1643" t="s">
        <v>2896</v>
      </c>
      <c r="D1643" t="s">
        <v>347</v>
      </c>
      <c r="E1643" t="str">
        <f>VLOOKUP(B1643,Sheet3!$A$1:$G$1675,2,FALSE)</f>
        <v>0804350</v>
      </c>
    </row>
    <row r="1644" spans="1:5" x14ac:dyDescent="0.4">
      <c r="A1644" t="s">
        <v>3488</v>
      </c>
      <c r="B1644">
        <v>804410</v>
      </c>
      <c r="C1644" t="s">
        <v>3542</v>
      </c>
      <c r="D1644" t="s">
        <v>3543</v>
      </c>
      <c r="E1644" t="str">
        <f>VLOOKUP(B1644,Sheet3!$A$1:$G$1675,2,FALSE)</f>
        <v>0804410</v>
      </c>
    </row>
    <row r="1645" spans="1:5" x14ac:dyDescent="0.4">
      <c r="A1645" t="s">
        <v>162</v>
      </c>
      <c r="B1645">
        <v>802580</v>
      </c>
      <c r="C1645" t="s">
        <v>211</v>
      </c>
      <c r="D1645" t="s">
        <v>212</v>
      </c>
      <c r="E1645" t="str">
        <f>VLOOKUP(B1645,Sheet3!$A$1:$G$1675,2,FALSE)</f>
        <v>0802580</v>
      </c>
    </row>
    <row r="1646" spans="1:5" x14ac:dyDescent="0.4">
      <c r="A1646" t="s">
        <v>2187</v>
      </c>
      <c r="B1646">
        <v>804800</v>
      </c>
      <c r="C1646" t="s">
        <v>2457</v>
      </c>
      <c r="D1646" t="s">
        <v>2458</v>
      </c>
      <c r="E1646" t="str">
        <f>VLOOKUP(B1646,Sheet3!$A$1:$G$1675,2,FALSE)</f>
        <v>0804800</v>
      </c>
    </row>
    <row r="1647" spans="1:5" x14ac:dyDescent="0.4">
      <c r="A1647" t="s">
        <v>997</v>
      </c>
      <c r="B1647">
        <v>803360</v>
      </c>
      <c r="C1647" t="s">
        <v>1367</v>
      </c>
      <c r="D1647" t="s">
        <v>1368</v>
      </c>
      <c r="E1647" t="str">
        <f>VLOOKUP(B1647,Sheet3!$A$1:$G$1675,2,FALSE)</f>
        <v>0803360</v>
      </c>
    </row>
    <row r="1648" spans="1:5" x14ac:dyDescent="0.4">
      <c r="A1648" t="s">
        <v>2187</v>
      </c>
      <c r="B1648">
        <v>804800</v>
      </c>
      <c r="C1648" t="s">
        <v>2451</v>
      </c>
      <c r="D1648" t="s">
        <v>2452</v>
      </c>
      <c r="E1648" t="str">
        <f>VLOOKUP(B1648,Sheet3!$A$1:$G$1675,2,FALSE)</f>
        <v>0804800</v>
      </c>
    </row>
    <row r="1649" spans="1:5" x14ac:dyDescent="0.4">
      <c r="A1649" t="s">
        <v>43</v>
      </c>
      <c r="B1649">
        <v>806900</v>
      </c>
      <c r="C1649" t="s">
        <v>131</v>
      </c>
      <c r="D1649" t="s">
        <v>132</v>
      </c>
      <c r="E1649" t="str">
        <f>VLOOKUP(B1649,Sheet3!$A$1:$G$1675,2,FALSE)</f>
        <v>0806900</v>
      </c>
    </row>
    <row r="1650" spans="1:5" x14ac:dyDescent="0.4">
      <c r="A1650" t="s">
        <v>231</v>
      </c>
      <c r="B1650">
        <v>807230</v>
      </c>
      <c r="C1650" t="s">
        <v>266</v>
      </c>
      <c r="D1650" t="s">
        <v>4636</v>
      </c>
      <c r="E1650" t="str">
        <f>VLOOKUP(B1650,Sheet3!$A$1:$G$1675,2,FALSE)</f>
        <v>0807230</v>
      </c>
    </row>
    <row r="1651" spans="1:5" x14ac:dyDescent="0.4">
      <c r="A1651" t="s">
        <v>231</v>
      </c>
      <c r="B1651">
        <v>807230</v>
      </c>
      <c r="C1651" t="s">
        <v>268</v>
      </c>
      <c r="D1651" t="s">
        <v>269</v>
      </c>
      <c r="E1651" t="str">
        <f>VLOOKUP(B1651,Sheet3!$A$1:$G$1675,2,FALSE)</f>
        <v>0807230</v>
      </c>
    </row>
    <row r="1652" spans="1:5" x14ac:dyDescent="0.4">
      <c r="A1652" t="s">
        <v>231</v>
      </c>
      <c r="B1652">
        <v>807230</v>
      </c>
      <c r="C1652" t="s">
        <v>270</v>
      </c>
      <c r="D1652" t="s">
        <v>4641</v>
      </c>
      <c r="E1652" t="str">
        <f>VLOOKUP(B1652,Sheet3!$A$1:$G$1675,2,FALSE)</f>
        <v>0807230</v>
      </c>
    </row>
    <row r="1653" spans="1:5" x14ac:dyDescent="0.4">
      <c r="A1653" t="s">
        <v>340</v>
      </c>
      <c r="B1653">
        <v>805190</v>
      </c>
      <c r="C1653" t="s">
        <v>2514</v>
      </c>
      <c r="D1653" t="s">
        <v>2515</v>
      </c>
      <c r="E1653" t="str">
        <f>VLOOKUP(B1653,Sheet3!$A$1:$G$1675,2,FALSE)</f>
        <v>0805190</v>
      </c>
    </row>
    <row r="1654" spans="1:5" x14ac:dyDescent="0.4">
      <c r="A1654" t="s">
        <v>2187</v>
      </c>
      <c r="B1654">
        <v>804800</v>
      </c>
      <c r="C1654" t="s">
        <v>2461</v>
      </c>
      <c r="D1654" t="s">
        <v>2462</v>
      </c>
      <c r="E1654" t="str">
        <f>VLOOKUP(B1654,Sheet3!$A$1:$G$1675,2,FALSE)</f>
        <v>0804800</v>
      </c>
    </row>
    <row r="1655" spans="1:5" x14ac:dyDescent="0.4">
      <c r="A1655" t="s">
        <v>43</v>
      </c>
      <c r="B1655">
        <v>806900</v>
      </c>
      <c r="C1655" t="s">
        <v>133</v>
      </c>
      <c r="D1655" t="s">
        <v>134</v>
      </c>
      <c r="E1655" t="str">
        <f>VLOOKUP(B1655,Sheet3!$A$1:$G$1675,2,FALSE)</f>
        <v>0806900</v>
      </c>
    </row>
    <row r="1656" spans="1:5" x14ac:dyDescent="0.4">
      <c r="A1656" t="s">
        <v>679</v>
      </c>
      <c r="B1656">
        <v>805370</v>
      </c>
      <c r="C1656" t="s">
        <v>773</v>
      </c>
      <c r="D1656" t="s">
        <v>774</v>
      </c>
      <c r="E1656" t="str">
        <f>VLOOKUP(B1656,Sheet3!$A$1:$G$1675,2,FALSE)</f>
        <v>0805370</v>
      </c>
    </row>
    <row r="1657" spans="1:5" x14ac:dyDescent="0.4">
      <c r="A1657" t="s">
        <v>2187</v>
      </c>
      <c r="B1657">
        <v>804800</v>
      </c>
      <c r="C1657" t="s">
        <v>2463</v>
      </c>
      <c r="D1657" t="s">
        <v>2464</v>
      </c>
      <c r="E1657" t="str">
        <f>VLOOKUP(B1657,Sheet3!$A$1:$G$1675,2,FALSE)</f>
        <v>0804800</v>
      </c>
    </row>
    <row r="1658" spans="1:5" x14ac:dyDescent="0.4">
      <c r="A1658" t="s">
        <v>494</v>
      </c>
      <c r="B1658">
        <v>802340</v>
      </c>
      <c r="C1658" t="s">
        <v>616</v>
      </c>
      <c r="D1658" t="s">
        <v>617</v>
      </c>
      <c r="E1658" t="str">
        <f>VLOOKUP(B1658,Sheet3!$A$1:$G$1675,2,FALSE)</f>
        <v>0802340</v>
      </c>
    </row>
    <row r="1659" spans="1:5" x14ac:dyDescent="0.4">
      <c r="A1659" t="s">
        <v>775</v>
      </c>
      <c r="B1659">
        <v>802490</v>
      </c>
      <c r="C1659" t="s">
        <v>873</v>
      </c>
      <c r="D1659" t="s">
        <v>874</v>
      </c>
      <c r="E1659" t="str">
        <f>VLOOKUP(B1659,Sheet3!$A$1:$G$1675,2,FALSE)</f>
        <v>0802490</v>
      </c>
    </row>
    <row r="1660" spans="1:5" x14ac:dyDescent="0.4">
      <c r="A1660" t="s">
        <v>997</v>
      </c>
      <c r="B1660">
        <v>803360</v>
      </c>
      <c r="C1660" t="s">
        <v>1371</v>
      </c>
      <c r="D1660" t="s">
        <v>1372</v>
      </c>
      <c r="E1660" t="str">
        <f>VLOOKUP(B1660,Sheet3!$A$1:$G$1675,2,FALSE)</f>
        <v>0803360</v>
      </c>
    </row>
    <row r="1661" spans="1:5" x14ac:dyDescent="0.4">
      <c r="A1661" t="s">
        <v>1675</v>
      </c>
      <c r="B1661">
        <v>806480</v>
      </c>
      <c r="C1661" t="s">
        <v>1700</v>
      </c>
      <c r="D1661" t="s">
        <v>1701</v>
      </c>
      <c r="E1661" t="str">
        <f>VLOOKUP(B1661,Sheet3!$A$1:$G$1675,2,FALSE)</f>
        <v>0806480</v>
      </c>
    </row>
    <row r="1662" spans="1:5" x14ac:dyDescent="0.4">
      <c r="A1662" t="s">
        <v>1675</v>
      </c>
      <c r="B1662">
        <v>806480</v>
      </c>
      <c r="C1662" t="s">
        <v>1702</v>
      </c>
      <c r="D1662" t="s">
        <v>1703</v>
      </c>
      <c r="E1662" t="str">
        <f>VLOOKUP(B1662,Sheet3!$A$1:$G$1675,2,FALSE)</f>
        <v>0806480</v>
      </c>
    </row>
    <row r="1663" spans="1:5" x14ac:dyDescent="0.4">
      <c r="A1663" t="s">
        <v>3020</v>
      </c>
      <c r="B1663">
        <v>807290</v>
      </c>
      <c r="C1663" t="s">
        <v>3024</v>
      </c>
      <c r="D1663" t="s">
        <v>3025</v>
      </c>
      <c r="E1663" t="str">
        <f>VLOOKUP(B1663,Sheet3!$A$1:$G$1675,2,FALSE)</f>
        <v>0807290</v>
      </c>
    </row>
    <row r="1664" spans="1:5" x14ac:dyDescent="0.4">
      <c r="A1664" t="s">
        <v>3020</v>
      </c>
      <c r="B1664">
        <v>807290</v>
      </c>
      <c r="C1664" t="s">
        <v>3026</v>
      </c>
      <c r="D1664" t="s">
        <v>3027</v>
      </c>
      <c r="E1664" t="str">
        <f>VLOOKUP(B1664,Sheet3!$A$1:$G$1675,2,FALSE)</f>
        <v>0807290</v>
      </c>
    </row>
    <row r="1665" spans="1:5" x14ac:dyDescent="0.4">
      <c r="A1665" t="s">
        <v>3020</v>
      </c>
      <c r="B1665">
        <v>807290</v>
      </c>
      <c r="C1665" t="s">
        <v>3022</v>
      </c>
      <c r="D1665" t="s">
        <v>4638</v>
      </c>
      <c r="E1665" t="str">
        <f>VLOOKUP(B1665,Sheet3!$A$1:$G$1675,2,FALSE)</f>
        <v>0807290</v>
      </c>
    </row>
    <row r="1666" spans="1:5" x14ac:dyDescent="0.4">
      <c r="A1666" t="s">
        <v>1393</v>
      </c>
      <c r="B1666">
        <v>803450</v>
      </c>
      <c r="C1666" t="s">
        <v>1543</v>
      </c>
      <c r="D1666" t="s">
        <v>1544</v>
      </c>
      <c r="E1666" t="str">
        <f>VLOOKUP(B1666,Sheet3!$A$1:$G$1675,2,FALSE)</f>
        <v>0803450</v>
      </c>
    </row>
    <row r="1667" spans="1:5" x14ac:dyDescent="0.4">
      <c r="A1667" t="s">
        <v>440</v>
      </c>
      <c r="B1667">
        <v>805310</v>
      </c>
      <c r="C1667" t="s">
        <v>486</v>
      </c>
      <c r="D1667" t="s">
        <v>487</v>
      </c>
      <c r="E1667" t="str">
        <f>VLOOKUP(B1667,Sheet3!$A$1:$G$1675,2,FALSE)</f>
        <v>0805310</v>
      </c>
    </row>
    <row r="1668" spans="1:5" x14ac:dyDescent="0.4">
      <c r="A1668" t="s">
        <v>1625</v>
      </c>
      <c r="B1668">
        <v>804530</v>
      </c>
      <c r="C1668" t="s">
        <v>1673</v>
      </c>
      <c r="D1668" t="s">
        <v>1674</v>
      </c>
      <c r="E1668" t="str">
        <f>VLOOKUP(B1668,Sheet3!$A$1:$G$1675,2,FALSE)</f>
        <v>0804530</v>
      </c>
    </row>
    <row r="1669" spans="1:5" x14ac:dyDescent="0.4">
      <c r="A1669" t="s">
        <v>3136</v>
      </c>
      <c r="B1669">
        <v>807320</v>
      </c>
      <c r="C1669" t="s">
        <v>3138</v>
      </c>
      <c r="D1669" t="s">
        <v>3139</v>
      </c>
      <c r="E1669" t="str">
        <f>VLOOKUP(B1669,Sheet3!$A$1:$G$1675,2,FALSE)</f>
        <v>0807320</v>
      </c>
    </row>
    <row r="1670" spans="1:5" x14ac:dyDescent="0.4">
      <c r="A1670" t="s">
        <v>3136</v>
      </c>
      <c r="B1670">
        <v>807320</v>
      </c>
      <c r="C1670" t="s">
        <v>3140</v>
      </c>
      <c r="D1670" t="s">
        <v>3141</v>
      </c>
      <c r="E1670" t="str">
        <f>VLOOKUP(B1670,Sheet3!$A$1:$G$1675,2,FALSE)</f>
        <v>0807320</v>
      </c>
    </row>
    <row r="1671" spans="1:5" x14ac:dyDescent="0.4">
      <c r="A1671" t="s">
        <v>997</v>
      </c>
      <c r="B1671">
        <v>803360</v>
      </c>
      <c r="C1671" t="s">
        <v>1373</v>
      </c>
      <c r="D1671" t="s">
        <v>1374</v>
      </c>
      <c r="E1671" t="str">
        <f>VLOOKUP(B1671,Sheet3!$A$1:$G$1675,2,FALSE)</f>
        <v>0803360</v>
      </c>
    </row>
    <row r="1672" spans="1:5" x14ac:dyDescent="0.4">
      <c r="A1672" t="s">
        <v>494</v>
      </c>
      <c r="B1672">
        <v>802340</v>
      </c>
      <c r="C1672" t="s">
        <v>594</v>
      </c>
      <c r="D1672" t="s">
        <v>595</v>
      </c>
      <c r="E1672" t="str">
        <f>VLOOKUP(B1672,Sheet3!$A$1:$G$1675,2,FALSE)</f>
        <v>0802340</v>
      </c>
    </row>
    <row r="1673" spans="1:5" x14ac:dyDescent="0.4">
      <c r="A1673" t="s">
        <v>316</v>
      </c>
      <c r="B1673">
        <v>802910</v>
      </c>
      <c r="C1673" t="s">
        <v>438</v>
      </c>
      <c r="D1673" t="s">
        <v>439</v>
      </c>
      <c r="E1673" t="str">
        <f>VLOOKUP(B1673,Sheet3!$A$1:$G$1675,2,FALSE)</f>
        <v>0802910</v>
      </c>
    </row>
    <row r="1674" spans="1:5" x14ac:dyDescent="0.4">
      <c r="A1674" t="s">
        <v>2187</v>
      </c>
      <c r="B1674">
        <v>804800</v>
      </c>
      <c r="C1674" t="s">
        <v>2465</v>
      </c>
      <c r="D1674" t="s">
        <v>2466</v>
      </c>
      <c r="E1674" t="str">
        <f>VLOOKUP(B1674,Sheet3!$A$1:$G$1675,2,FALSE)</f>
        <v>0804800</v>
      </c>
    </row>
    <row r="1675" spans="1:5" x14ac:dyDescent="0.4">
      <c r="A1675" t="s">
        <v>2187</v>
      </c>
      <c r="B1675">
        <v>804800</v>
      </c>
      <c r="C1675" t="s">
        <v>2467</v>
      </c>
      <c r="D1675" t="s">
        <v>2468</v>
      </c>
      <c r="E1675" t="str">
        <f>VLOOKUP(B1675,Sheet3!$A$1:$G$1675,2,FALSE)</f>
        <v>0804800</v>
      </c>
    </row>
    <row r="1676" spans="1:5" x14ac:dyDescent="0.4">
      <c r="A1676" t="s">
        <v>1730</v>
      </c>
      <c r="B1676">
        <v>803060</v>
      </c>
      <c r="C1676" t="s">
        <v>1853</v>
      </c>
      <c r="D1676" t="s">
        <v>1854</v>
      </c>
      <c r="E1676" t="str">
        <f>VLOOKUP(B1676,Sheet3!$A$1:$G$1675,2,FALSE)</f>
        <v>0803060</v>
      </c>
    </row>
    <row r="1677" spans="1:5" x14ac:dyDescent="0.4">
      <c r="A1677" t="s">
        <v>3460</v>
      </c>
      <c r="B1677">
        <v>807350</v>
      </c>
      <c r="C1677" t="s">
        <v>3474</v>
      </c>
      <c r="D1677" t="s">
        <v>3475</v>
      </c>
      <c r="E1677" t="str">
        <f>VLOOKUP(B1677,Sheet3!$A$1:$G$1675,2,FALSE)</f>
        <v>0807350</v>
      </c>
    </row>
    <row r="1678" spans="1:5" x14ac:dyDescent="0.4">
      <c r="A1678" t="s">
        <v>3460</v>
      </c>
      <c r="B1678">
        <v>807350</v>
      </c>
      <c r="C1678" t="s">
        <v>3472</v>
      </c>
      <c r="D1678" t="s">
        <v>3473</v>
      </c>
      <c r="E1678" t="str">
        <f>VLOOKUP(B1678,Sheet3!$A$1:$G$1675,2,FALSE)</f>
        <v>0807350</v>
      </c>
    </row>
    <row r="1679" spans="1:5" x14ac:dyDescent="0.4">
      <c r="A1679" t="s">
        <v>2829</v>
      </c>
      <c r="B1679">
        <v>804350</v>
      </c>
      <c r="C1679" t="s">
        <v>2899</v>
      </c>
      <c r="D1679" t="s">
        <v>2900</v>
      </c>
      <c r="E1679" t="str">
        <f>VLOOKUP(B1679,Sheet3!$A$1:$G$1675,2,FALSE)</f>
        <v>0804350</v>
      </c>
    </row>
    <row r="1680" spans="1:5" x14ac:dyDescent="0.4">
      <c r="A1680" t="s">
        <v>3488</v>
      </c>
      <c r="B1680">
        <v>804410</v>
      </c>
      <c r="C1680" t="s">
        <v>3492</v>
      </c>
      <c r="D1680" t="s">
        <v>3493</v>
      </c>
      <c r="E1680" t="str">
        <f>VLOOKUP(B1680,Sheet3!$A$1:$G$1675,2,FALSE)</f>
        <v>0804410</v>
      </c>
    </row>
    <row r="1681" spans="1:5" x14ac:dyDescent="0.4">
      <c r="A1681" t="s">
        <v>2667</v>
      </c>
      <c r="B1681">
        <v>805400</v>
      </c>
      <c r="C1681" t="s">
        <v>2726</v>
      </c>
      <c r="D1681" t="s">
        <v>2727</v>
      </c>
      <c r="E1681" t="str">
        <f>VLOOKUP(B1681,Sheet3!$A$1:$G$1675,2,FALSE)</f>
        <v>0805400</v>
      </c>
    </row>
    <row r="1682" spans="1:5" x14ac:dyDescent="0.4">
      <c r="A1682" t="s">
        <v>2187</v>
      </c>
      <c r="B1682">
        <v>804800</v>
      </c>
      <c r="C1682" t="s">
        <v>2469</v>
      </c>
      <c r="D1682" t="s">
        <v>2470</v>
      </c>
      <c r="E1682" t="str">
        <f>VLOOKUP(B1682,Sheet3!$A$1:$G$1675,2,FALSE)</f>
        <v>0804800</v>
      </c>
    </row>
    <row r="1683" spans="1:5" x14ac:dyDescent="0.4">
      <c r="A1683" t="s">
        <v>286</v>
      </c>
      <c r="B1683">
        <v>803780</v>
      </c>
      <c r="C1683" t="s">
        <v>302</v>
      </c>
      <c r="D1683" t="s">
        <v>303</v>
      </c>
      <c r="E1683" t="str">
        <f>VLOOKUP(B1683,Sheet3!$A$1:$G$1675,2,FALSE)</f>
        <v>0803780</v>
      </c>
    </row>
    <row r="1684" spans="1:5" x14ac:dyDescent="0.4">
      <c r="A1684" t="s">
        <v>43</v>
      </c>
      <c r="B1684">
        <v>806900</v>
      </c>
      <c r="C1684" t="s">
        <v>135</v>
      </c>
      <c r="D1684" t="s">
        <v>136</v>
      </c>
      <c r="E1684" t="str">
        <f>VLOOKUP(B1684,Sheet3!$A$1:$G$1675,2,FALSE)</f>
        <v>0806900</v>
      </c>
    </row>
    <row r="1685" spans="1:5" x14ac:dyDescent="0.4">
      <c r="A1685" t="s">
        <v>3382</v>
      </c>
      <c r="B1685">
        <v>807380</v>
      </c>
      <c r="C1685" t="s">
        <v>3389</v>
      </c>
      <c r="D1685" t="s">
        <v>3390</v>
      </c>
      <c r="E1685" t="str">
        <f>VLOOKUP(B1685,Sheet3!$A$1:$G$1675,2,FALSE)</f>
        <v>0807380</v>
      </c>
    </row>
    <row r="1686" spans="1:5" x14ac:dyDescent="0.4">
      <c r="A1686" t="s">
        <v>3382</v>
      </c>
      <c r="B1686">
        <v>807380</v>
      </c>
      <c r="C1686" t="s">
        <v>3387</v>
      </c>
      <c r="D1686" t="s">
        <v>3388</v>
      </c>
      <c r="E1686" t="str">
        <f>VLOOKUP(B1686,Sheet3!$A$1:$G$1675,2,FALSE)</f>
        <v>0807380</v>
      </c>
    </row>
    <row r="1687" spans="1:5" x14ac:dyDescent="0.4">
      <c r="A1687" t="s">
        <v>3416</v>
      </c>
      <c r="B1687">
        <v>807410</v>
      </c>
      <c r="C1687" t="s">
        <v>3418</v>
      </c>
      <c r="D1687" t="s">
        <v>3419</v>
      </c>
      <c r="E1687" t="str">
        <f>VLOOKUP(B1687,Sheet3!$A$1:$G$1675,2,FALSE)</f>
        <v>0807410</v>
      </c>
    </row>
    <row r="1688" spans="1:5" x14ac:dyDescent="0.4">
      <c r="A1688" t="s">
        <v>3416</v>
      </c>
      <c r="B1688">
        <v>807410</v>
      </c>
      <c r="C1688" t="s">
        <v>3420</v>
      </c>
      <c r="D1688" t="s">
        <v>3421</v>
      </c>
      <c r="E1688" t="str">
        <f>VLOOKUP(B1688,Sheet3!$A$1:$G$1675,2,FALSE)</f>
        <v>0807410</v>
      </c>
    </row>
    <row r="1689" spans="1:5" x14ac:dyDescent="0.4">
      <c r="A1689" t="s">
        <v>1983</v>
      </c>
      <c r="B1689">
        <v>803870</v>
      </c>
      <c r="C1689" t="s">
        <v>2026</v>
      </c>
      <c r="D1689" t="s">
        <v>2027</v>
      </c>
      <c r="E1689" t="str">
        <f>VLOOKUP(B1689,Sheet3!$A$1:$G$1675,2,FALSE)</f>
        <v>0803870</v>
      </c>
    </row>
    <row r="1690" spans="1:5" x14ac:dyDescent="0.4">
      <c r="A1690" t="s">
        <v>1881</v>
      </c>
      <c r="B1690">
        <v>801920</v>
      </c>
      <c r="C1690" t="s">
        <v>1941</v>
      </c>
      <c r="D1690" t="s">
        <v>1942</v>
      </c>
      <c r="E1690" t="str">
        <f>VLOOKUP(B1690,Sheet3!$A$1:$G$1675,2,FALSE)</f>
        <v>0801920</v>
      </c>
    </row>
    <row r="1691" spans="1:5" x14ac:dyDescent="0.4">
      <c r="A1691" t="s">
        <v>3598</v>
      </c>
      <c r="B1691">
        <v>800017</v>
      </c>
      <c r="C1691" t="s">
        <v>3600</v>
      </c>
      <c r="D1691" t="s">
        <v>3601</v>
      </c>
      <c r="E1691" t="str">
        <f>VLOOKUP(B1691,Sheet3!$A$1:$G$1675,2,FALSE)</f>
        <v>0800017</v>
      </c>
    </row>
    <row r="1692" spans="1:5" x14ac:dyDescent="0.4">
      <c r="A1692" t="s">
        <v>3598</v>
      </c>
      <c r="B1692">
        <v>800017</v>
      </c>
      <c r="C1692" t="s">
        <v>3604</v>
      </c>
      <c r="D1692" t="s">
        <v>3605</v>
      </c>
      <c r="E1692" t="str">
        <f>VLOOKUP(B1692,Sheet3!$A$1:$G$1675,2,FALSE)</f>
        <v>0800017</v>
      </c>
    </row>
    <row r="1693" spans="1:5" x14ac:dyDescent="0.4">
      <c r="A1693" t="s">
        <v>997</v>
      </c>
      <c r="B1693">
        <v>803360</v>
      </c>
      <c r="C1693" t="s">
        <v>1385</v>
      </c>
      <c r="D1693" t="s">
        <v>1386</v>
      </c>
      <c r="E1693" t="str">
        <f>VLOOKUP(B1693,Sheet3!$A$1:$G$1675,2,FALSE)</f>
        <v>0803360</v>
      </c>
    </row>
    <row r="1694" spans="1:5" x14ac:dyDescent="0.4">
      <c r="A1694" t="s">
        <v>494</v>
      </c>
      <c r="B1694">
        <v>802340</v>
      </c>
      <c r="C1694" t="s">
        <v>618</v>
      </c>
      <c r="D1694" t="s">
        <v>619</v>
      </c>
      <c r="E1694" t="str">
        <f>VLOOKUP(B1694,Sheet3!$A$1:$G$1675,2,FALSE)</f>
        <v>0802340</v>
      </c>
    </row>
    <row r="1695" spans="1:5" x14ac:dyDescent="0.4">
      <c r="A1695" t="s">
        <v>2071</v>
      </c>
      <c r="B1695">
        <v>804260</v>
      </c>
      <c r="C1695" t="s">
        <v>2092</v>
      </c>
      <c r="D1695" t="s">
        <v>4600</v>
      </c>
      <c r="E1695" t="str">
        <f>VLOOKUP(B1695,Sheet3!$A$1:$G$1675,2,FALSE)</f>
        <v>0804260</v>
      </c>
    </row>
    <row r="1696" spans="1:5" x14ac:dyDescent="0.4">
      <c r="A1696" t="s">
        <v>6</v>
      </c>
      <c r="B1696">
        <v>805550</v>
      </c>
      <c r="C1696" t="s">
        <v>21</v>
      </c>
      <c r="D1696" t="s">
        <v>22</v>
      </c>
      <c r="E1696" t="str">
        <f>VLOOKUP(B1696,Sheet3!$A$1:$G$1675,2,FALSE)</f>
        <v>0805550</v>
      </c>
    </row>
    <row r="1697" spans="1:5" x14ac:dyDescent="0.4">
      <c r="A1697" t="s">
        <v>3588</v>
      </c>
      <c r="B1697">
        <v>800016</v>
      </c>
      <c r="C1697" t="s">
        <v>3596</v>
      </c>
      <c r="D1697" t="s">
        <v>3597</v>
      </c>
      <c r="E1697" t="str">
        <f>VLOOKUP(B1697,Sheet3!$A$1:$G$1675,2,FALSE)</f>
        <v>0800016</v>
      </c>
    </row>
    <row r="1698" spans="1:5" x14ac:dyDescent="0.4">
      <c r="A1698" t="s">
        <v>3588</v>
      </c>
      <c r="B1698">
        <v>800016</v>
      </c>
      <c r="C1698" t="s">
        <v>3592</v>
      </c>
      <c r="D1698" t="s">
        <v>3593</v>
      </c>
      <c r="E1698" t="str">
        <f>VLOOKUP(B1698,Sheet3!$A$1:$G$1675,2,FALSE)</f>
        <v>0800016</v>
      </c>
    </row>
    <row r="1699" spans="1:5" x14ac:dyDescent="0.4">
      <c r="A1699" t="s">
        <v>2572</v>
      </c>
      <c r="B1699">
        <v>803990</v>
      </c>
      <c r="C1699" t="s">
        <v>2574</v>
      </c>
      <c r="D1699" t="s">
        <v>2575</v>
      </c>
      <c r="E1699" t="str">
        <f>VLOOKUP(B1699,Sheet3!$A$1:$G$1675,2,FALSE)</f>
        <v>0803990</v>
      </c>
    </row>
  </sheetData>
  <autoFilter ref="A1:E1699" xr:uid="{B48A4889-1CB9-45B2-9E28-0C321851920F}">
    <sortState ref="A2:E1699">
      <sortCondition ref="D1:D1699"/>
    </sortState>
  </autoFilter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750D6-E455-46CD-AB92-CD8AE9246465}">
  <dimension ref="A1:I1699"/>
  <sheetViews>
    <sheetView workbookViewId="0">
      <selection activeCell="C2" sqref="C2:C1699"/>
    </sheetView>
  </sheetViews>
  <sheetFormatPr defaultRowHeight="14.6" x14ac:dyDescent="0.4"/>
  <cols>
    <col min="2" max="2" width="39.4609375" bestFit="1" customWidth="1"/>
    <col min="4" max="4" width="63.15234375" bestFit="1" customWidth="1"/>
  </cols>
  <sheetData>
    <row r="1" spans="1:9" x14ac:dyDescent="0.4">
      <c r="A1" t="s">
        <v>2</v>
      </c>
      <c r="B1" t="s">
        <v>4272</v>
      </c>
      <c r="C1" t="s">
        <v>3</v>
      </c>
      <c r="D1" t="s">
        <v>4</v>
      </c>
      <c r="E1" t="s">
        <v>5</v>
      </c>
      <c r="F1" t="s">
        <v>1</v>
      </c>
      <c r="I1">
        <f>COUNTIF(F2:F1048576,"#N/A")</f>
        <v>0</v>
      </c>
    </row>
    <row r="2" spans="1:9" x14ac:dyDescent="0.4">
      <c r="A2" t="s">
        <v>997</v>
      </c>
      <c r="B2" t="s">
        <v>4392</v>
      </c>
      <c r="C2" t="s">
        <v>1128</v>
      </c>
      <c r="D2" t="s">
        <v>1129</v>
      </c>
      <c r="E2" t="s">
        <v>10</v>
      </c>
      <c r="F2">
        <f>VLOOKUP(B2,Sheet2!$A$2:$G$260,7,FALSE)</f>
        <v>803360</v>
      </c>
    </row>
    <row r="3" spans="1:9" x14ac:dyDescent="0.4">
      <c r="A3" t="s">
        <v>997</v>
      </c>
      <c r="B3" t="s">
        <v>4392</v>
      </c>
      <c r="C3" t="s">
        <v>6</v>
      </c>
      <c r="D3" t="s">
        <v>999</v>
      </c>
      <c r="E3" t="s">
        <v>10</v>
      </c>
      <c r="F3">
        <f>VLOOKUP(B3,Sheet2!$A$2:$G$260,7,FALSE)</f>
        <v>803360</v>
      </c>
    </row>
    <row r="4" spans="1:9" x14ac:dyDescent="0.4">
      <c r="A4" t="s">
        <v>1627</v>
      </c>
      <c r="B4" t="s">
        <v>4410</v>
      </c>
      <c r="C4" t="s">
        <v>1709</v>
      </c>
      <c r="D4" t="s">
        <v>1710</v>
      </c>
      <c r="E4" t="s">
        <v>10</v>
      </c>
      <c r="F4">
        <f>VLOOKUP(B4,Sheet2!$A$2:$G$260,7,FALSE)</f>
        <v>804080</v>
      </c>
    </row>
    <row r="5" spans="1:9" x14ac:dyDescent="0.4">
      <c r="A5" t="s">
        <v>997</v>
      </c>
      <c r="B5" t="s">
        <v>4392</v>
      </c>
      <c r="C5" t="s">
        <v>1267</v>
      </c>
      <c r="D5" t="s">
        <v>1268</v>
      </c>
      <c r="E5" t="s">
        <v>10</v>
      </c>
      <c r="F5">
        <f>VLOOKUP(B5,Sheet2!$A$2:$G$260,7,FALSE)</f>
        <v>803360</v>
      </c>
    </row>
    <row r="6" spans="1:9" x14ac:dyDescent="0.4">
      <c r="A6" t="s">
        <v>997</v>
      </c>
      <c r="B6" t="s">
        <v>4392</v>
      </c>
      <c r="C6" t="s">
        <v>1002</v>
      </c>
      <c r="D6" t="s">
        <v>1003</v>
      </c>
      <c r="E6" t="s">
        <v>10</v>
      </c>
      <c r="F6">
        <f>VLOOKUP(B6,Sheet2!$A$2:$G$260,7,FALSE)</f>
        <v>803360</v>
      </c>
    </row>
    <row r="7" spans="1:9" x14ac:dyDescent="0.4">
      <c r="A7" t="s">
        <v>1393</v>
      </c>
      <c r="B7" t="s">
        <v>4395</v>
      </c>
      <c r="C7" t="s">
        <v>1395</v>
      </c>
      <c r="D7" t="s">
        <v>1396</v>
      </c>
      <c r="E7" t="s">
        <v>10</v>
      </c>
      <c r="F7">
        <f>VLOOKUP(B7,Sheet2!$A$2:$G$260,7,FALSE)</f>
        <v>803450</v>
      </c>
    </row>
    <row r="8" spans="1:9" x14ac:dyDescent="0.4">
      <c r="A8" t="s">
        <v>1881</v>
      </c>
      <c r="B8" t="s">
        <v>4268</v>
      </c>
      <c r="C8" t="s">
        <v>1883</v>
      </c>
      <c r="D8" t="s">
        <v>1884</v>
      </c>
      <c r="E8" t="s">
        <v>10</v>
      </c>
      <c r="F8">
        <f>VLOOKUP(B8,Sheet2!$A$2:$G$260,7,FALSE)</f>
        <v>801920</v>
      </c>
    </row>
    <row r="9" spans="1:9" x14ac:dyDescent="0.4">
      <c r="A9" t="s">
        <v>1730</v>
      </c>
      <c r="B9" t="s">
        <v>4383</v>
      </c>
      <c r="C9" t="s">
        <v>1736</v>
      </c>
      <c r="D9" t="s">
        <v>1737</v>
      </c>
      <c r="E9" t="s">
        <v>10</v>
      </c>
      <c r="F9">
        <f>VLOOKUP(B9,Sheet2!$A$2:$G$260,7,FALSE)</f>
        <v>803060</v>
      </c>
    </row>
    <row r="10" spans="1:9" x14ac:dyDescent="0.4">
      <c r="A10" t="s">
        <v>6</v>
      </c>
      <c r="B10" t="s">
        <v>4450</v>
      </c>
      <c r="C10" t="s">
        <v>15</v>
      </c>
      <c r="D10" t="s">
        <v>16</v>
      </c>
      <c r="E10" t="s">
        <v>10</v>
      </c>
      <c r="F10">
        <f>VLOOKUP(B10,Sheet2!$A$2:$G$260,7,FALSE)</f>
        <v>805550</v>
      </c>
    </row>
    <row r="11" spans="1:9" x14ac:dyDescent="0.4">
      <c r="A11" t="s">
        <v>1881</v>
      </c>
      <c r="B11" t="s">
        <v>4268</v>
      </c>
      <c r="C11" t="s">
        <v>1885</v>
      </c>
      <c r="D11" t="s">
        <v>1886</v>
      </c>
      <c r="E11" t="s">
        <v>10</v>
      </c>
      <c r="F11">
        <f>VLOOKUP(B11,Sheet2!$A$2:$G$260,7,FALSE)</f>
        <v>801920</v>
      </c>
    </row>
    <row r="12" spans="1:9" x14ac:dyDescent="0.4">
      <c r="A12" t="s">
        <v>494</v>
      </c>
      <c r="B12" t="s">
        <v>4353</v>
      </c>
      <c r="C12" t="s">
        <v>496</v>
      </c>
      <c r="D12" t="s">
        <v>497</v>
      </c>
      <c r="E12" t="s">
        <v>10</v>
      </c>
      <c r="F12">
        <f>VLOOKUP(B12,Sheet2!$A$2:$G$260,7,FALSE)</f>
        <v>802340</v>
      </c>
    </row>
    <row r="13" spans="1:9" x14ac:dyDescent="0.4">
      <c r="A13" t="s">
        <v>997</v>
      </c>
      <c r="B13" t="s">
        <v>4392</v>
      </c>
      <c r="C13" t="s">
        <v>1000</v>
      </c>
      <c r="D13" t="s">
        <v>1001</v>
      </c>
      <c r="E13" t="s">
        <v>10</v>
      </c>
      <c r="F13">
        <f>VLOOKUP(B13,Sheet2!$A$2:$G$260,7,FALSE)</f>
        <v>803360</v>
      </c>
    </row>
    <row r="14" spans="1:9" x14ac:dyDescent="0.4">
      <c r="A14" t="s">
        <v>6</v>
      </c>
      <c r="B14" t="s">
        <v>4450</v>
      </c>
      <c r="C14" t="s">
        <v>25</v>
      </c>
      <c r="D14" t="s">
        <v>26</v>
      </c>
      <c r="E14" t="s">
        <v>10</v>
      </c>
      <c r="F14">
        <f>VLOOKUP(B14,Sheet2!$A$2:$G$260,7,FALSE)</f>
        <v>805550</v>
      </c>
    </row>
    <row r="15" spans="1:9" x14ac:dyDescent="0.4">
      <c r="A15" t="s">
        <v>1730</v>
      </c>
      <c r="B15" t="s">
        <v>4383</v>
      </c>
      <c r="C15" t="s">
        <v>1732</v>
      </c>
      <c r="D15" t="s">
        <v>1733</v>
      </c>
      <c r="E15" t="s">
        <v>10</v>
      </c>
      <c r="F15">
        <f>VLOOKUP(B15,Sheet2!$A$2:$G$260,7,FALSE)</f>
        <v>803060</v>
      </c>
    </row>
    <row r="16" spans="1:9" x14ac:dyDescent="0.4">
      <c r="A16" t="s">
        <v>1393</v>
      </c>
      <c r="B16" t="s">
        <v>4395</v>
      </c>
      <c r="C16" t="s">
        <v>1397</v>
      </c>
      <c r="D16" t="s">
        <v>1398</v>
      </c>
      <c r="E16" t="s">
        <v>10</v>
      </c>
      <c r="F16">
        <f>VLOOKUP(B16,Sheet2!$A$2:$G$260,7,FALSE)</f>
        <v>803450</v>
      </c>
    </row>
    <row r="17" spans="1:6" x14ac:dyDescent="0.4">
      <c r="A17" t="s">
        <v>139</v>
      </c>
      <c r="B17" t="s">
        <v>4352</v>
      </c>
      <c r="C17" t="s">
        <v>144</v>
      </c>
      <c r="D17" t="s">
        <v>145</v>
      </c>
      <c r="E17" t="s">
        <v>10</v>
      </c>
      <c r="F17">
        <f>VLOOKUP(B17,Sheet2!$A$2:$G$260,7,FALSE)</f>
        <v>801950</v>
      </c>
    </row>
    <row r="18" spans="1:6" x14ac:dyDescent="0.4">
      <c r="A18" t="s">
        <v>139</v>
      </c>
      <c r="B18" t="s">
        <v>4352</v>
      </c>
      <c r="C18" t="s">
        <v>43</v>
      </c>
      <c r="D18" t="s">
        <v>141</v>
      </c>
      <c r="E18" t="s">
        <v>10</v>
      </c>
      <c r="F18">
        <f>VLOOKUP(B18,Sheet2!$A$2:$G$260,7,FALSE)</f>
        <v>801950</v>
      </c>
    </row>
    <row r="19" spans="1:6" x14ac:dyDescent="0.4">
      <c r="A19" t="s">
        <v>2187</v>
      </c>
      <c r="B19" t="s">
        <v>4432</v>
      </c>
      <c r="C19" t="s">
        <v>139</v>
      </c>
      <c r="D19" t="s">
        <v>1784</v>
      </c>
      <c r="E19" t="s">
        <v>10</v>
      </c>
      <c r="F19">
        <f>VLOOKUP(B19,Sheet2!$A$2:$G$260,7,FALSE)</f>
        <v>804800</v>
      </c>
    </row>
    <row r="20" spans="1:6" x14ac:dyDescent="0.4">
      <c r="A20" t="s">
        <v>1730</v>
      </c>
      <c r="B20" t="s">
        <v>4383</v>
      </c>
      <c r="C20" t="s">
        <v>1783</v>
      </c>
      <c r="D20" t="s">
        <v>1784</v>
      </c>
      <c r="E20" t="s">
        <v>10</v>
      </c>
      <c r="F20">
        <f>VLOOKUP(B20,Sheet2!$A$2:$G$260,7,FALSE)</f>
        <v>803060</v>
      </c>
    </row>
    <row r="21" spans="1:6" x14ac:dyDescent="0.4">
      <c r="A21" t="s">
        <v>6</v>
      </c>
      <c r="B21" t="s">
        <v>4450</v>
      </c>
      <c r="C21" t="s">
        <v>29</v>
      </c>
      <c r="D21" t="s">
        <v>30</v>
      </c>
      <c r="E21" t="s">
        <v>10</v>
      </c>
      <c r="F21">
        <f>VLOOKUP(B21,Sheet2!$A$2:$G$260,7,FALSE)</f>
        <v>805550</v>
      </c>
    </row>
    <row r="22" spans="1:6" x14ac:dyDescent="0.4">
      <c r="A22" t="s">
        <v>1611</v>
      </c>
      <c r="B22" t="s">
        <v>4354</v>
      </c>
      <c r="C22" t="s">
        <v>1613</v>
      </c>
      <c r="D22" t="s">
        <v>1614</v>
      </c>
      <c r="E22" t="s">
        <v>10</v>
      </c>
      <c r="F22">
        <f>VLOOKUP(B22,Sheet2!$A$2:$G$260,7,FALSE)</f>
        <v>801980</v>
      </c>
    </row>
    <row r="23" spans="1:6" x14ac:dyDescent="0.4">
      <c r="A23" t="s">
        <v>1611</v>
      </c>
      <c r="B23" t="s">
        <v>4354</v>
      </c>
      <c r="C23" t="s">
        <v>1615</v>
      </c>
      <c r="D23" t="s">
        <v>1616</v>
      </c>
      <c r="E23" t="s">
        <v>10</v>
      </c>
      <c r="F23">
        <f>VLOOKUP(B23,Sheet2!$A$2:$G$260,7,FALSE)</f>
        <v>801980</v>
      </c>
    </row>
    <row r="24" spans="1:6" x14ac:dyDescent="0.4">
      <c r="A24" t="s">
        <v>2756</v>
      </c>
      <c r="B24" t="s">
        <v>4355</v>
      </c>
      <c r="C24" t="s">
        <v>2758</v>
      </c>
      <c r="D24" t="s">
        <v>2759</v>
      </c>
      <c r="E24" t="s">
        <v>10</v>
      </c>
      <c r="F24">
        <f>VLOOKUP(B24,Sheet2!$A$2:$G$260,7,FALSE)</f>
        <v>802010</v>
      </c>
    </row>
    <row r="25" spans="1:6" x14ac:dyDescent="0.4">
      <c r="A25" t="s">
        <v>2756</v>
      </c>
      <c r="B25" t="s">
        <v>4355</v>
      </c>
      <c r="C25" t="s">
        <v>2760</v>
      </c>
      <c r="D25" t="s">
        <v>2761</v>
      </c>
      <c r="E25" t="s">
        <v>10</v>
      </c>
      <c r="F25">
        <f>VLOOKUP(B25,Sheet2!$A$2:$G$260,7,FALSE)</f>
        <v>802010</v>
      </c>
    </row>
    <row r="26" spans="1:6" x14ac:dyDescent="0.4">
      <c r="A26" t="s">
        <v>1881</v>
      </c>
      <c r="B26" t="s">
        <v>4268</v>
      </c>
      <c r="C26" t="s">
        <v>1889</v>
      </c>
      <c r="D26" t="s">
        <v>1890</v>
      </c>
      <c r="E26" t="s">
        <v>10</v>
      </c>
      <c r="F26">
        <f>VLOOKUP(B26,Sheet2!$A$2:$G$260,7,FALSE)</f>
        <v>801920</v>
      </c>
    </row>
    <row r="27" spans="1:6" x14ac:dyDescent="0.4">
      <c r="A27" t="s">
        <v>372</v>
      </c>
      <c r="B27" t="s">
        <v>4356</v>
      </c>
      <c r="C27" t="s">
        <v>3393</v>
      </c>
      <c r="D27" t="s">
        <v>3394</v>
      </c>
      <c r="E27" t="s">
        <v>10</v>
      </c>
      <c r="F27">
        <f>VLOOKUP(B27,Sheet2!$A$2:$G$260,7,FALSE)</f>
        <v>802040</v>
      </c>
    </row>
    <row r="28" spans="1:6" x14ac:dyDescent="0.4">
      <c r="A28" t="s">
        <v>372</v>
      </c>
      <c r="B28" t="s">
        <v>4356</v>
      </c>
      <c r="C28" t="s">
        <v>3395</v>
      </c>
      <c r="D28" t="s">
        <v>3396</v>
      </c>
      <c r="E28" t="s">
        <v>10</v>
      </c>
      <c r="F28">
        <f>VLOOKUP(B28,Sheet2!$A$2:$G$260,7,FALSE)</f>
        <v>802040</v>
      </c>
    </row>
    <row r="29" spans="1:6" x14ac:dyDescent="0.4">
      <c r="A29" t="s">
        <v>2187</v>
      </c>
      <c r="B29" t="s">
        <v>4432</v>
      </c>
      <c r="C29" t="s">
        <v>2191</v>
      </c>
      <c r="D29" t="s">
        <v>2192</v>
      </c>
      <c r="E29" t="s">
        <v>10</v>
      </c>
      <c r="F29">
        <f>VLOOKUP(B29,Sheet2!$A$2:$G$260,7,FALSE)</f>
        <v>804800</v>
      </c>
    </row>
    <row r="30" spans="1:6" x14ac:dyDescent="0.4">
      <c r="A30" t="s">
        <v>272</v>
      </c>
      <c r="B30" t="s">
        <v>4357</v>
      </c>
      <c r="C30" t="s">
        <v>276</v>
      </c>
      <c r="D30" t="s">
        <v>277</v>
      </c>
      <c r="E30" t="s">
        <v>10</v>
      </c>
      <c r="F30">
        <f>VLOOKUP(B30,Sheet2!$A$2:$G$260,7,FALSE)</f>
        <v>802070</v>
      </c>
    </row>
    <row r="31" spans="1:6" x14ac:dyDescent="0.4">
      <c r="A31" t="s">
        <v>272</v>
      </c>
      <c r="B31" t="s">
        <v>4357</v>
      </c>
      <c r="C31" t="s">
        <v>278</v>
      </c>
      <c r="D31" t="s">
        <v>279</v>
      </c>
      <c r="E31" t="s">
        <v>10</v>
      </c>
      <c r="F31">
        <f>VLOOKUP(B31,Sheet2!$A$2:$G$260,7,FALSE)</f>
        <v>802070</v>
      </c>
    </row>
    <row r="32" spans="1:6" x14ac:dyDescent="0.4">
      <c r="A32" t="s">
        <v>304</v>
      </c>
      <c r="B32" t="s">
        <v>4489</v>
      </c>
      <c r="C32" t="s">
        <v>306</v>
      </c>
      <c r="D32" t="s">
        <v>307</v>
      </c>
      <c r="E32" t="s">
        <v>10</v>
      </c>
      <c r="F32">
        <f>VLOOKUP(B32,Sheet2!$A$2:$G$260,7,FALSE)</f>
        <v>806540</v>
      </c>
    </row>
    <row r="33" spans="1:6" x14ac:dyDescent="0.4">
      <c r="A33" t="s">
        <v>2187</v>
      </c>
      <c r="B33" t="s">
        <v>4432</v>
      </c>
      <c r="C33" t="s">
        <v>2195</v>
      </c>
      <c r="D33" t="s">
        <v>2196</v>
      </c>
      <c r="E33" t="s">
        <v>10</v>
      </c>
      <c r="F33">
        <f>VLOOKUP(B33,Sheet2!$A$2:$G$260,7,FALSE)</f>
        <v>804800</v>
      </c>
    </row>
    <row r="34" spans="1:6" x14ac:dyDescent="0.4">
      <c r="A34" t="s">
        <v>1983</v>
      </c>
      <c r="B34" t="s">
        <v>4403</v>
      </c>
      <c r="C34" t="s">
        <v>1985</v>
      </c>
      <c r="D34" t="s">
        <v>1986</v>
      </c>
      <c r="E34" t="s">
        <v>10</v>
      </c>
      <c r="F34">
        <f>VLOOKUP(B34,Sheet2!$A$2:$G$260,7,FALSE)</f>
        <v>803870</v>
      </c>
    </row>
    <row r="35" spans="1:6" x14ac:dyDescent="0.4">
      <c r="A35" t="s">
        <v>679</v>
      </c>
      <c r="B35" t="s">
        <v>4495</v>
      </c>
      <c r="C35" t="s">
        <v>682</v>
      </c>
      <c r="D35" t="s">
        <v>683</v>
      </c>
      <c r="E35" t="s">
        <v>10</v>
      </c>
      <c r="F35">
        <f>VLOOKUP(B35,Sheet2!$A$2:$G$260,7,FALSE)</f>
        <v>805370</v>
      </c>
    </row>
    <row r="36" spans="1:6" x14ac:dyDescent="0.4">
      <c r="A36" t="s">
        <v>139</v>
      </c>
      <c r="B36" t="s">
        <v>4352</v>
      </c>
      <c r="C36" t="s">
        <v>146</v>
      </c>
      <c r="D36" t="s">
        <v>147</v>
      </c>
      <c r="E36" t="s">
        <v>10</v>
      </c>
      <c r="F36">
        <f>VLOOKUP(B36,Sheet2!$A$2:$G$260,7,FALSE)</f>
        <v>801950</v>
      </c>
    </row>
    <row r="37" spans="1:6" x14ac:dyDescent="0.4">
      <c r="A37" t="s">
        <v>3117</v>
      </c>
      <c r="B37" t="s">
        <v>4440</v>
      </c>
      <c r="C37" t="s">
        <v>3119</v>
      </c>
      <c r="D37" t="s">
        <v>3120</v>
      </c>
      <c r="E37" t="s">
        <v>10</v>
      </c>
      <c r="F37">
        <f>VLOOKUP(B37,Sheet2!$A$2:$G$260,7,FALSE)</f>
        <v>805220</v>
      </c>
    </row>
    <row r="38" spans="1:6" x14ac:dyDescent="0.4">
      <c r="A38" t="s">
        <v>316</v>
      </c>
      <c r="B38" t="s">
        <v>4379</v>
      </c>
      <c r="C38" t="s">
        <v>322</v>
      </c>
      <c r="D38" t="s">
        <v>323</v>
      </c>
      <c r="E38" t="s">
        <v>10</v>
      </c>
      <c r="F38">
        <f>VLOOKUP(B38,Sheet2!$A$2:$G$260,7,FALSE)</f>
        <v>802910</v>
      </c>
    </row>
    <row r="39" spans="1:6" x14ac:dyDescent="0.4">
      <c r="A39" t="s">
        <v>679</v>
      </c>
      <c r="B39" t="s">
        <v>4495</v>
      </c>
      <c r="C39" t="s">
        <v>686</v>
      </c>
      <c r="D39" t="s">
        <v>687</v>
      </c>
      <c r="E39" t="s">
        <v>10</v>
      </c>
      <c r="F39">
        <f>VLOOKUP(B39,Sheet2!$A$2:$G$260,7,FALSE)</f>
        <v>805370</v>
      </c>
    </row>
    <row r="40" spans="1:6" x14ac:dyDescent="0.4">
      <c r="A40" t="s">
        <v>494</v>
      </c>
      <c r="B40" t="s">
        <v>4353</v>
      </c>
      <c r="C40" t="s">
        <v>500</v>
      </c>
      <c r="D40" t="s">
        <v>501</v>
      </c>
      <c r="E40" t="s">
        <v>10</v>
      </c>
      <c r="F40">
        <f>VLOOKUP(B40,Sheet2!$A$2:$G$260,7,FALSE)</f>
        <v>802340</v>
      </c>
    </row>
    <row r="41" spans="1:6" x14ac:dyDescent="0.4">
      <c r="A41" t="s">
        <v>1393</v>
      </c>
      <c r="B41" t="s">
        <v>4395</v>
      </c>
      <c r="C41" t="s">
        <v>1401</v>
      </c>
      <c r="D41" t="s">
        <v>1402</v>
      </c>
      <c r="E41" t="s">
        <v>10</v>
      </c>
      <c r="F41">
        <f>VLOOKUP(B41,Sheet2!$A$2:$G$260,7,FALSE)</f>
        <v>803450</v>
      </c>
    </row>
    <row r="42" spans="1:6" x14ac:dyDescent="0.4">
      <c r="A42" t="s">
        <v>997</v>
      </c>
      <c r="B42" t="s">
        <v>4392</v>
      </c>
      <c r="C42" t="s">
        <v>626</v>
      </c>
      <c r="D42" t="s">
        <v>1004</v>
      </c>
      <c r="E42" t="s">
        <v>10</v>
      </c>
      <c r="F42">
        <f>VLOOKUP(B42,Sheet2!$A$2:$G$260,7,FALSE)</f>
        <v>803360</v>
      </c>
    </row>
    <row r="43" spans="1:6" x14ac:dyDescent="0.4">
      <c r="A43" t="s">
        <v>775</v>
      </c>
      <c r="B43" t="s">
        <v>4365</v>
      </c>
      <c r="C43" t="s">
        <v>834</v>
      </c>
      <c r="D43" t="s">
        <v>835</v>
      </c>
      <c r="E43" t="s">
        <v>10</v>
      </c>
      <c r="F43">
        <f>VLOOKUP(B43,Sheet2!$A$2:$G$260,7,FALSE)</f>
        <v>802490</v>
      </c>
    </row>
    <row r="44" spans="1:6" x14ac:dyDescent="0.4">
      <c r="A44" t="s">
        <v>2516</v>
      </c>
      <c r="B44" t="s">
        <v>4396</v>
      </c>
      <c r="C44" t="s">
        <v>2518</v>
      </c>
      <c r="D44" t="s">
        <v>2519</v>
      </c>
      <c r="E44" t="s">
        <v>10</v>
      </c>
      <c r="F44">
        <f>VLOOKUP(B44,Sheet2!$A$2:$G$260,7,FALSE)</f>
        <v>803480</v>
      </c>
    </row>
    <row r="45" spans="1:6" x14ac:dyDescent="0.4">
      <c r="A45" t="s">
        <v>316</v>
      </c>
      <c r="B45" t="s">
        <v>4379</v>
      </c>
      <c r="C45" t="s">
        <v>326</v>
      </c>
      <c r="D45" t="s">
        <v>327</v>
      </c>
      <c r="E45" t="s">
        <v>10</v>
      </c>
      <c r="F45">
        <f>VLOOKUP(B45,Sheet2!$A$2:$G$260,7,FALSE)</f>
        <v>802910</v>
      </c>
    </row>
    <row r="46" spans="1:6" x14ac:dyDescent="0.4">
      <c r="A46" t="s">
        <v>1881</v>
      </c>
      <c r="B46" t="s">
        <v>4268</v>
      </c>
      <c r="C46" t="s">
        <v>1893</v>
      </c>
      <c r="D46" t="s">
        <v>1894</v>
      </c>
      <c r="E46" t="s">
        <v>10</v>
      </c>
      <c r="F46">
        <f>VLOOKUP(B46,Sheet2!$A$2:$G$260,7,FALSE)</f>
        <v>801920</v>
      </c>
    </row>
    <row r="47" spans="1:6" x14ac:dyDescent="0.4">
      <c r="A47" t="s">
        <v>937</v>
      </c>
      <c r="B47" t="s">
        <v>4492</v>
      </c>
      <c r="C47" t="s">
        <v>942</v>
      </c>
      <c r="D47" t="s">
        <v>943</v>
      </c>
      <c r="E47" t="s">
        <v>10</v>
      </c>
      <c r="F47">
        <f>VLOOKUP(B47,Sheet2!$A$2:$G$260,7,FALSE)</f>
        <v>802130</v>
      </c>
    </row>
    <row r="48" spans="1:6" x14ac:dyDescent="0.4">
      <c r="A48" t="s">
        <v>937</v>
      </c>
      <c r="B48" t="s">
        <v>4492</v>
      </c>
      <c r="C48" t="s">
        <v>648</v>
      </c>
      <c r="D48" t="s">
        <v>941</v>
      </c>
      <c r="E48" t="s">
        <v>10</v>
      </c>
      <c r="F48">
        <f>VLOOKUP(B48,Sheet2!$A$2:$G$260,7,FALSE)</f>
        <v>802130</v>
      </c>
    </row>
    <row r="49" spans="1:6" x14ac:dyDescent="0.4">
      <c r="A49" t="s">
        <v>2829</v>
      </c>
      <c r="B49" t="s">
        <v>4453</v>
      </c>
      <c r="C49" t="s">
        <v>2831</v>
      </c>
      <c r="D49" t="s">
        <v>2832</v>
      </c>
      <c r="E49" t="s">
        <v>10</v>
      </c>
      <c r="F49">
        <f>VLOOKUP(B49,Sheet2!$A$2:$G$260,7,FALSE)</f>
        <v>804350</v>
      </c>
    </row>
    <row r="50" spans="1:6" x14ac:dyDescent="0.4">
      <c r="A50" t="s">
        <v>1627</v>
      </c>
      <c r="B50" t="s">
        <v>4410</v>
      </c>
      <c r="C50" t="s">
        <v>1715</v>
      </c>
      <c r="D50" t="s">
        <v>1716</v>
      </c>
      <c r="E50" t="s">
        <v>10</v>
      </c>
      <c r="F50">
        <f>VLOOKUP(B50,Sheet2!$A$2:$G$260,7,FALSE)</f>
        <v>804080</v>
      </c>
    </row>
    <row r="51" spans="1:6" x14ac:dyDescent="0.4">
      <c r="A51" t="s">
        <v>440</v>
      </c>
      <c r="B51" t="s">
        <v>4445</v>
      </c>
      <c r="C51" t="s">
        <v>442</v>
      </c>
      <c r="D51" t="s">
        <v>443</v>
      </c>
      <c r="E51" t="s">
        <v>10</v>
      </c>
      <c r="F51">
        <f>VLOOKUP(B51,Sheet2!$A$2:$G$260,7,FALSE)</f>
        <v>805310</v>
      </c>
    </row>
    <row r="52" spans="1:6" x14ac:dyDescent="0.4">
      <c r="A52" t="s">
        <v>43</v>
      </c>
      <c r="B52" t="s">
        <v>4341</v>
      </c>
      <c r="C52" t="s">
        <v>53</v>
      </c>
      <c r="D52" t="s">
        <v>54</v>
      </c>
      <c r="E52" t="s">
        <v>10</v>
      </c>
      <c r="F52">
        <f>VLOOKUP(B52,Sheet2!$A$2:$G$260,7,FALSE)</f>
        <v>806900</v>
      </c>
    </row>
    <row r="53" spans="1:6" x14ac:dyDescent="0.4">
      <c r="A53" t="s">
        <v>775</v>
      </c>
      <c r="B53" t="s">
        <v>4365</v>
      </c>
      <c r="C53" t="s">
        <v>777</v>
      </c>
      <c r="D53" t="s">
        <v>778</v>
      </c>
      <c r="E53" t="s">
        <v>10</v>
      </c>
      <c r="F53">
        <f>VLOOKUP(B53,Sheet2!$A$2:$G$260,7,FALSE)</f>
        <v>802490</v>
      </c>
    </row>
    <row r="54" spans="1:6" x14ac:dyDescent="0.4">
      <c r="A54" t="s">
        <v>3397</v>
      </c>
      <c r="B54" t="s">
        <v>4359</v>
      </c>
      <c r="C54" t="s">
        <v>3399</v>
      </c>
      <c r="D54" t="s">
        <v>3400</v>
      </c>
      <c r="E54" t="s">
        <v>10</v>
      </c>
      <c r="F54">
        <f>VLOOKUP(B54,Sheet2!$A$2:$G$260,7,FALSE)</f>
        <v>802220</v>
      </c>
    </row>
    <row r="55" spans="1:6" x14ac:dyDescent="0.4">
      <c r="A55" t="s">
        <v>3397</v>
      </c>
      <c r="B55" t="s">
        <v>4359</v>
      </c>
      <c r="C55" t="s">
        <v>3401</v>
      </c>
      <c r="D55" t="s">
        <v>3402</v>
      </c>
      <c r="E55" t="s">
        <v>10</v>
      </c>
      <c r="F55">
        <f>VLOOKUP(B55,Sheet2!$A$2:$G$260,7,FALSE)</f>
        <v>802220</v>
      </c>
    </row>
    <row r="56" spans="1:6" x14ac:dyDescent="0.4">
      <c r="A56" t="s">
        <v>494</v>
      </c>
      <c r="B56" t="s">
        <v>4353</v>
      </c>
      <c r="C56" t="s">
        <v>502</v>
      </c>
      <c r="D56" t="s">
        <v>503</v>
      </c>
      <c r="E56" t="s">
        <v>10</v>
      </c>
      <c r="F56">
        <f>VLOOKUP(B56,Sheet2!$A$2:$G$260,7,FALSE)</f>
        <v>802340</v>
      </c>
    </row>
    <row r="57" spans="1:6" x14ac:dyDescent="0.4">
      <c r="A57" t="s">
        <v>316</v>
      </c>
      <c r="B57" t="s">
        <v>4379</v>
      </c>
      <c r="C57" t="s">
        <v>330</v>
      </c>
      <c r="D57" t="s">
        <v>331</v>
      </c>
      <c r="E57" t="s">
        <v>10</v>
      </c>
      <c r="F57">
        <f>VLOOKUP(B57,Sheet2!$A$2:$G$260,7,FALSE)</f>
        <v>802910</v>
      </c>
    </row>
    <row r="58" spans="1:6" x14ac:dyDescent="0.4">
      <c r="A58" t="s">
        <v>1393</v>
      </c>
      <c r="B58" t="s">
        <v>4395</v>
      </c>
      <c r="C58" t="s">
        <v>1411</v>
      </c>
      <c r="D58" t="s">
        <v>1412</v>
      </c>
      <c r="E58" t="s">
        <v>10</v>
      </c>
      <c r="F58">
        <f>VLOOKUP(B58,Sheet2!$A$2:$G$260,7,FALSE)</f>
        <v>803450</v>
      </c>
    </row>
    <row r="59" spans="1:6" x14ac:dyDescent="0.4">
      <c r="A59" t="s">
        <v>2187</v>
      </c>
      <c r="B59" t="s">
        <v>4432</v>
      </c>
      <c r="C59" t="s">
        <v>2197</v>
      </c>
      <c r="D59" t="s">
        <v>2198</v>
      </c>
      <c r="E59" t="s">
        <v>10</v>
      </c>
      <c r="F59">
        <f>VLOOKUP(B59,Sheet2!$A$2:$G$260,7,FALSE)</f>
        <v>804800</v>
      </c>
    </row>
    <row r="60" spans="1:6" x14ac:dyDescent="0.4">
      <c r="A60" t="s">
        <v>2187</v>
      </c>
      <c r="B60" t="s">
        <v>4432</v>
      </c>
      <c r="C60" t="s">
        <v>2193</v>
      </c>
      <c r="D60" t="s">
        <v>2194</v>
      </c>
      <c r="E60" t="s">
        <v>10</v>
      </c>
      <c r="F60">
        <f>VLOOKUP(B60,Sheet2!$A$2:$G$260,7,FALSE)</f>
        <v>804800</v>
      </c>
    </row>
    <row r="61" spans="1:6" x14ac:dyDescent="0.4">
      <c r="A61" t="s">
        <v>2187</v>
      </c>
      <c r="B61" t="s">
        <v>4432</v>
      </c>
      <c r="C61" t="s">
        <v>2199</v>
      </c>
      <c r="D61" t="s">
        <v>2200</v>
      </c>
      <c r="E61" t="s">
        <v>10</v>
      </c>
      <c r="F61">
        <f>VLOOKUP(B61,Sheet2!$A$2:$G$260,7,FALSE)</f>
        <v>804800</v>
      </c>
    </row>
    <row r="62" spans="1:6" x14ac:dyDescent="0.4">
      <c r="A62" t="s">
        <v>997</v>
      </c>
      <c r="B62" t="s">
        <v>4392</v>
      </c>
      <c r="C62" t="s">
        <v>1005</v>
      </c>
      <c r="D62" t="s">
        <v>1006</v>
      </c>
      <c r="E62" t="s">
        <v>10</v>
      </c>
      <c r="F62">
        <f>VLOOKUP(B62,Sheet2!$A$2:$G$260,7,FALSE)</f>
        <v>803360</v>
      </c>
    </row>
    <row r="63" spans="1:6" x14ac:dyDescent="0.4">
      <c r="A63" t="s">
        <v>997</v>
      </c>
      <c r="B63" t="s">
        <v>4392</v>
      </c>
      <c r="C63" t="s">
        <v>1009</v>
      </c>
      <c r="D63" t="s">
        <v>1010</v>
      </c>
      <c r="E63" t="s">
        <v>10</v>
      </c>
      <c r="F63">
        <f>VLOOKUP(B63,Sheet2!$A$2:$G$260,7,FALSE)</f>
        <v>803360</v>
      </c>
    </row>
    <row r="64" spans="1:6" x14ac:dyDescent="0.4">
      <c r="A64" t="s">
        <v>775</v>
      </c>
      <c r="B64" t="s">
        <v>4365</v>
      </c>
      <c r="C64" t="s">
        <v>779</v>
      </c>
      <c r="D64" t="s">
        <v>780</v>
      </c>
      <c r="E64" t="s">
        <v>10</v>
      </c>
      <c r="F64">
        <f>VLOOKUP(B64,Sheet2!$A$2:$G$260,7,FALSE)</f>
        <v>802490</v>
      </c>
    </row>
    <row r="65" spans="1:6" x14ac:dyDescent="0.4">
      <c r="A65" t="s">
        <v>316</v>
      </c>
      <c r="B65" t="s">
        <v>4379</v>
      </c>
      <c r="C65" t="s">
        <v>332</v>
      </c>
      <c r="D65" t="s">
        <v>333</v>
      </c>
      <c r="E65" t="s">
        <v>10</v>
      </c>
      <c r="F65">
        <f>VLOOKUP(B65,Sheet2!$A$2:$G$260,7,FALSE)</f>
        <v>802910</v>
      </c>
    </row>
    <row r="66" spans="1:6" x14ac:dyDescent="0.4">
      <c r="A66" t="s">
        <v>679</v>
      </c>
      <c r="B66" t="s">
        <v>4495</v>
      </c>
      <c r="C66" t="s">
        <v>684</v>
      </c>
      <c r="D66" t="s">
        <v>685</v>
      </c>
      <c r="E66" t="s">
        <v>10</v>
      </c>
      <c r="F66">
        <f>VLOOKUP(B66,Sheet2!$A$2:$G$260,7,FALSE)</f>
        <v>805370</v>
      </c>
    </row>
    <row r="67" spans="1:6" x14ac:dyDescent="0.4">
      <c r="A67" t="s">
        <v>1881</v>
      </c>
      <c r="B67" t="s">
        <v>4268</v>
      </c>
      <c r="C67" t="s">
        <v>1891</v>
      </c>
      <c r="D67" t="s">
        <v>1892</v>
      </c>
      <c r="E67" t="s">
        <v>10</v>
      </c>
      <c r="F67">
        <f>VLOOKUP(B67,Sheet2!$A$2:$G$260,7,FALSE)</f>
        <v>801920</v>
      </c>
    </row>
    <row r="68" spans="1:6" x14ac:dyDescent="0.4">
      <c r="A68" t="s">
        <v>1393</v>
      </c>
      <c r="B68" t="s">
        <v>4395</v>
      </c>
      <c r="C68" t="s">
        <v>1486</v>
      </c>
      <c r="D68" t="s">
        <v>1487</v>
      </c>
      <c r="E68" t="s">
        <v>10</v>
      </c>
      <c r="F68">
        <f>VLOOKUP(B68,Sheet2!$A$2:$G$260,7,FALSE)</f>
        <v>803450</v>
      </c>
    </row>
    <row r="69" spans="1:6" x14ac:dyDescent="0.4">
      <c r="A69" t="s">
        <v>1730</v>
      </c>
      <c r="B69" t="s">
        <v>4383</v>
      </c>
      <c r="C69" t="s">
        <v>1734</v>
      </c>
      <c r="D69" t="s">
        <v>1735</v>
      </c>
      <c r="E69" t="s">
        <v>10</v>
      </c>
      <c r="F69">
        <f>VLOOKUP(B69,Sheet2!$A$2:$G$260,7,FALSE)</f>
        <v>803060</v>
      </c>
    </row>
    <row r="70" spans="1:6" x14ac:dyDescent="0.4">
      <c r="A70" t="s">
        <v>494</v>
      </c>
      <c r="B70" t="s">
        <v>4353</v>
      </c>
      <c r="C70" t="s">
        <v>504</v>
      </c>
      <c r="D70" t="s">
        <v>505</v>
      </c>
      <c r="E70" t="s">
        <v>10</v>
      </c>
      <c r="F70">
        <f>VLOOKUP(B70,Sheet2!$A$2:$G$260,7,FALSE)</f>
        <v>802340</v>
      </c>
    </row>
    <row r="71" spans="1:6" x14ac:dyDescent="0.4">
      <c r="A71" t="s">
        <v>494</v>
      </c>
      <c r="B71" t="s">
        <v>4353</v>
      </c>
      <c r="C71" t="s">
        <v>512</v>
      </c>
      <c r="D71" t="s">
        <v>513</v>
      </c>
      <c r="E71" t="s">
        <v>10</v>
      </c>
      <c r="F71">
        <f>VLOOKUP(B71,Sheet2!$A$2:$G$260,7,FALSE)</f>
        <v>802340</v>
      </c>
    </row>
    <row r="72" spans="1:6" x14ac:dyDescent="0.4">
      <c r="A72" t="s">
        <v>494</v>
      </c>
      <c r="B72" t="s">
        <v>4353</v>
      </c>
      <c r="C72" t="s">
        <v>508</v>
      </c>
      <c r="D72" t="s">
        <v>509</v>
      </c>
      <c r="E72" t="s">
        <v>10</v>
      </c>
      <c r="F72">
        <f>VLOOKUP(B72,Sheet2!$A$2:$G$260,7,FALSE)</f>
        <v>802340</v>
      </c>
    </row>
    <row r="73" spans="1:6" x14ac:dyDescent="0.4">
      <c r="A73" t="s">
        <v>494</v>
      </c>
      <c r="B73" t="s">
        <v>4353</v>
      </c>
      <c r="C73" t="s">
        <v>506</v>
      </c>
      <c r="D73" t="s">
        <v>507</v>
      </c>
      <c r="E73" t="s">
        <v>10</v>
      </c>
      <c r="F73">
        <f>VLOOKUP(B73,Sheet2!$A$2:$G$260,7,FALSE)</f>
        <v>802340</v>
      </c>
    </row>
    <row r="74" spans="1:6" x14ac:dyDescent="0.4">
      <c r="A74" t="s">
        <v>494</v>
      </c>
      <c r="B74" t="s">
        <v>4353</v>
      </c>
      <c r="C74" t="s">
        <v>580</v>
      </c>
      <c r="D74" t="s">
        <v>581</v>
      </c>
      <c r="E74" t="s">
        <v>10</v>
      </c>
      <c r="F74">
        <f>VLOOKUP(B74,Sheet2!$A$2:$G$260,7,FALSE)</f>
        <v>802340</v>
      </c>
    </row>
    <row r="75" spans="1:6" x14ac:dyDescent="0.4">
      <c r="A75" t="s">
        <v>494</v>
      </c>
      <c r="B75" t="s">
        <v>4353</v>
      </c>
      <c r="C75" t="s">
        <v>614</v>
      </c>
      <c r="D75" t="s">
        <v>615</v>
      </c>
      <c r="E75" t="s">
        <v>10</v>
      </c>
      <c r="F75">
        <f>VLOOKUP(B75,Sheet2!$A$2:$G$260,7,FALSE)</f>
        <v>802340</v>
      </c>
    </row>
    <row r="76" spans="1:6" x14ac:dyDescent="0.4">
      <c r="A76" t="s">
        <v>875</v>
      </c>
      <c r="B76" t="s">
        <v>4369</v>
      </c>
      <c r="C76" t="s">
        <v>883</v>
      </c>
      <c r="D76" t="s">
        <v>884</v>
      </c>
      <c r="E76" t="s">
        <v>10</v>
      </c>
      <c r="F76">
        <f>VLOOKUP(B76,Sheet2!$A$2:$G$260,7,FALSE)</f>
        <v>802640</v>
      </c>
    </row>
    <row r="77" spans="1:6" x14ac:dyDescent="0.4">
      <c r="A77" t="s">
        <v>1545</v>
      </c>
      <c r="B77" t="s">
        <v>4398</v>
      </c>
      <c r="C77" t="s">
        <v>1553</v>
      </c>
      <c r="D77" t="s">
        <v>1554</v>
      </c>
      <c r="E77" t="s">
        <v>10</v>
      </c>
      <c r="F77">
        <f>VLOOKUP(B77,Sheet2!$A$2:$G$260,7,FALSE)</f>
        <v>803540</v>
      </c>
    </row>
    <row r="78" spans="1:6" x14ac:dyDescent="0.4">
      <c r="A78" t="s">
        <v>3203</v>
      </c>
      <c r="B78" t="s">
        <v>4342</v>
      </c>
      <c r="C78" t="s">
        <v>3208</v>
      </c>
      <c r="D78" t="s">
        <v>3209</v>
      </c>
      <c r="E78" t="s">
        <v>10</v>
      </c>
      <c r="F78">
        <f>VLOOKUP(B78,Sheet2!$A$2:$G$260,7,FALSE)</f>
        <v>806150</v>
      </c>
    </row>
    <row r="79" spans="1:6" x14ac:dyDescent="0.4">
      <c r="A79" t="s">
        <v>494</v>
      </c>
      <c r="B79" t="s">
        <v>4353</v>
      </c>
      <c r="C79" t="s">
        <v>498</v>
      </c>
      <c r="D79" t="s">
        <v>499</v>
      </c>
      <c r="E79" t="s">
        <v>10</v>
      </c>
      <c r="F79">
        <f>VLOOKUP(B79,Sheet2!$A$2:$G$260,7,FALSE)</f>
        <v>802340</v>
      </c>
    </row>
    <row r="80" spans="1:6" x14ac:dyDescent="0.4">
      <c r="A80" t="s">
        <v>2787</v>
      </c>
      <c r="B80" t="s">
        <v>4505</v>
      </c>
      <c r="C80" t="s">
        <v>2789</v>
      </c>
      <c r="D80" t="s">
        <v>2790</v>
      </c>
      <c r="E80" t="s">
        <v>10</v>
      </c>
      <c r="F80">
        <f>VLOOKUP(B80,Sheet2!$A$2:$G$260,7,FALSE)</f>
        <v>806690</v>
      </c>
    </row>
    <row r="81" spans="1:6" x14ac:dyDescent="0.4">
      <c r="A81" t="s">
        <v>2667</v>
      </c>
      <c r="B81" t="s">
        <v>4502</v>
      </c>
      <c r="C81" t="s">
        <v>2674</v>
      </c>
      <c r="D81" t="s">
        <v>2675</v>
      </c>
      <c r="E81" t="s">
        <v>10</v>
      </c>
      <c r="F81">
        <f>VLOOKUP(B81,Sheet2!$A$2:$G$260,7,FALSE)</f>
        <v>805400</v>
      </c>
    </row>
    <row r="82" spans="1:6" x14ac:dyDescent="0.4">
      <c r="A82" t="s">
        <v>965</v>
      </c>
      <c r="B82" t="s">
        <v>4391</v>
      </c>
      <c r="C82" t="s">
        <v>967</v>
      </c>
      <c r="D82" t="s">
        <v>968</v>
      </c>
      <c r="E82" t="s">
        <v>10</v>
      </c>
      <c r="F82">
        <f>VLOOKUP(B82,Sheet2!$A$2:$G$260,7,FALSE)</f>
        <v>803330</v>
      </c>
    </row>
    <row r="83" spans="1:6" x14ac:dyDescent="0.4">
      <c r="A83" t="s">
        <v>2572</v>
      </c>
      <c r="B83" t="s">
        <v>4474</v>
      </c>
      <c r="C83" t="s">
        <v>875</v>
      </c>
      <c r="D83" t="s">
        <v>2576</v>
      </c>
      <c r="E83" t="s">
        <v>10</v>
      </c>
      <c r="F83">
        <f>VLOOKUP(B83,Sheet2!$A$2:$G$260,7,FALSE)</f>
        <v>803990</v>
      </c>
    </row>
    <row r="84" spans="1:6" x14ac:dyDescent="0.4">
      <c r="A84" t="s">
        <v>2999</v>
      </c>
      <c r="B84" t="s">
        <v>4409</v>
      </c>
      <c r="C84" t="s">
        <v>3001</v>
      </c>
      <c r="D84" t="s">
        <v>3002</v>
      </c>
      <c r="E84" t="s">
        <v>10</v>
      </c>
      <c r="F84">
        <f>VLOOKUP(B84,Sheet2!$A$2:$G$260,7,FALSE)</f>
        <v>804050</v>
      </c>
    </row>
    <row r="85" spans="1:6" x14ac:dyDescent="0.4">
      <c r="A85" t="s">
        <v>1983</v>
      </c>
      <c r="B85" t="s">
        <v>4403</v>
      </c>
      <c r="C85" t="s">
        <v>1987</v>
      </c>
      <c r="D85" t="s">
        <v>1988</v>
      </c>
      <c r="E85" t="s">
        <v>10</v>
      </c>
      <c r="F85">
        <f>VLOOKUP(B85,Sheet2!$A$2:$G$260,7,FALSE)</f>
        <v>803870</v>
      </c>
    </row>
    <row r="86" spans="1:6" x14ac:dyDescent="0.4">
      <c r="A86" t="s">
        <v>997</v>
      </c>
      <c r="B86" t="s">
        <v>4392</v>
      </c>
      <c r="C86" t="s">
        <v>903</v>
      </c>
      <c r="D86" t="s">
        <v>1011</v>
      </c>
      <c r="E86" t="s">
        <v>10</v>
      </c>
      <c r="F86">
        <f>VLOOKUP(B86,Sheet2!$A$2:$G$260,7,FALSE)</f>
        <v>803360</v>
      </c>
    </row>
    <row r="87" spans="1:6" x14ac:dyDescent="0.4">
      <c r="A87" t="s">
        <v>3248</v>
      </c>
      <c r="B87" t="s">
        <v>4452</v>
      </c>
      <c r="C87" t="s">
        <v>3252</v>
      </c>
      <c r="D87" t="s">
        <v>3253</v>
      </c>
      <c r="E87" t="s">
        <v>10</v>
      </c>
      <c r="F87">
        <f>VLOOKUP(B87,Sheet2!$A$2:$G$260,7,FALSE)</f>
        <v>805610</v>
      </c>
    </row>
    <row r="88" spans="1:6" x14ac:dyDescent="0.4">
      <c r="A88" t="s">
        <v>2071</v>
      </c>
      <c r="B88" t="s">
        <v>4482</v>
      </c>
      <c r="C88" t="s">
        <v>931</v>
      </c>
      <c r="D88" t="s">
        <v>2075</v>
      </c>
      <c r="E88" t="s">
        <v>10</v>
      </c>
      <c r="F88">
        <f>VLOOKUP(B88,Sheet2!$A$2:$G$260,7,FALSE)</f>
        <v>804260</v>
      </c>
    </row>
    <row r="89" spans="1:6" x14ac:dyDescent="0.4">
      <c r="A89" t="s">
        <v>2071</v>
      </c>
      <c r="B89" t="s">
        <v>4482</v>
      </c>
      <c r="C89" t="s">
        <v>2078</v>
      </c>
      <c r="D89" t="s">
        <v>2079</v>
      </c>
      <c r="E89" t="s">
        <v>10</v>
      </c>
      <c r="F89">
        <f>VLOOKUP(B89,Sheet2!$A$2:$G$260,7,FALSE)</f>
        <v>804260</v>
      </c>
    </row>
    <row r="90" spans="1:6" x14ac:dyDescent="0.4">
      <c r="A90" t="s">
        <v>2071</v>
      </c>
      <c r="B90" t="s">
        <v>4482</v>
      </c>
      <c r="C90" t="s">
        <v>2076</v>
      </c>
      <c r="D90" t="s">
        <v>2077</v>
      </c>
      <c r="E90" t="s">
        <v>10</v>
      </c>
      <c r="F90">
        <f>VLOOKUP(B90,Sheet2!$A$2:$G$260,7,FALSE)</f>
        <v>804260</v>
      </c>
    </row>
    <row r="91" spans="1:6" x14ac:dyDescent="0.4">
      <c r="A91" t="s">
        <v>1545</v>
      </c>
      <c r="B91" t="s">
        <v>4398</v>
      </c>
      <c r="C91" t="s">
        <v>1555</v>
      </c>
      <c r="D91" t="s">
        <v>1556</v>
      </c>
      <c r="E91" t="s">
        <v>10</v>
      </c>
      <c r="F91">
        <f>VLOOKUP(B91,Sheet2!$A$2:$G$260,7,FALSE)</f>
        <v>803540</v>
      </c>
    </row>
    <row r="92" spans="1:6" x14ac:dyDescent="0.4">
      <c r="A92" t="s">
        <v>2917</v>
      </c>
      <c r="B92" t="s">
        <v>4458</v>
      </c>
      <c r="C92" t="s">
        <v>2919</v>
      </c>
      <c r="D92" t="s">
        <v>2920</v>
      </c>
      <c r="E92" t="s">
        <v>10</v>
      </c>
      <c r="F92">
        <f>VLOOKUP(B92,Sheet2!$A$2:$G$260,7,FALSE)</f>
        <v>803090</v>
      </c>
    </row>
    <row r="93" spans="1:6" x14ac:dyDescent="0.4">
      <c r="A93" t="s">
        <v>2572</v>
      </c>
      <c r="B93" t="s">
        <v>4474</v>
      </c>
      <c r="C93" t="s">
        <v>2579</v>
      </c>
      <c r="D93" t="s">
        <v>2580</v>
      </c>
      <c r="E93" t="s">
        <v>10</v>
      </c>
      <c r="F93">
        <f>VLOOKUP(B93,Sheet2!$A$2:$G$260,7,FALSE)</f>
        <v>803990</v>
      </c>
    </row>
    <row r="94" spans="1:6" x14ac:dyDescent="0.4">
      <c r="A94" t="s">
        <v>2555</v>
      </c>
      <c r="B94" t="s">
        <v>4361</v>
      </c>
      <c r="C94" t="s">
        <v>944</v>
      </c>
      <c r="D94" t="s">
        <v>2561</v>
      </c>
      <c r="E94" t="s">
        <v>10</v>
      </c>
      <c r="F94">
        <f>VLOOKUP(B94,Sheet2!$A$2:$G$260,7,FALSE)</f>
        <v>802400</v>
      </c>
    </row>
    <row r="95" spans="1:6" x14ac:dyDescent="0.4">
      <c r="A95" t="s">
        <v>2555</v>
      </c>
      <c r="B95" t="s">
        <v>4361</v>
      </c>
      <c r="C95" t="s">
        <v>2557</v>
      </c>
      <c r="D95" t="s">
        <v>2558</v>
      </c>
      <c r="E95" t="s">
        <v>10</v>
      </c>
      <c r="F95">
        <f>VLOOKUP(B95,Sheet2!$A$2:$G$260,7,FALSE)</f>
        <v>802400</v>
      </c>
    </row>
    <row r="96" spans="1:6" x14ac:dyDescent="0.4">
      <c r="A96" t="s">
        <v>2555</v>
      </c>
      <c r="B96" t="s">
        <v>4361</v>
      </c>
      <c r="C96" t="s">
        <v>2559</v>
      </c>
      <c r="D96" t="s">
        <v>2560</v>
      </c>
      <c r="E96" t="s">
        <v>10</v>
      </c>
      <c r="F96">
        <f>VLOOKUP(B96,Sheet2!$A$2:$G$260,7,FALSE)</f>
        <v>802400</v>
      </c>
    </row>
    <row r="97" spans="1:6" x14ac:dyDescent="0.4">
      <c r="A97" t="s">
        <v>2555</v>
      </c>
      <c r="B97" t="s">
        <v>4361</v>
      </c>
      <c r="C97" t="s">
        <v>2562</v>
      </c>
      <c r="D97" t="s">
        <v>2563</v>
      </c>
      <c r="E97" t="s">
        <v>10</v>
      </c>
      <c r="F97">
        <f>VLOOKUP(B97,Sheet2!$A$2:$G$260,7,FALSE)</f>
        <v>802400</v>
      </c>
    </row>
    <row r="98" spans="1:6" x14ac:dyDescent="0.4">
      <c r="A98" t="s">
        <v>2121</v>
      </c>
      <c r="B98" t="s">
        <v>4414</v>
      </c>
      <c r="C98" t="s">
        <v>2123</v>
      </c>
      <c r="D98" t="s">
        <v>2124</v>
      </c>
      <c r="E98" t="s">
        <v>10</v>
      </c>
      <c r="F98">
        <f>VLOOKUP(B98,Sheet2!$A$2:$G$260,7,FALSE)</f>
        <v>804380</v>
      </c>
    </row>
    <row r="99" spans="1:6" x14ac:dyDescent="0.4">
      <c r="A99" t="s">
        <v>997</v>
      </c>
      <c r="B99" t="s">
        <v>4392</v>
      </c>
      <c r="C99" t="s">
        <v>1012</v>
      </c>
      <c r="D99" t="s">
        <v>1013</v>
      </c>
      <c r="E99" t="s">
        <v>10</v>
      </c>
      <c r="F99">
        <f>VLOOKUP(B99,Sheet2!$A$2:$G$260,7,FALSE)</f>
        <v>803360</v>
      </c>
    </row>
    <row r="100" spans="1:6" x14ac:dyDescent="0.4">
      <c r="A100" t="s">
        <v>1393</v>
      </c>
      <c r="B100" t="s">
        <v>4395</v>
      </c>
      <c r="C100" t="s">
        <v>1413</v>
      </c>
      <c r="D100" t="s">
        <v>1414</v>
      </c>
      <c r="E100" t="s">
        <v>10</v>
      </c>
      <c r="F100">
        <f>VLOOKUP(B100,Sheet2!$A$2:$G$260,7,FALSE)</f>
        <v>803450</v>
      </c>
    </row>
    <row r="101" spans="1:6" x14ac:dyDescent="0.4">
      <c r="A101" t="s">
        <v>775</v>
      </c>
      <c r="B101" t="s">
        <v>4365</v>
      </c>
      <c r="C101" t="s">
        <v>781</v>
      </c>
      <c r="D101" t="s">
        <v>782</v>
      </c>
      <c r="E101" t="s">
        <v>10</v>
      </c>
      <c r="F101">
        <f>VLOOKUP(B101,Sheet2!$A$2:$G$260,7,FALSE)</f>
        <v>802490</v>
      </c>
    </row>
    <row r="102" spans="1:6" x14ac:dyDescent="0.4">
      <c r="A102" t="s">
        <v>1964</v>
      </c>
      <c r="B102" t="s">
        <v>4442</v>
      </c>
      <c r="C102" t="s">
        <v>1966</v>
      </c>
      <c r="D102" t="s">
        <v>782</v>
      </c>
      <c r="E102" t="s">
        <v>10</v>
      </c>
      <c r="F102">
        <f>VLOOKUP(B102,Sheet2!$A$2:$G$260,7,FALSE)</f>
        <v>805820</v>
      </c>
    </row>
    <row r="103" spans="1:6" x14ac:dyDescent="0.4">
      <c r="A103" t="s">
        <v>2187</v>
      </c>
      <c r="B103" t="s">
        <v>4432</v>
      </c>
      <c r="C103" t="s">
        <v>2203</v>
      </c>
      <c r="D103" t="s">
        <v>2204</v>
      </c>
      <c r="E103" t="s">
        <v>10</v>
      </c>
      <c r="F103">
        <f>VLOOKUP(B103,Sheet2!$A$2:$G$260,7,FALSE)</f>
        <v>804800</v>
      </c>
    </row>
    <row r="104" spans="1:6" x14ac:dyDescent="0.4">
      <c r="A104" t="s">
        <v>2187</v>
      </c>
      <c r="B104" t="s">
        <v>4432</v>
      </c>
      <c r="C104" t="s">
        <v>2201</v>
      </c>
      <c r="D104" t="s">
        <v>2202</v>
      </c>
      <c r="E104" t="s">
        <v>10</v>
      </c>
      <c r="F104">
        <f>VLOOKUP(B104,Sheet2!$A$2:$G$260,7,FALSE)</f>
        <v>804800</v>
      </c>
    </row>
    <row r="105" spans="1:6" x14ac:dyDescent="0.4">
      <c r="A105" t="s">
        <v>997</v>
      </c>
      <c r="B105" t="s">
        <v>4392</v>
      </c>
      <c r="C105" t="s">
        <v>1022</v>
      </c>
      <c r="D105" t="s">
        <v>1023</v>
      </c>
      <c r="E105" t="s">
        <v>10</v>
      </c>
      <c r="F105">
        <f>VLOOKUP(B105,Sheet2!$A$2:$G$260,7,FALSE)</f>
        <v>803360</v>
      </c>
    </row>
    <row r="106" spans="1:6" x14ac:dyDescent="0.4">
      <c r="A106" t="s">
        <v>2572</v>
      </c>
      <c r="B106" t="s">
        <v>4474</v>
      </c>
      <c r="C106" t="s">
        <v>2581</v>
      </c>
      <c r="D106" t="s">
        <v>2582</v>
      </c>
      <c r="E106" t="s">
        <v>10</v>
      </c>
      <c r="F106">
        <f>VLOOKUP(B106,Sheet2!$A$2:$G$260,7,FALSE)</f>
        <v>803990</v>
      </c>
    </row>
    <row r="107" spans="1:6" x14ac:dyDescent="0.4">
      <c r="A107" t="s">
        <v>2989</v>
      </c>
      <c r="B107" t="s">
        <v>4368</v>
      </c>
      <c r="C107" t="s">
        <v>2995</v>
      </c>
      <c r="D107" t="s">
        <v>2996</v>
      </c>
      <c r="E107" t="s">
        <v>10</v>
      </c>
      <c r="F107">
        <f>VLOOKUP(B107,Sheet2!$A$2:$G$260,7,FALSE)</f>
        <v>802610</v>
      </c>
    </row>
    <row r="108" spans="1:6" x14ac:dyDescent="0.4">
      <c r="A108" t="s">
        <v>2187</v>
      </c>
      <c r="B108" t="s">
        <v>4432</v>
      </c>
      <c r="C108" t="s">
        <v>2205</v>
      </c>
      <c r="D108" t="s">
        <v>2206</v>
      </c>
      <c r="E108" t="s">
        <v>10</v>
      </c>
      <c r="F108">
        <f>VLOOKUP(B108,Sheet2!$A$2:$G$260,7,FALSE)</f>
        <v>804800</v>
      </c>
    </row>
    <row r="109" spans="1:6" x14ac:dyDescent="0.4">
      <c r="A109" t="s">
        <v>3488</v>
      </c>
      <c r="B109" t="s">
        <v>4419</v>
      </c>
      <c r="C109" t="s">
        <v>3494</v>
      </c>
      <c r="D109" t="s">
        <v>3495</v>
      </c>
      <c r="E109" t="s">
        <v>10</v>
      </c>
      <c r="F109">
        <f>VLOOKUP(B109,Sheet2!$A$2:$G$260,7,FALSE)</f>
        <v>804410</v>
      </c>
    </row>
    <row r="110" spans="1:6" x14ac:dyDescent="0.4">
      <c r="A110" t="s">
        <v>162</v>
      </c>
      <c r="B110" t="s">
        <v>4488</v>
      </c>
      <c r="C110" t="s">
        <v>163</v>
      </c>
      <c r="D110" t="s">
        <v>164</v>
      </c>
      <c r="E110" t="s">
        <v>10</v>
      </c>
      <c r="F110">
        <f>VLOOKUP(B110,Sheet2!$A$2:$G$260,7,FALSE)</f>
        <v>802580</v>
      </c>
    </row>
    <row r="111" spans="1:6" x14ac:dyDescent="0.4">
      <c r="A111" t="s">
        <v>316</v>
      </c>
      <c r="B111" t="s">
        <v>4379</v>
      </c>
      <c r="C111" t="s">
        <v>334</v>
      </c>
      <c r="D111" t="s">
        <v>335</v>
      </c>
      <c r="E111" t="s">
        <v>10</v>
      </c>
      <c r="F111">
        <f>VLOOKUP(B111,Sheet2!$A$2:$G$260,7,FALSE)</f>
        <v>802910</v>
      </c>
    </row>
    <row r="112" spans="1:6" x14ac:dyDescent="0.4">
      <c r="A112" t="s">
        <v>2187</v>
      </c>
      <c r="B112" t="s">
        <v>4432</v>
      </c>
      <c r="C112" t="s">
        <v>2207</v>
      </c>
      <c r="D112" t="s">
        <v>2208</v>
      </c>
      <c r="E112" t="s">
        <v>10</v>
      </c>
      <c r="F112">
        <f>VLOOKUP(B112,Sheet2!$A$2:$G$260,7,FALSE)</f>
        <v>804800</v>
      </c>
    </row>
    <row r="113" spans="1:6" x14ac:dyDescent="0.4">
      <c r="A113" t="s">
        <v>3142</v>
      </c>
      <c r="B113" t="s">
        <v>4478</v>
      </c>
      <c r="C113" t="s">
        <v>3144</v>
      </c>
      <c r="D113" t="s">
        <v>3145</v>
      </c>
      <c r="E113" t="s">
        <v>10</v>
      </c>
      <c r="F113">
        <f>VLOOKUP(B113,Sheet2!$A$2:$G$260,7,FALSE)</f>
        <v>806120</v>
      </c>
    </row>
    <row r="114" spans="1:6" x14ac:dyDescent="0.4">
      <c r="A114" t="s">
        <v>1393</v>
      </c>
      <c r="B114" t="s">
        <v>4395</v>
      </c>
      <c r="C114" t="s">
        <v>1399</v>
      </c>
      <c r="D114" t="s">
        <v>1400</v>
      </c>
      <c r="E114" t="s">
        <v>10</v>
      </c>
      <c r="F114">
        <f>VLOOKUP(B114,Sheet2!$A$2:$G$260,7,FALSE)</f>
        <v>803450</v>
      </c>
    </row>
    <row r="115" spans="1:6" x14ac:dyDescent="0.4">
      <c r="A115" t="s">
        <v>3436</v>
      </c>
      <c r="B115" t="s">
        <v>4401</v>
      </c>
      <c r="C115" t="s">
        <v>3438</v>
      </c>
      <c r="D115" t="s">
        <v>3439</v>
      </c>
      <c r="E115" t="s">
        <v>10</v>
      </c>
      <c r="F115">
        <f>VLOOKUP(B115,Sheet2!$A$2:$G$260,7,FALSE)</f>
        <v>803600</v>
      </c>
    </row>
    <row r="116" spans="1:6" x14ac:dyDescent="0.4">
      <c r="A116" t="s">
        <v>3142</v>
      </c>
      <c r="B116" t="s">
        <v>4478</v>
      </c>
      <c r="C116" t="s">
        <v>3146</v>
      </c>
      <c r="D116" t="s">
        <v>3147</v>
      </c>
      <c r="E116" t="s">
        <v>10</v>
      </c>
      <c r="F116">
        <f>VLOOKUP(B116,Sheet2!$A$2:$G$260,7,FALSE)</f>
        <v>806120</v>
      </c>
    </row>
    <row r="117" spans="1:6" x14ac:dyDescent="0.4">
      <c r="A117" t="s">
        <v>2572</v>
      </c>
      <c r="B117" t="s">
        <v>4474</v>
      </c>
      <c r="C117" t="s">
        <v>2583</v>
      </c>
      <c r="D117" t="s">
        <v>216</v>
      </c>
      <c r="E117" t="s">
        <v>10</v>
      </c>
      <c r="F117">
        <f>VLOOKUP(B117,Sheet2!$A$2:$G$260,7,FALSE)</f>
        <v>803990</v>
      </c>
    </row>
    <row r="118" spans="1:6" x14ac:dyDescent="0.4">
      <c r="A118" t="s">
        <v>213</v>
      </c>
      <c r="B118" t="s">
        <v>4362</v>
      </c>
      <c r="C118" t="s">
        <v>215</v>
      </c>
      <c r="D118" t="s">
        <v>216</v>
      </c>
      <c r="E118" t="s">
        <v>10</v>
      </c>
      <c r="F118">
        <f>VLOOKUP(B118,Sheet2!$A$2:$G$260,7,FALSE)</f>
        <v>802430</v>
      </c>
    </row>
    <row r="119" spans="1:6" x14ac:dyDescent="0.4">
      <c r="A119" t="s">
        <v>213</v>
      </c>
      <c r="B119" t="s">
        <v>4362</v>
      </c>
      <c r="C119" t="s">
        <v>219</v>
      </c>
      <c r="D119" t="s">
        <v>220</v>
      </c>
      <c r="E119" t="s">
        <v>10</v>
      </c>
      <c r="F119">
        <f>VLOOKUP(B119,Sheet2!$A$2:$G$260,7,FALSE)</f>
        <v>802430</v>
      </c>
    </row>
    <row r="120" spans="1:6" x14ac:dyDescent="0.4">
      <c r="A120" t="s">
        <v>213</v>
      </c>
      <c r="B120" t="s">
        <v>4362</v>
      </c>
      <c r="C120" t="s">
        <v>217</v>
      </c>
      <c r="D120" t="s">
        <v>218</v>
      </c>
      <c r="E120" t="s">
        <v>10</v>
      </c>
      <c r="F120">
        <f>VLOOKUP(B120,Sheet2!$A$2:$G$260,7,FALSE)</f>
        <v>802430</v>
      </c>
    </row>
    <row r="121" spans="1:6" x14ac:dyDescent="0.4">
      <c r="A121" t="s">
        <v>1983</v>
      </c>
      <c r="B121" t="s">
        <v>4403</v>
      </c>
      <c r="C121" t="s">
        <v>1989</v>
      </c>
      <c r="D121" t="s">
        <v>1990</v>
      </c>
      <c r="E121" t="s">
        <v>10</v>
      </c>
      <c r="F121">
        <f>VLOOKUP(B121,Sheet2!$A$2:$G$260,7,FALSE)</f>
        <v>803870</v>
      </c>
    </row>
    <row r="122" spans="1:6" x14ac:dyDescent="0.4">
      <c r="A122" t="s">
        <v>2187</v>
      </c>
      <c r="B122" t="s">
        <v>4432</v>
      </c>
      <c r="C122" t="s">
        <v>2209</v>
      </c>
      <c r="D122" t="s">
        <v>2210</v>
      </c>
      <c r="E122" t="s">
        <v>10</v>
      </c>
      <c r="F122">
        <f>VLOOKUP(B122,Sheet2!$A$2:$G$260,7,FALSE)</f>
        <v>804800</v>
      </c>
    </row>
    <row r="123" spans="1:6" x14ac:dyDescent="0.4">
      <c r="A123" t="s">
        <v>2187</v>
      </c>
      <c r="B123" t="s">
        <v>4432</v>
      </c>
      <c r="C123" t="s">
        <v>2211</v>
      </c>
      <c r="D123" t="s">
        <v>2212</v>
      </c>
      <c r="E123" t="s">
        <v>10</v>
      </c>
      <c r="F123">
        <f>VLOOKUP(B123,Sheet2!$A$2:$G$260,7,FALSE)</f>
        <v>804800</v>
      </c>
    </row>
    <row r="124" spans="1:6" x14ac:dyDescent="0.4">
      <c r="A124" t="s">
        <v>1545</v>
      </c>
      <c r="B124" t="s">
        <v>4398</v>
      </c>
      <c r="C124" t="s">
        <v>1557</v>
      </c>
      <c r="D124" t="s">
        <v>1558</v>
      </c>
      <c r="E124" t="s">
        <v>10</v>
      </c>
      <c r="F124">
        <f>VLOOKUP(B124,Sheet2!$A$2:$G$260,7,FALSE)</f>
        <v>803540</v>
      </c>
    </row>
    <row r="125" spans="1:6" x14ac:dyDescent="0.4">
      <c r="A125" t="s">
        <v>2667</v>
      </c>
      <c r="B125" t="s">
        <v>4502</v>
      </c>
      <c r="C125" t="s">
        <v>2670</v>
      </c>
      <c r="D125" t="s">
        <v>2671</v>
      </c>
      <c r="E125" t="s">
        <v>10</v>
      </c>
      <c r="F125">
        <f>VLOOKUP(B125,Sheet2!$A$2:$G$260,7,FALSE)</f>
        <v>805400</v>
      </c>
    </row>
    <row r="126" spans="1:6" x14ac:dyDescent="0.4">
      <c r="A126" t="s">
        <v>2667</v>
      </c>
      <c r="B126" t="s">
        <v>4502</v>
      </c>
      <c r="C126" t="s">
        <v>2672</v>
      </c>
      <c r="D126" t="s">
        <v>2673</v>
      </c>
      <c r="E126" t="s">
        <v>10</v>
      </c>
      <c r="F126">
        <f>VLOOKUP(B126,Sheet2!$A$2:$G$260,7,FALSE)</f>
        <v>805400</v>
      </c>
    </row>
    <row r="127" spans="1:6" x14ac:dyDescent="0.4">
      <c r="A127" t="s">
        <v>3142</v>
      </c>
      <c r="B127" t="s">
        <v>4478</v>
      </c>
      <c r="C127" t="s">
        <v>3148</v>
      </c>
      <c r="D127" t="s">
        <v>3149</v>
      </c>
      <c r="E127" t="s">
        <v>10</v>
      </c>
      <c r="F127">
        <f>VLOOKUP(B127,Sheet2!$A$2:$G$260,7,FALSE)</f>
        <v>806120</v>
      </c>
    </row>
    <row r="128" spans="1:6" x14ac:dyDescent="0.4">
      <c r="A128" t="s">
        <v>2572</v>
      </c>
      <c r="B128" t="s">
        <v>4474</v>
      </c>
      <c r="C128" t="s">
        <v>2577</v>
      </c>
      <c r="D128" t="s">
        <v>2578</v>
      </c>
      <c r="E128" t="s">
        <v>10</v>
      </c>
      <c r="F128">
        <f>VLOOKUP(B128,Sheet2!$A$2:$G$260,7,FALSE)</f>
        <v>803990</v>
      </c>
    </row>
    <row r="129" spans="1:6" x14ac:dyDescent="0.4">
      <c r="A129" t="s">
        <v>2499</v>
      </c>
      <c r="B129" t="s">
        <v>4363</v>
      </c>
      <c r="C129" t="s">
        <v>2501</v>
      </c>
      <c r="D129" t="s">
        <v>2502</v>
      </c>
      <c r="E129" t="s">
        <v>10</v>
      </c>
      <c r="F129">
        <f>VLOOKUP(B129,Sheet2!$A$2:$G$260,7,FALSE)</f>
        <v>802460</v>
      </c>
    </row>
    <row r="130" spans="1:6" x14ac:dyDescent="0.4">
      <c r="A130" t="s">
        <v>3203</v>
      </c>
      <c r="B130" t="s">
        <v>4342</v>
      </c>
      <c r="C130" t="s">
        <v>3210</v>
      </c>
      <c r="D130" t="s">
        <v>3211</v>
      </c>
      <c r="E130" t="s">
        <v>10</v>
      </c>
      <c r="F130">
        <f>VLOOKUP(B130,Sheet2!$A$2:$G$260,7,FALSE)</f>
        <v>806150</v>
      </c>
    </row>
    <row r="131" spans="1:6" x14ac:dyDescent="0.4">
      <c r="A131" t="s">
        <v>3142</v>
      </c>
      <c r="B131" t="s">
        <v>4478</v>
      </c>
      <c r="C131" t="s">
        <v>957</v>
      </c>
      <c r="D131" t="s">
        <v>3150</v>
      </c>
      <c r="E131" t="s">
        <v>10</v>
      </c>
      <c r="F131">
        <f>VLOOKUP(B131,Sheet2!$A$2:$G$260,7,FALSE)</f>
        <v>806120</v>
      </c>
    </row>
    <row r="132" spans="1:6" x14ac:dyDescent="0.4">
      <c r="A132" t="s">
        <v>3203</v>
      </c>
      <c r="B132" t="s">
        <v>4342</v>
      </c>
      <c r="C132" t="s">
        <v>3212</v>
      </c>
      <c r="D132" t="s">
        <v>3213</v>
      </c>
      <c r="E132" t="s">
        <v>10</v>
      </c>
      <c r="F132">
        <f>VLOOKUP(B132,Sheet2!$A$2:$G$260,7,FALSE)</f>
        <v>806150</v>
      </c>
    </row>
    <row r="133" spans="1:6" x14ac:dyDescent="0.4">
      <c r="A133" t="s">
        <v>6</v>
      </c>
      <c r="B133" t="s">
        <v>4450</v>
      </c>
      <c r="C133" t="s">
        <v>33</v>
      </c>
      <c r="D133" t="s">
        <v>34</v>
      </c>
      <c r="E133" t="s">
        <v>10</v>
      </c>
      <c r="F133">
        <f>VLOOKUP(B133,Sheet2!$A$2:$G$260,7,FALSE)</f>
        <v>805550</v>
      </c>
    </row>
    <row r="134" spans="1:6" x14ac:dyDescent="0.4">
      <c r="A134" t="s">
        <v>2667</v>
      </c>
      <c r="B134" t="s">
        <v>4502</v>
      </c>
      <c r="C134" t="s">
        <v>965</v>
      </c>
      <c r="D134" t="s">
        <v>2676</v>
      </c>
      <c r="E134" t="s">
        <v>10</v>
      </c>
      <c r="F134">
        <f>VLOOKUP(B134,Sheet2!$A$2:$G$260,7,FALSE)</f>
        <v>805400</v>
      </c>
    </row>
    <row r="135" spans="1:6" x14ac:dyDescent="0.4">
      <c r="A135" t="s">
        <v>3266</v>
      </c>
      <c r="B135" t="s">
        <v>4457</v>
      </c>
      <c r="C135" t="s">
        <v>3270</v>
      </c>
      <c r="D135" t="s">
        <v>3271</v>
      </c>
      <c r="E135" t="s">
        <v>10</v>
      </c>
      <c r="F135">
        <f>VLOOKUP(B135,Sheet2!$A$2:$G$260,7,FALSE)</f>
        <v>805760</v>
      </c>
    </row>
    <row r="136" spans="1:6" x14ac:dyDescent="0.4">
      <c r="A136" t="s">
        <v>2667</v>
      </c>
      <c r="B136" t="s">
        <v>4502</v>
      </c>
      <c r="C136" t="s">
        <v>2695</v>
      </c>
      <c r="D136" t="s">
        <v>2696</v>
      </c>
      <c r="E136" t="s">
        <v>10</v>
      </c>
      <c r="F136">
        <f>VLOOKUP(B136,Sheet2!$A$2:$G$260,7,FALSE)</f>
        <v>805400</v>
      </c>
    </row>
    <row r="137" spans="1:6" x14ac:dyDescent="0.4">
      <c r="A137" t="s">
        <v>775</v>
      </c>
      <c r="B137" t="s">
        <v>4365</v>
      </c>
      <c r="C137" t="s">
        <v>783</v>
      </c>
      <c r="D137" t="s">
        <v>784</v>
      </c>
      <c r="E137" t="s">
        <v>10</v>
      </c>
      <c r="F137">
        <f>VLOOKUP(B137,Sheet2!$A$2:$G$260,7,FALSE)</f>
        <v>802490</v>
      </c>
    </row>
    <row r="138" spans="1:6" x14ac:dyDescent="0.4">
      <c r="A138" t="s">
        <v>316</v>
      </c>
      <c r="B138" t="s">
        <v>4379</v>
      </c>
      <c r="C138" t="s">
        <v>392</v>
      </c>
      <c r="D138" t="s">
        <v>393</v>
      </c>
      <c r="E138" t="s">
        <v>10</v>
      </c>
      <c r="F138">
        <f>VLOOKUP(B138,Sheet2!$A$2:$G$260,7,FALSE)</f>
        <v>802910</v>
      </c>
    </row>
    <row r="139" spans="1:6" x14ac:dyDescent="0.4">
      <c r="A139" t="s">
        <v>679</v>
      </c>
      <c r="B139" t="s">
        <v>4495</v>
      </c>
      <c r="C139" t="s">
        <v>688</v>
      </c>
      <c r="D139" t="s">
        <v>689</v>
      </c>
      <c r="E139" t="s">
        <v>10</v>
      </c>
      <c r="F139">
        <f>VLOOKUP(B139,Sheet2!$A$2:$G$260,7,FALSE)</f>
        <v>805370</v>
      </c>
    </row>
    <row r="140" spans="1:6" x14ac:dyDescent="0.4">
      <c r="A140" t="s">
        <v>2572</v>
      </c>
      <c r="B140" t="s">
        <v>4474</v>
      </c>
      <c r="C140" t="s">
        <v>2584</v>
      </c>
      <c r="D140" t="s">
        <v>2585</v>
      </c>
      <c r="E140" t="s">
        <v>10</v>
      </c>
      <c r="F140">
        <f>VLOOKUP(B140,Sheet2!$A$2:$G$260,7,FALSE)</f>
        <v>803990</v>
      </c>
    </row>
    <row r="141" spans="1:6" x14ac:dyDescent="0.4">
      <c r="A141" t="s">
        <v>2187</v>
      </c>
      <c r="B141" t="s">
        <v>4432</v>
      </c>
      <c r="C141" t="s">
        <v>2214</v>
      </c>
      <c r="D141" t="s">
        <v>2215</v>
      </c>
      <c r="E141" t="s">
        <v>10</v>
      </c>
      <c r="F141">
        <f>VLOOKUP(B141,Sheet2!$A$2:$G$260,7,FALSE)</f>
        <v>804800</v>
      </c>
    </row>
    <row r="142" spans="1:6" x14ac:dyDescent="0.4">
      <c r="A142" t="s">
        <v>679</v>
      </c>
      <c r="B142" t="s">
        <v>4495</v>
      </c>
      <c r="C142" t="s">
        <v>690</v>
      </c>
      <c r="D142" t="s">
        <v>691</v>
      </c>
      <c r="E142" t="s">
        <v>10</v>
      </c>
      <c r="F142">
        <f>VLOOKUP(B142,Sheet2!$A$2:$G$260,7,FALSE)</f>
        <v>805370</v>
      </c>
    </row>
    <row r="143" spans="1:6" x14ac:dyDescent="0.4">
      <c r="A143" t="s">
        <v>2572</v>
      </c>
      <c r="B143" t="s">
        <v>4474</v>
      </c>
      <c r="C143" t="s">
        <v>2586</v>
      </c>
      <c r="D143" t="s">
        <v>2587</v>
      </c>
      <c r="E143" t="s">
        <v>10</v>
      </c>
      <c r="F143">
        <f>VLOOKUP(B143,Sheet2!$A$2:$G$260,7,FALSE)</f>
        <v>803990</v>
      </c>
    </row>
    <row r="144" spans="1:6" x14ac:dyDescent="0.4">
      <c r="A144" t="s">
        <v>2829</v>
      </c>
      <c r="B144" t="s">
        <v>4453</v>
      </c>
      <c r="C144" t="s">
        <v>1393</v>
      </c>
      <c r="D144" t="s">
        <v>2839</v>
      </c>
      <c r="E144" t="s">
        <v>10</v>
      </c>
      <c r="F144">
        <f>VLOOKUP(B144,Sheet2!$A$2:$G$260,7,FALSE)</f>
        <v>804350</v>
      </c>
    </row>
    <row r="145" spans="1:6" x14ac:dyDescent="0.4">
      <c r="A145" t="s">
        <v>494</v>
      </c>
      <c r="B145" t="s">
        <v>4353</v>
      </c>
      <c r="C145" t="s">
        <v>510</v>
      </c>
      <c r="D145" t="s">
        <v>511</v>
      </c>
      <c r="E145" t="s">
        <v>10</v>
      </c>
      <c r="F145">
        <f>VLOOKUP(B145,Sheet2!$A$2:$G$260,7,FALSE)</f>
        <v>802340</v>
      </c>
    </row>
    <row r="146" spans="1:6" x14ac:dyDescent="0.4">
      <c r="A146" t="s">
        <v>775</v>
      </c>
      <c r="B146" t="s">
        <v>4365</v>
      </c>
      <c r="C146" t="s">
        <v>785</v>
      </c>
      <c r="D146" t="s">
        <v>786</v>
      </c>
      <c r="E146" t="s">
        <v>10</v>
      </c>
      <c r="F146">
        <f>VLOOKUP(B146,Sheet2!$A$2:$G$260,7,FALSE)</f>
        <v>802490</v>
      </c>
    </row>
    <row r="147" spans="1:6" x14ac:dyDescent="0.4">
      <c r="A147" t="s">
        <v>3142</v>
      </c>
      <c r="B147" t="s">
        <v>4478</v>
      </c>
      <c r="C147" t="s">
        <v>3151</v>
      </c>
      <c r="D147" t="s">
        <v>3152</v>
      </c>
      <c r="E147" t="s">
        <v>10</v>
      </c>
      <c r="F147">
        <f>VLOOKUP(B147,Sheet2!$A$2:$G$260,7,FALSE)</f>
        <v>806120</v>
      </c>
    </row>
    <row r="148" spans="1:6" x14ac:dyDescent="0.4">
      <c r="A148" t="s">
        <v>2187</v>
      </c>
      <c r="B148" t="s">
        <v>4432</v>
      </c>
      <c r="C148" t="s">
        <v>2216</v>
      </c>
      <c r="D148" t="s">
        <v>2217</v>
      </c>
      <c r="E148" t="s">
        <v>10</v>
      </c>
      <c r="F148">
        <f>VLOOKUP(B148,Sheet2!$A$2:$G$260,7,FALSE)</f>
        <v>804800</v>
      </c>
    </row>
    <row r="149" spans="1:6" x14ac:dyDescent="0.4">
      <c r="A149" t="s">
        <v>2187</v>
      </c>
      <c r="B149" t="s">
        <v>4432</v>
      </c>
      <c r="C149" t="s">
        <v>1605</v>
      </c>
      <c r="D149" t="s">
        <v>2213</v>
      </c>
      <c r="E149" t="s">
        <v>10</v>
      </c>
      <c r="F149">
        <f>VLOOKUP(B149,Sheet2!$A$2:$G$260,7,FALSE)</f>
        <v>804800</v>
      </c>
    </row>
    <row r="150" spans="1:6" x14ac:dyDescent="0.4">
      <c r="A150" t="s">
        <v>997</v>
      </c>
      <c r="B150" t="s">
        <v>4392</v>
      </c>
      <c r="C150" t="s">
        <v>1016</v>
      </c>
      <c r="D150" t="s">
        <v>1017</v>
      </c>
      <c r="E150" t="s">
        <v>10</v>
      </c>
      <c r="F150">
        <f>VLOOKUP(B150,Sheet2!$A$2:$G$260,7,FALSE)</f>
        <v>803360</v>
      </c>
    </row>
    <row r="151" spans="1:6" x14ac:dyDescent="0.4">
      <c r="A151" t="s">
        <v>2187</v>
      </c>
      <c r="B151" t="s">
        <v>4432</v>
      </c>
      <c r="C151" t="s">
        <v>2218</v>
      </c>
      <c r="D151" t="s">
        <v>2219</v>
      </c>
      <c r="E151" t="s">
        <v>10</v>
      </c>
      <c r="F151">
        <f>VLOOKUP(B151,Sheet2!$A$2:$G$260,7,FALSE)</f>
        <v>804800</v>
      </c>
    </row>
    <row r="152" spans="1:6" x14ac:dyDescent="0.4">
      <c r="A152" t="s">
        <v>2762</v>
      </c>
      <c r="B152" t="s">
        <v>4366</v>
      </c>
      <c r="C152" t="s">
        <v>2764</v>
      </c>
      <c r="D152" t="s">
        <v>2765</v>
      </c>
      <c r="E152" t="s">
        <v>10</v>
      </c>
      <c r="F152">
        <f>VLOOKUP(B152,Sheet2!$A$2:$G$260,7,FALSE)</f>
        <v>802520</v>
      </c>
    </row>
    <row r="153" spans="1:6" x14ac:dyDescent="0.4">
      <c r="A153" t="s">
        <v>162</v>
      </c>
      <c r="B153" t="s">
        <v>4488</v>
      </c>
      <c r="C153" t="s">
        <v>165</v>
      </c>
      <c r="D153" t="s">
        <v>166</v>
      </c>
      <c r="E153" t="s">
        <v>10</v>
      </c>
      <c r="F153">
        <f>VLOOKUP(B153,Sheet2!$A$2:$G$260,7,FALSE)</f>
        <v>802580</v>
      </c>
    </row>
    <row r="154" spans="1:6" x14ac:dyDescent="0.4">
      <c r="A154" t="s">
        <v>1130</v>
      </c>
      <c r="B154" t="s">
        <v>4499</v>
      </c>
      <c r="C154" t="s">
        <v>3360</v>
      </c>
      <c r="D154" t="s">
        <v>3361</v>
      </c>
      <c r="E154" t="s">
        <v>10</v>
      </c>
      <c r="F154">
        <f>VLOOKUP(B154,Sheet2!$A$2:$G$260,7,FALSE)</f>
        <v>806810</v>
      </c>
    </row>
    <row r="155" spans="1:6" x14ac:dyDescent="0.4">
      <c r="A155" t="s">
        <v>3488</v>
      </c>
      <c r="B155" t="s">
        <v>4419</v>
      </c>
      <c r="C155" t="s">
        <v>3498</v>
      </c>
      <c r="D155" t="s">
        <v>3499</v>
      </c>
      <c r="E155" t="s">
        <v>10</v>
      </c>
      <c r="F155">
        <f>VLOOKUP(B155,Sheet2!$A$2:$G$260,7,FALSE)</f>
        <v>804410</v>
      </c>
    </row>
    <row r="156" spans="1:6" x14ac:dyDescent="0.4">
      <c r="A156" t="s">
        <v>1625</v>
      </c>
      <c r="B156" t="s">
        <v>4422</v>
      </c>
      <c r="C156" t="s">
        <v>1627</v>
      </c>
      <c r="D156" t="s">
        <v>1628</v>
      </c>
      <c r="E156" t="s">
        <v>10</v>
      </c>
      <c r="F156">
        <f>VLOOKUP(B156,Sheet2!$A$2:$G$260,7,FALSE)</f>
        <v>804530</v>
      </c>
    </row>
    <row r="157" spans="1:6" x14ac:dyDescent="0.4">
      <c r="A157" t="s">
        <v>2071</v>
      </c>
      <c r="B157" t="s">
        <v>4482</v>
      </c>
      <c r="C157" t="s">
        <v>2080</v>
      </c>
      <c r="D157" t="s">
        <v>2081</v>
      </c>
      <c r="E157" t="s">
        <v>10</v>
      </c>
      <c r="F157">
        <f>VLOOKUP(B157,Sheet2!$A$2:$G$260,7,FALSE)</f>
        <v>804260</v>
      </c>
    </row>
    <row r="158" spans="1:6" x14ac:dyDescent="0.4">
      <c r="A158" t="s">
        <v>3572</v>
      </c>
      <c r="B158" t="s">
        <v>4367</v>
      </c>
      <c r="C158" t="s">
        <v>3574</v>
      </c>
      <c r="D158" t="s">
        <v>3575</v>
      </c>
      <c r="E158" t="s">
        <v>10</v>
      </c>
      <c r="F158">
        <f>VLOOKUP(B158,Sheet2!$A$2:$G$260,7,FALSE)</f>
        <v>802550</v>
      </c>
    </row>
    <row r="159" spans="1:6" x14ac:dyDescent="0.4">
      <c r="A159" t="s">
        <v>3572</v>
      </c>
      <c r="B159" t="s">
        <v>4367</v>
      </c>
      <c r="C159" t="s">
        <v>3576</v>
      </c>
      <c r="D159" t="s">
        <v>3577</v>
      </c>
      <c r="E159" t="s">
        <v>10</v>
      </c>
      <c r="F159">
        <f>VLOOKUP(B159,Sheet2!$A$2:$G$260,7,FALSE)</f>
        <v>802550</v>
      </c>
    </row>
    <row r="160" spans="1:6" x14ac:dyDescent="0.4">
      <c r="A160" t="s">
        <v>162</v>
      </c>
      <c r="B160" t="s">
        <v>4488</v>
      </c>
      <c r="C160" t="s">
        <v>167</v>
      </c>
      <c r="D160" t="s">
        <v>168</v>
      </c>
      <c r="E160" t="s">
        <v>10</v>
      </c>
      <c r="F160">
        <f>VLOOKUP(B160,Sheet2!$A$2:$G$260,7,FALSE)</f>
        <v>802580</v>
      </c>
    </row>
    <row r="161" spans="1:6" x14ac:dyDescent="0.4">
      <c r="A161" t="s">
        <v>1730</v>
      </c>
      <c r="B161" t="s">
        <v>4383</v>
      </c>
      <c r="C161" t="s">
        <v>1740</v>
      </c>
      <c r="D161" t="s">
        <v>1741</v>
      </c>
      <c r="E161" t="s">
        <v>10</v>
      </c>
      <c r="F161">
        <f>VLOOKUP(B161,Sheet2!$A$2:$G$260,7,FALSE)</f>
        <v>803060</v>
      </c>
    </row>
    <row r="162" spans="1:6" x14ac:dyDescent="0.4">
      <c r="A162" t="s">
        <v>1855</v>
      </c>
      <c r="B162" t="s">
        <v>4381</v>
      </c>
      <c r="C162" t="s">
        <v>1863</v>
      </c>
      <c r="D162" t="s">
        <v>1864</v>
      </c>
      <c r="E162" t="s">
        <v>10</v>
      </c>
      <c r="F162">
        <f>VLOOKUP(B162,Sheet2!$A$2:$G$260,7,FALSE)</f>
        <v>802940</v>
      </c>
    </row>
    <row r="163" spans="1:6" x14ac:dyDescent="0.4">
      <c r="A163" t="s">
        <v>2829</v>
      </c>
      <c r="B163" t="s">
        <v>4453</v>
      </c>
      <c r="C163" t="s">
        <v>2840</v>
      </c>
      <c r="D163" t="s">
        <v>2841</v>
      </c>
      <c r="E163" t="s">
        <v>10</v>
      </c>
      <c r="F163">
        <f>VLOOKUP(B163,Sheet2!$A$2:$G$260,7,FALSE)</f>
        <v>804350</v>
      </c>
    </row>
    <row r="164" spans="1:6" x14ac:dyDescent="0.4">
      <c r="A164" t="s">
        <v>162</v>
      </c>
      <c r="B164" t="s">
        <v>4488</v>
      </c>
      <c r="C164" t="s">
        <v>169</v>
      </c>
      <c r="D164" t="s">
        <v>170</v>
      </c>
      <c r="E164" t="s">
        <v>10</v>
      </c>
      <c r="F164">
        <f>VLOOKUP(B164,Sheet2!$A$2:$G$260,7,FALSE)</f>
        <v>802580</v>
      </c>
    </row>
    <row r="165" spans="1:6" x14ac:dyDescent="0.4">
      <c r="A165" t="s">
        <v>997</v>
      </c>
      <c r="B165" t="s">
        <v>4392</v>
      </c>
      <c r="C165" t="s">
        <v>1018</v>
      </c>
      <c r="D165" t="s">
        <v>1019</v>
      </c>
      <c r="E165" t="s">
        <v>10</v>
      </c>
      <c r="F165">
        <f>VLOOKUP(B165,Sheet2!$A$2:$G$260,7,FALSE)</f>
        <v>803360</v>
      </c>
    </row>
    <row r="166" spans="1:6" x14ac:dyDescent="0.4">
      <c r="A166" t="s">
        <v>775</v>
      </c>
      <c r="B166" t="s">
        <v>4365</v>
      </c>
      <c r="C166" t="s">
        <v>787</v>
      </c>
      <c r="D166" t="s">
        <v>788</v>
      </c>
      <c r="E166" t="s">
        <v>10</v>
      </c>
      <c r="F166">
        <f>VLOOKUP(B166,Sheet2!$A$2:$G$260,7,FALSE)</f>
        <v>802490</v>
      </c>
    </row>
    <row r="167" spans="1:6" x14ac:dyDescent="0.4">
      <c r="A167" t="s">
        <v>775</v>
      </c>
      <c r="B167" t="s">
        <v>4365</v>
      </c>
      <c r="C167" t="s">
        <v>789</v>
      </c>
      <c r="D167" t="s">
        <v>790</v>
      </c>
      <c r="E167" t="s">
        <v>10</v>
      </c>
      <c r="F167">
        <f>VLOOKUP(B167,Sheet2!$A$2:$G$260,7,FALSE)</f>
        <v>802490</v>
      </c>
    </row>
    <row r="168" spans="1:6" x14ac:dyDescent="0.4">
      <c r="A168" t="s">
        <v>997</v>
      </c>
      <c r="B168" t="s">
        <v>4392</v>
      </c>
      <c r="C168" t="s">
        <v>1020</v>
      </c>
      <c r="D168" t="s">
        <v>1021</v>
      </c>
      <c r="E168" t="s">
        <v>10</v>
      </c>
      <c r="F168">
        <f>VLOOKUP(B168,Sheet2!$A$2:$G$260,7,FALSE)</f>
        <v>803360</v>
      </c>
    </row>
    <row r="169" spans="1:6" x14ac:dyDescent="0.4">
      <c r="A169" t="s">
        <v>997</v>
      </c>
      <c r="B169" t="s">
        <v>4392</v>
      </c>
      <c r="C169" t="s">
        <v>1263</v>
      </c>
      <c r="D169" t="s">
        <v>1264</v>
      </c>
      <c r="E169" t="s">
        <v>10</v>
      </c>
      <c r="F169">
        <f>VLOOKUP(B169,Sheet2!$A$2:$G$260,7,FALSE)</f>
        <v>803360</v>
      </c>
    </row>
    <row r="170" spans="1:6" x14ac:dyDescent="0.4">
      <c r="A170" t="s">
        <v>1545</v>
      </c>
      <c r="B170" t="s">
        <v>4398</v>
      </c>
      <c r="C170" t="s">
        <v>1549</v>
      </c>
      <c r="D170" t="s">
        <v>1550</v>
      </c>
      <c r="E170" t="s">
        <v>10</v>
      </c>
      <c r="F170">
        <f>VLOOKUP(B170,Sheet2!$A$2:$G$260,7,FALSE)</f>
        <v>803540</v>
      </c>
    </row>
    <row r="171" spans="1:6" x14ac:dyDescent="0.4">
      <c r="A171" t="s">
        <v>2989</v>
      </c>
      <c r="B171" t="s">
        <v>4368</v>
      </c>
      <c r="C171" t="s">
        <v>2993</v>
      </c>
      <c r="D171" t="s">
        <v>2994</v>
      </c>
      <c r="E171" t="s">
        <v>10</v>
      </c>
      <c r="F171">
        <f>VLOOKUP(B171,Sheet2!$A$2:$G$260,7,FALSE)</f>
        <v>802610</v>
      </c>
    </row>
    <row r="172" spans="1:6" x14ac:dyDescent="0.4">
      <c r="A172" t="s">
        <v>2989</v>
      </c>
      <c r="B172" t="s">
        <v>4368</v>
      </c>
      <c r="C172" t="s">
        <v>2991</v>
      </c>
      <c r="D172" t="s">
        <v>2992</v>
      </c>
      <c r="E172" t="s">
        <v>10</v>
      </c>
      <c r="F172">
        <f>VLOOKUP(B172,Sheet2!$A$2:$G$260,7,FALSE)</f>
        <v>802610</v>
      </c>
    </row>
    <row r="173" spans="1:6" x14ac:dyDescent="0.4">
      <c r="A173" t="s">
        <v>997</v>
      </c>
      <c r="B173" t="s">
        <v>4392</v>
      </c>
      <c r="C173" t="s">
        <v>1024</v>
      </c>
      <c r="D173" t="s">
        <v>1025</v>
      </c>
      <c r="E173" t="s">
        <v>10</v>
      </c>
      <c r="F173">
        <f>VLOOKUP(B173,Sheet2!$A$2:$G$260,7,FALSE)</f>
        <v>803360</v>
      </c>
    </row>
    <row r="174" spans="1:6" x14ac:dyDescent="0.4">
      <c r="A174" t="s">
        <v>3598</v>
      </c>
      <c r="B174" t="s">
        <v>4522</v>
      </c>
      <c r="C174" t="s">
        <v>3602</v>
      </c>
      <c r="D174" t="s">
        <v>3603</v>
      </c>
      <c r="E174" t="s">
        <v>10</v>
      </c>
      <c r="F174">
        <f>VLOOKUP(B174,Sheet2!$A$2:$G$260,7,FALSE)</f>
        <v>800017</v>
      </c>
    </row>
    <row r="175" spans="1:6" x14ac:dyDescent="0.4">
      <c r="A175" t="s">
        <v>1730</v>
      </c>
      <c r="B175" t="s">
        <v>4383</v>
      </c>
      <c r="C175" t="s">
        <v>1742</v>
      </c>
      <c r="D175" t="s">
        <v>1743</v>
      </c>
      <c r="E175" t="s">
        <v>10</v>
      </c>
      <c r="F175">
        <f>VLOOKUP(B175,Sheet2!$A$2:$G$260,7,FALSE)</f>
        <v>803060</v>
      </c>
    </row>
    <row r="176" spans="1:6" x14ac:dyDescent="0.4">
      <c r="A176" t="s">
        <v>875</v>
      </c>
      <c r="B176" t="s">
        <v>4369</v>
      </c>
      <c r="C176" t="s">
        <v>877</v>
      </c>
      <c r="D176" t="s">
        <v>878</v>
      </c>
      <c r="E176" t="s">
        <v>10</v>
      </c>
      <c r="F176">
        <f>VLOOKUP(B176,Sheet2!$A$2:$G$260,7,FALSE)</f>
        <v>802640</v>
      </c>
    </row>
    <row r="177" spans="1:6" x14ac:dyDescent="0.4">
      <c r="A177" t="s">
        <v>1393</v>
      </c>
      <c r="B177" t="s">
        <v>4395</v>
      </c>
      <c r="C177" t="s">
        <v>1415</v>
      </c>
      <c r="D177" t="s">
        <v>1416</v>
      </c>
      <c r="E177" t="s">
        <v>10</v>
      </c>
      <c r="F177">
        <f>VLOOKUP(B177,Sheet2!$A$2:$G$260,7,FALSE)</f>
        <v>803450</v>
      </c>
    </row>
    <row r="178" spans="1:6" x14ac:dyDescent="0.4">
      <c r="A178" t="s">
        <v>316</v>
      </c>
      <c r="B178" t="s">
        <v>4379</v>
      </c>
      <c r="C178" t="s">
        <v>336</v>
      </c>
      <c r="D178" t="s">
        <v>337</v>
      </c>
      <c r="E178" t="s">
        <v>10</v>
      </c>
      <c r="F178">
        <f>VLOOKUP(B178,Sheet2!$A$2:$G$260,7,FALSE)</f>
        <v>802910</v>
      </c>
    </row>
    <row r="179" spans="1:6" x14ac:dyDescent="0.4">
      <c r="A179" t="s">
        <v>2503</v>
      </c>
      <c r="B179" t="s">
        <v>4371</v>
      </c>
      <c r="C179" t="s">
        <v>2505</v>
      </c>
      <c r="D179" t="s">
        <v>693</v>
      </c>
      <c r="E179" t="s">
        <v>10</v>
      </c>
      <c r="F179">
        <f>VLOOKUP(B179,Sheet2!$A$2:$G$260,7,FALSE)</f>
        <v>802670</v>
      </c>
    </row>
    <row r="180" spans="1:6" x14ac:dyDescent="0.4">
      <c r="A180" t="s">
        <v>679</v>
      </c>
      <c r="B180" t="s">
        <v>4495</v>
      </c>
      <c r="C180" t="s">
        <v>692</v>
      </c>
      <c r="D180" t="s">
        <v>693</v>
      </c>
      <c r="E180" t="s">
        <v>10</v>
      </c>
      <c r="F180">
        <f>VLOOKUP(B180,Sheet2!$A$2:$G$260,7,FALSE)</f>
        <v>805370</v>
      </c>
    </row>
    <row r="181" spans="1:6" x14ac:dyDescent="0.4">
      <c r="A181" t="s">
        <v>2503</v>
      </c>
      <c r="B181" t="s">
        <v>4371</v>
      </c>
      <c r="C181" t="s">
        <v>2507</v>
      </c>
      <c r="D181" t="s">
        <v>2508</v>
      </c>
      <c r="E181" t="s">
        <v>10</v>
      </c>
      <c r="F181">
        <f>VLOOKUP(B181,Sheet2!$A$2:$G$260,7,FALSE)</f>
        <v>802670</v>
      </c>
    </row>
    <row r="182" spans="1:6" x14ac:dyDescent="0.4">
      <c r="A182" t="s">
        <v>2503</v>
      </c>
      <c r="B182" t="s">
        <v>4371</v>
      </c>
      <c r="C182" t="s">
        <v>2055</v>
      </c>
      <c r="D182" t="s">
        <v>2506</v>
      </c>
      <c r="E182" t="s">
        <v>10</v>
      </c>
      <c r="F182">
        <f>VLOOKUP(B182,Sheet2!$A$2:$G$260,7,FALSE)</f>
        <v>802670</v>
      </c>
    </row>
    <row r="183" spans="1:6" x14ac:dyDescent="0.4">
      <c r="A183" t="s">
        <v>620</v>
      </c>
      <c r="B183" t="s">
        <v>4372</v>
      </c>
      <c r="C183" t="s">
        <v>622</v>
      </c>
      <c r="D183" t="s">
        <v>623</v>
      </c>
      <c r="E183" t="s">
        <v>10</v>
      </c>
      <c r="F183">
        <f>VLOOKUP(B183,Sheet2!$A$2:$G$260,7,FALSE)</f>
        <v>802700</v>
      </c>
    </row>
    <row r="184" spans="1:6" x14ac:dyDescent="0.4">
      <c r="A184" t="s">
        <v>620</v>
      </c>
      <c r="B184" t="s">
        <v>4372</v>
      </c>
      <c r="C184" t="s">
        <v>624</v>
      </c>
      <c r="D184" t="s">
        <v>625</v>
      </c>
      <c r="E184" t="s">
        <v>10</v>
      </c>
      <c r="F184">
        <f>VLOOKUP(B184,Sheet2!$A$2:$G$260,7,FALSE)</f>
        <v>802700</v>
      </c>
    </row>
    <row r="185" spans="1:6" x14ac:dyDescent="0.4">
      <c r="A185" t="s">
        <v>2572</v>
      </c>
      <c r="B185" t="s">
        <v>4474</v>
      </c>
      <c r="C185" t="s">
        <v>2588</v>
      </c>
      <c r="D185" t="s">
        <v>2589</v>
      </c>
      <c r="E185" t="s">
        <v>10</v>
      </c>
      <c r="F185">
        <f>VLOOKUP(B185,Sheet2!$A$2:$G$260,7,FALSE)</f>
        <v>803990</v>
      </c>
    </row>
    <row r="186" spans="1:6" x14ac:dyDescent="0.4">
      <c r="A186" t="s">
        <v>2572</v>
      </c>
      <c r="B186" t="s">
        <v>4474</v>
      </c>
      <c r="C186" t="s">
        <v>2590</v>
      </c>
      <c r="D186" t="s">
        <v>2591</v>
      </c>
      <c r="E186" t="s">
        <v>10</v>
      </c>
      <c r="F186">
        <f>VLOOKUP(B186,Sheet2!$A$2:$G$260,7,FALSE)</f>
        <v>803990</v>
      </c>
    </row>
    <row r="187" spans="1:6" x14ac:dyDescent="0.4">
      <c r="A187" t="s">
        <v>2100</v>
      </c>
      <c r="B187" t="s">
        <v>4415</v>
      </c>
      <c r="C187" t="s">
        <v>2117</v>
      </c>
      <c r="D187" t="s">
        <v>2118</v>
      </c>
      <c r="E187" t="s">
        <v>10</v>
      </c>
      <c r="F187">
        <f>VLOOKUP(B187,Sheet2!$A$2:$G$260,7,FALSE)</f>
        <v>806240</v>
      </c>
    </row>
    <row r="188" spans="1:6" x14ac:dyDescent="0.4">
      <c r="A188" t="s">
        <v>1617</v>
      </c>
      <c r="B188" t="s">
        <v>4373</v>
      </c>
      <c r="C188" t="s">
        <v>1619</v>
      </c>
      <c r="D188" t="s">
        <v>1620</v>
      </c>
      <c r="E188" t="s">
        <v>10</v>
      </c>
      <c r="F188">
        <f>VLOOKUP(B188,Sheet2!$A$2:$G$260,7,FALSE)</f>
        <v>802730</v>
      </c>
    </row>
    <row r="189" spans="1:6" x14ac:dyDescent="0.4">
      <c r="A189" t="s">
        <v>1617</v>
      </c>
      <c r="B189" t="s">
        <v>4373</v>
      </c>
      <c r="C189" t="s">
        <v>1623</v>
      </c>
      <c r="D189" t="s">
        <v>1624</v>
      </c>
      <c r="E189" t="s">
        <v>10</v>
      </c>
      <c r="F189">
        <f>VLOOKUP(B189,Sheet2!$A$2:$G$260,7,FALSE)</f>
        <v>802730</v>
      </c>
    </row>
    <row r="190" spans="1:6" x14ac:dyDescent="0.4">
      <c r="A190" t="s">
        <v>1617</v>
      </c>
      <c r="B190" t="s">
        <v>4373</v>
      </c>
      <c r="C190" t="s">
        <v>1621</v>
      </c>
      <c r="D190" t="s">
        <v>1622</v>
      </c>
      <c r="E190" t="s">
        <v>10</v>
      </c>
      <c r="F190">
        <f>VLOOKUP(B190,Sheet2!$A$2:$G$260,7,FALSE)</f>
        <v>802730</v>
      </c>
    </row>
    <row r="191" spans="1:6" x14ac:dyDescent="0.4">
      <c r="A191" t="s">
        <v>2787</v>
      </c>
      <c r="B191" t="s">
        <v>4505</v>
      </c>
      <c r="C191" t="s">
        <v>2121</v>
      </c>
      <c r="D191" t="s">
        <v>2791</v>
      </c>
      <c r="E191" t="s">
        <v>10</v>
      </c>
      <c r="F191">
        <f>VLOOKUP(B191,Sheet2!$A$2:$G$260,7,FALSE)</f>
        <v>806690</v>
      </c>
    </row>
    <row r="192" spans="1:6" x14ac:dyDescent="0.4">
      <c r="A192" t="s">
        <v>2787</v>
      </c>
      <c r="B192" t="s">
        <v>4505</v>
      </c>
      <c r="C192" t="s">
        <v>2792</v>
      </c>
      <c r="D192" t="s">
        <v>2793</v>
      </c>
      <c r="E192" t="s">
        <v>10</v>
      </c>
      <c r="F192">
        <f>VLOOKUP(B192,Sheet2!$A$2:$G$260,7,FALSE)</f>
        <v>806690</v>
      </c>
    </row>
    <row r="193" spans="1:6" x14ac:dyDescent="0.4">
      <c r="A193" t="s">
        <v>2187</v>
      </c>
      <c r="B193" t="s">
        <v>4432</v>
      </c>
      <c r="C193" t="s">
        <v>2220</v>
      </c>
      <c r="D193" t="s">
        <v>2221</v>
      </c>
      <c r="E193" t="s">
        <v>10</v>
      </c>
      <c r="F193">
        <f>VLOOKUP(B193,Sheet2!$A$2:$G$260,7,FALSE)</f>
        <v>804800</v>
      </c>
    </row>
    <row r="194" spans="1:6" x14ac:dyDescent="0.4">
      <c r="A194" t="s">
        <v>2787</v>
      </c>
      <c r="B194" t="s">
        <v>4505</v>
      </c>
      <c r="C194" t="s">
        <v>2794</v>
      </c>
      <c r="D194" t="s">
        <v>2221</v>
      </c>
      <c r="E194" t="s">
        <v>10</v>
      </c>
      <c r="F194">
        <f>VLOOKUP(B194,Sheet2!$A$2:$G$260,7,FALSE)</f>
        <v>806690</v>
      </c>
    </row>
    <row r="195" spans="1:6" x14ac:dyDescent="0.4">
      <c r="A195" t="s">
        <v>660</v>
      </c>
      <c r="B195" t="s">
        <v>4374</v>
      </c>
      <c r="C195" t="s">
        <v>662</v>
      </c>
      <c r="D195" t="s">
        <v>663</v>
      </c>
      <c r="E195" t="s">
        <v>10</v>
      </c>
      <c r="F195">
        <f>VLOOKUP(B195,Sheet2!$A$2:$G$260,7,FALSE)</f>
        <v>802760</v>
      </c>
    </row>
    <row r="196" spans="1:6" x14ac:dyDescent="0.4">
      <c r="A196" t="s">
        <v>660</v>
      </c>
      <c r="B196" t="s">
        <v>4374</v>
      </c>
      <c r="C196" t="s">
        <v>664</v>
      </c>
      <c r="D196" t="s">
        <v>665</v>
      </c>
      <c r="E196" t="s">
        <v>10</v>
      </c>
      <c r="F196">
        <f>VLOOKUP(B196,Sheet2!$A$2:$G$260,7,FALSE)</f>
        <v>802760</v>
      </c>
    </row>
    <row r="197" spans="1:6" x14ac:dyDescent="0.4">
      <c r="A197" t="s">
        <v>316</v>
      </c>
      <c r="B197" t="s">
        <v>4379</v>
      </c>
      <c r="C197" t="s">
        <v>344</v>
      </c>
      <c r="D197" t="s">
        <v>345</v>
      </c>
      <c r="E197" t="s">
        <v>10</v>
      </c>
      <c r="F197">
        <f>VLOOKUP(B197,Sheet2!$A$2:$G$260,7,FALSE)</f>
        <v>802910</v>
      </c>
    </row>
    <row r="198" spans="1:6" x14ac:dyDescent="0.4">
      <c r="A198" t="s">
        <v>2037</v>
      </c>
      <c r="B198" t="s">
        <v>4375</v>
      </c>
      <c r="C198" t="s">
        <v>2041</v>
      </c>
      <c r="D198" t="s">
        <v>2042</v>
      </c>
      <c r="E198" t="s">
        <v>10</v>
      </c>
      <c r="F198">
        <f>VLOOKUP(B198,Sheet2!$A$2:$G$260,7,FALSE)</f>
        <v>802790</v>
      </c>
    </row>
    <row r="199" spans="1:6" x14ac:dyDescent="0.4">
      <c r="A199" t="s">
        <v>2037</v>
      </c>
      <c r="B199" t="s">
        <v>4375</v>
      </c>
      <c r="C199" t="s">
        <v>2039</v>
      </c>
      <c r="D199" t="s">
        <v>2040</v>
      </c>
      <c r="E199" t="s">
        <v>10</v>
      </c>
      <c r="F199">
        <f>VLOOKUP(B199,Sheet2!$A$2:$G$260,7,FALSE)</f>
        <v>802790</v>
      </c>
    </row>
    <row r="200" spans="1:6" x14ac:dyDescent="0.4">
      <c r="A200" t="s">
        <v>2037</v>
      </c>
      <c r="B200" t="s">
        <v>4375</v>
      </c>
      <c r="C200" t="s">
        <v>2051</v>
      </c>
      <c r="D200" t="s">
        <v>2052</v>
      </c>
      <c r="E200" t="s">
        <v>10</v>
      </c>
      <c r="F200">
        <f>VLOOKUP(B200,Sheet2!$A$2:$G$260,7,FALSE)</f>
        <v>802790</v>
      </c>
    </row>
    <row r="201" spans="1:6" x14ac:dyDescent="0.4">
      <c r="A201" t="s">
        <v>316</v>
      </c>
      <c r="B201" t="s">
        <v>4379</v>
      </c>
      <c r="C201" t="s">
        <v>338</v>
      </c>
      <c r="D201" t="s">
        <v>339</v>
      </c>
      <c r="E201" t="s">
        <v>10</v>
      </c>
      <c r="F201">
        <f>VLOOKUP(B201,Sheet2!$A$2:$G$260,7,FALSE)</f>
        <v>802910</v>
      </c>
    </row>
    <row r="202" spans="1:6" x14ac:dyDescent="0.4">
      <c r="A202" t="s">
        <v>2071</v>
      </c>
      <c r="B202" t="s">
        <v>4482</v>
      </c>
      <c r="C202" t="s">
        <v>2073</v>
      </c>
      <c r="D202" t="s">
        <v>2074</v>
      </c>
      <c r="E202" t="s">
        <v>10</v>
      </c>
      <c r="F202">
        <f>VLOOKUP(B202,Sheet2!$A$2:$G$260,7,FALSE)</f>
        <v>804260</v>
      </c>
    </row>
    <row r="203" spans="1:6" x14ac:dyDescent="0.4">
      <c r="A203" t="s">
        <v>2071</v>
      </c>
      <c r="B203" t="s">
        <v>4482</v>
      </c>
      <c r="C203" t="s">
        <v>2082</v>
      </c>
      <c r="D203" t="s">
        <v>2083</v>
      </c>
      <c r="E203" t="s">
        <v>10</v>
      </c>
      <c r="F203">
        <f>VLOOKUP(B203,Sheet2!$A$2:$G$260,7,FALSE)</f>
        <v>804260</v>
      </c>
    </row>
    <row r="204" spans="1:6" x14ac:dyDescent="0.4">
      <c r="A204" t="s">
        <v>1625</v>
      </c>
      <c r="B204" t="s">
        <v>4422</v>
      </c>
      <c r="C204" t="s">
        <v>1638</v>
      </c>
      <c r="D204" t="s">
        <v>1639</v>
      </c>
      <c r="E204" t="s">
        <v>10</v>
      </c>
      <c r="F204">
        <f>VLOOKUP(B204,Sheet2!$A$2:$G$260,7,FALSE)</f>
        <v>804530</v>
      </c>
    </row>
    <row r="205" spans="1:6" x14ac:dyDescent="0.4">
      <c r="A205" t="s">
        <v>3142</v>
      </c>
      <c r="B205" t="s">
        <v>4478</v>
      </c>
      <c r="C205" t="s">
        <v>3153</v>
      </c>
      <c r="D205" t="s">
        <v>3154</v>
      </c>
      <c r="E205" t="s">
        <v>10</v>
      </c>
      <c r="F205">
        <f>VLOOKUP(B205,Sheet2!$A$2:$G$260,7,FALSE)</f>
        <v>806120</v>
      </c>
    </row>
    <row r="206" spans="1:6" x14ac:dyDescent="0.4">
      <c r="A206" t="s">
        <v>909</v>
      </c>
      <c r="B206" t="s">
        <v>4382</v>
      </c>
      <c r="C206" t="s">
        <v>913</v>
      </c>
      <c r="D206" t="s">
        <v>914</v>
      </c>
      <c r="E206" t="s">
        <v>10</v>
      </c>
      <c r="F206">
        <f>VLOOKUP(B206,Sheet2!$A$2:$G$260,7,FALSE)</f>
        <v>803000</v>
      </c>
    </row>
    <row r="207" spans="1:6" x14ac:dyDescent="0.4">
      <c r="A207" t="s">
        <v>1625</v>
      </c>
      <c r="B207" t="s">
        <v>4422</v>
      </c>
      <c r="C207" t="s">
        <v>1629</v>
      </c>
      <c r="D207" t="s">
        <v>1630</v>
      </c>
      <c r="E207" t="s">
        <v>10</v>
      </c>
      <c r="F207">
        <f>VLOOKUP(B207,Sheet2!$A$2:$G$260,7,FALSE)</f>
        <v>804530</v>
      </c>
    </row>
    <row r="208" spans="1:6" x14ac:dyDescent="0.4">
      <c r="A208" t="s">
        <v>2187</v>
      </c>
      <c r="B208" t="s">
        <v>4432</v>
      </c>
      <c r="C208" t="s">
        <v>2222</v>
      </c>
      <c r="D208" t="s">
        <v>2223</v>
      </c>
      <c r="E208" t="s">
        <v>10</v>
      </c>
      <c r="F208">
        <f>VLOOKUP(B208,Sheet2!$A$2:$G$260,7,FALSE)</f>
        <v>804800</v>
      </c>
    </row>
    <row r="209" spans="1:6" x14ac:dyDescent="0.4">
      <c r="A209" t="s">
        <v>2667</v>
      </c>
      <c r="B209" t="s">
        <v>4502</v>
      </c>
      <c r="C209" t="s">
        <v>2678</v>
      </c>
      <c r="D209" t="s">
        <v>2679</v>
      </c>
      <c r="E209" t="s">
        <v>10</v>
      </c>
      <c r="F209">
        <f>VLOOKUP(B209,Sheet2!$A$2:$G$260,7,FALSE)</f>
        <v>805400</v>
      </c>
    </row>
    <row r="210" spans="1:6" x14ac:dyDescent="0.4">
      <c r="A210" t="s">
        <v>997</v>
      </c>
      <c r="B210" t="s">
        <v>4392</v>
      </c>
      <c r="C210" t="s">
        <v>1030</v>
      </c>
      <c r="D210" t="s">
        <v>1031</v>
      </c>
      <c r="E210" t="s">
        <v>10</v>
      </c>
      <c r="F210">
        <f>VLOOKUP(B210,Sheet2!$A$2:$G$260,7,FALSE)</f>
        <v>803360</v>
      </c>
    </row>
    <row r="211" spans="1:6" x14ac:dyDescent="0.4">
      <c r="A211" t="s">
        <v>1627</v>
      </c>
      <c r="B211" t="s">
        <v>4410</v>
      </c>
      <c r="C211" t="s">
        <v>1707</v>
      </c>
      <c r="D211" t="s">
        <v>1708</v>
      </c>
      <c r="E211" t="s">
        <v>10</v>
      </c>
      <c r="F211">
        <f>VLOOKUP(B211,Sheet2!$A$2:$G$260,7,FALSE)</f>
        <v>804080</v>
      </c>
    </row>
    <row r="212" spans="1:6" x14ac:dyDescent="0.4">
      <c r="A212" t="s">
        <v>1730</v>
      </c>
      <c r="B212" t="s">
        <v>4383</v>
      </c>
      <c r="C212" t="s">
        <v>1744</v>
      </c>
      <c r="D212" t="s">
        <v>1745</v>
      </c>
      <c r="E212" t="s">
        <v>10</v>
      </c>
      <c r="F212">
        <f>VLOOKUP(B212,Sheet2!$A$2:$G$260,7,FALSE)</f>
        <v>803060</v>
      </c>
    </row>
    <row r="213" spans="1:6" x14ac:dyDescent="0.4">
      <c r="A213" t="s">
        <v>775</v>
      </c>
      <c r="B213" t="s">
        <v>4365</v>
      </c>
      <c r="C213" t="s">
        <v>793</v>
      </c>
      <c r="D213" t="s">
        <v>794</v>
      </c>
      <c r="E213" t="s">
        <v>10</v>
      </c>
      <c r="F213">
        <f>VLOOKUP(B213,Sheet2!$A$2:$G$260,7,FALSE)</f>
        <v>802490</v>
      </c>
    </row>
    <row r="214" spans="1:6" x14ac:dyDescent="0.4">
      <c r="A214" t="s">
        <v>1393</v>
      </c>
      <c r="B214" t="s">
        <v>4395</v>
      </c>
      <c r="C214" t="s">
        <v>1417</v>
      </c>
      <c r="D214" t="s">
        <v>1418</v>
      </c>
      <c r="E214" t="s">
        <v>10</v>
      </c>
      <c r="F214">
        <f>VLOOKUP(B214,Sheet2!$A$2:$G$260,7,FALSE)</f>
        <v>803450</v>
      </c>
    </row>
    <row r="215" spans="1:6" x14ac:dyDescent="0.4">
      <c r="A215" t="s">
        <v>1393</v>
      </c>
      <c r="B215" t="s">
        <v>4395</v>
      </c>
      <c r="C215" t="s">
        <v>1437</v>
      </c>
      <c r="D215" t="s">
        <v>1438</v>
      </c>
      <c r="E215" t="s">
        <v>10</v>
      </c>
      <c r="F215">
        <f>VLOOKUP(B215,Sheet2!$A$2:$G$260,7,FALSE)</f>
        <v>803450</v>
      </c>
    </row>
    <row r="216" spans="1:6" x14ac:dyDescent="0.4">
      <c r="A216" t="s">
        <v>1393</v>
      </c>
      <c r="B216" t="s">
        <v>4395</v>
      </c>
      <c r="C216" t="s">
        <v>1419</v>
      </c>
      <c r="D216" t="s">
        <v>1420</v>
      </c>
      <c r="E216" t="s">
        <v>10</v>
      </c>
      <c r="F216">
        <f>VLOOKUP(B216,Sheet2!$A$2:$G$260,7,FALSE)</f>
        <v>803450</v>
      </c>
    </row>
    <row r="217" spans="1:6" x14ac:dyDescent="0.4">
      <c r="A217" t="s">
        <v>997</v>
      </c>
      <c r="B217" t="s">
        <v>4392</v>
      </c>
      <c r="C217" t="s">
        <v>1369</v>
      </c>
      <c r="D217" t="s">
        <v>1370</v>
      </c>
      <c r="E217" t="s">
        <v>10</v>
      </c>
      <c r="F217">
        <f>VLOOKUP(B217,Sheet2!$A$2:$G$260,7,FALSE)</f>
        <v>803360</v>
      </c>
    </row>
    <row r="218" spans="1:6" x14ac:dyDescent="0.4">
      <c r="A218" t="s">
        <v>997</v>
      </c>
      <c r="B218" t="s">
        <v>4392</v>
      </c>
      <c r="C218" t="s">
        <v>1028</v>
      </c>
      <c r="D218" t="s">
        <v>1029</v>
      </c>
      <c r="E218" t="s">
        <v>10</v>
      </c>
      <c r="F218">
        <f>VLOOKUP(B218,Sheet2!$A$2:$G$260,7,FALSE)</f>
        <v>803360</v>
      </c>
    </row>
    <row r="219" spans="1:6" x14ac:dyDescent="0.4">
      <c r="A219" t="s">
        <v>3203</v>
      </c>
      <c r="B219" t="s">
        <v>4342</v>
      </c>
      <c r="C219" t="s">
        <v>3214</v>
      </c>
      <c r="D219" t="s">
        <v>3215</v>
      </c>
      <c r="E219" t="s">
        <v>10</v>
      </c>
      <c r="F219">
        <f>VLOOKUP(B219,Sheet2!$A$2:$G$260,7,FALSE)</f>
        <v>806150</v>
      </c>
    </row>
    <row r="220" spans="1:6" x14ac:dyDescent="0.4">
      <c r="A220" t="s">
        <v>965</v>
      </c>
      <c r="B220" t="s">
        <v>4391</v>
      </c>
      <c r="C220" t="s">
        <v>987</v>
      </c>
      <c r="D220" t="s">
        <v>988</v>
      </c>
      <c r="E220" t="s">
        <v>10</v>
      </c>
      <c r="F220">
        <f>VLOOKUP(B220,Sheet2!$A$2:$G$260,7,FALSE)</f>
        <v>803330</v>
      </c>
    </row>
    <row r="221" spans="1:6" x14ac:dyDescent="0.4">
      <c r="A221" t="s">
        <v>965</v>
      </c>
      <c r="B221" t="s">
        <v>4391</v>
      </c>
      <c r="C221" t="s">
        <v>969</v>
      </c>
      <c r="D221" t="s">
        <v>970</v>
      </c>
      <c r="E221" t="s">
        <v>10</v>
      </c>
      <c r="F221">
        <f>VLOOKUP(B221,Sheet2!$A$2:$G$260,7,FALSE)</f>
        <v>803330</v>
      </c>
    </row>
    <row r="222" spans="1:6" x14ac:dyDescent="0.4">
      <c r="A222" t="s">
        <v>965</v>
      </c>
      <c r="B222" t="s">
        <v>4391</v>
      </c>
      <c r="C222" t="s">
        <v>971</v>
      </c>
      <c r="D222" t="s">
        <v>972</v>
      </c>
      <c r="E222" t="s">
        <v>10</v>
      </c>
      <c r="F222">
        <f>VLOOKUP(B222,Sheet2!$A$2:$G$260,7,FALSE)</f>
        <v>803330</v>
      </c>
    </row>
    <row r="223" spans="1:6" x14ac:dyDescent="0.4">
      <c r="A223" t="s">
        <v>919</v>
      </c>
      <c r="B223" t="s">
        <v>4461</v>
      </c>
      <c r="C223" t="s">
        <v>923</v>
      </c>
      <c r="D223" t="s">
        <v>924</v>
      </c>
      <c r="E223" t="s">
        <v>10</v>
      </c>
      <c r="F223">
        <f>VLOOKUP(B223,Sheet2!$A$2:$G$260,7,FALSE)</f>
        <v>805100</v>
      </c>
    </row>
    <row r="224" spans="1:6" x14ac:dyDescent="0.4">
      <c r="A224" t="s">
        <v>919</v>
      </c>
      <c r="B224" t="s">
        <v>4461</v>
      </c>
      <c r="C224" t="s">
        <v>921</v>
      </c>
      <c r="D224" t="s">
        <v>922</v>
      </c>
      <c r="E224" t="s">
        <v>10</v>
      </c>
      <c r="F224">
        <f>VLOOKUP(B224,Sheet2!$A$2:$G$260,7,FALSE)</f>
        <v>805100</v>
      </c>
    </row>
    <row r="225" spans="1:6" x14ac:dyDescent="0.4">
      <c r="A225" t="s">
        <v>775</v>
      </c>
      <c r="B225" t="s">
        <v>4365</v>
      </c>
      <c r="C225" t="s">
        <v>795</v>
      </c>
      <c r="D225" t="s">
        <v>796</v>
      </c>
      <c r="E225" t="s">
        <v>10</v>
      </c>
      <c r="F225">
        <f>VLOOKUP(B225,Sheet2!$A$2:$G$260,7,FALSE)</f>
        <v>802490</v>
      </c>
    </row>
    <row r="226" spans="1:6" x14ac:dyDescent="0.4">
      <c r="A226" t="s">
        <v>997</v>
      </c>
      <c r="B226" t="s">
        <v>4392</v>
      </c>
      <c r="C226" t="s">
        <v>1032</v>
      </c>
      <c r="D226" t="s">
        <v>1033</v>
      </c>
      <c r="E226" t="s">
        <v>10</v>
      </c>
      <c r="F226">
        <f>VLOOKUP(B226,Sheet2!$A$2:$G$260,7,FALSE)</f>
        <v>803360</v>
      </c>
    </row>
    <row r="227" spans="1:6" x14ac:dyDescent="0.4">
      <c r="A227" t="s">
        <v>440</v>
      </c>
      <c r="B227" t="s">
        <v>4445</v>
      </c>
      <c r="C227" t="s">
        <v>446</v>
      </c>
      <c r="D227" t="s">
        <v>447</v>
      </c>
      <c r="E227" t="s">
        <v>10</v>
      </c>
      <c r="F227">
        <f>VLOOKUP(B227,Sheet2!$A$2:$G$260,7,FALSE)</f>
        <v>805310</v>
      </c>
    </row>
    <row r="228" spans="1:6" x14ac:dyDescent="0.4">
      <c r="A228" t="s">
        <v>679</v>
      </c>
      <c r="B228" t="s">
        <v>4495</v>
      </c>
      <c r="C228" t="s">
        <v>694</v>
      </c>
      <c r="D228" t="s">
        <v>695</v>
      </c>
      <c r="E228" t="s">
        <v>10</v>
      </c>
      <c r="F228">
        <f>VLOOKUP(B228,Sheet2!$A$2:$G$260,7,FALSE)</f>
        <v>805370</v>
      </c>
    </row>
    <row r="229" spans="1:6" x14ac:dyDescent="0.4">
      <c r="A229" t="s">
        <v>1625</v>
      </c>
      <c r="B229" t="s">
        <v>4422</v>
      </c>
      <c r="C229" t="s">
        <v>1631</v>
      </c>
      <c r="D229" t="s">
        <v>56</v>
      </c>
      <c r="E229" t="s">
        <v>10</v>
      </c>
      <c r="F229">
        <f>VLOOKUP(B229,Sheet2!$A$2:$G$260,7,FALSE)</f>
        <v>804530</v>
      </c>
    </row>
    <row r="230" spans="1:6" x14ac:dyDescent="0.4">
      <c r="A230" t="s">
        <v>3488</v>
      </c>
      <c r="B230" t="s">
        <v>4419</v>
      </c>
      <c r="C230" t="s">
        <v>3500</v>
      </c>
      <c r="D230" t="s">
        <v>56</v>
      </c>
      <c r="E230" t="s">
        <v>10</v>
      </c>
      <c r="F230">
        <f>VLOOKUP(B230,Sheet2!$A$2:$G$260,7,FALSE)</f>
        <v>804410</v>
      </c>
    </row>
    <row r="231" spans="1:6" x14ac:dyDescent="0.4">
      <c r="A231" t="s">
        <v>2667</v>
      </c>
      <c r="B231" t="s">
        <v>4502</v>
      </c>
      <c r="C231" t="s">
        <v>2680</v>
      </c>
      <c r="D231" t="s">
        <v>56</v>
      </c>
      <c r="E231" t="s">
        <v>10</v>
      </c>
      <c r="F231">
        <f>VLOOKUP(B231,Sheet2!$A$2:$G$260,7,FALSE)</f>
        <v>805400</v>
      </c>
    </row>
    <row r="232" spans="1:6" x14ac:dyDescent="0.4">
      <c r="A232" t="s">
        <v>43</v>
      </c>
      <c r="B232" t="s">
        <v>4341</v>
      </c>
      <c r="C232" t="s">
        <v>55</v>
      </c>
      <c r="D232" t="s">
        <v>56</v>
      </c>
      <c r="E232" t="s">
        <v>10</v>
      </c>
      <c r="F232">
        <f>VLOOKUP(B232,Sheet2!$A$2:$G$260,7,FALSE)</f>
        <v>806900</v>
      </c>
    </row>
    <row r="233" spans="1:6" x14ac:dyDescent="0.4">
      <c r="A233" t="s">
        <v>3142</v>
      </c>
      <c r="B233" t="s">
        <v>4478</v>
      </c>
      <c r="C233" t="s">
        <v>3155</v>
      </c>
      <c r="D233" t="s">
        <v>2599</v>
      </c>
      <c r="E233" t="s">
        <v>10</v>
      </c>
      <c r="F233">
        <f>VLOOKUP(B233,Sheet2!$A$2:$G$260,7,FALSE)</f>
        <v>806120</v>
      </c>
    </row>
    <row r="234" spans="1:6" x14ac:dyDescent="0.4">
      <c r="A234" t="s">
        <v>2572</v>
      </c>
      <c r="B234" t="s">
        <v>4474</v>
      </c>
      <c r="C234" t="s">
        <v>2598</v>
      </c>
      <c r="D234" t="s">
        <v>2599</v>
      </c>
      <c r="E234" t="s">
        <v>10</v>
      </c>
      <c r="F234">
        <f>VLOOKUP(B234,Sheet2!$A$2:$G$260,7,FALSE)</f>
        <v>803990</v>
      </c>
    </row>
    <row r="235" spans="1:6" x14ac:dyDescent="0.4">
      <c r="A235" t="s">
        <v>775</v>
      </c>
      <c r="B235" t="s">
        <v>4365</v>
      </c>
      <c r="C235" t="s">
        <v>797</v>
      </c>
      <c r="D235" t="s">
        <v>798</v>
      </c>
      <c r="E235" t="s">
        <v>10</v>
      </c>
      <c r="F235">
        <f>VLOOKUP(B235,Sheet2!$A$2:$G$260,7,FALSE)</f>
        <v>802490</v>
      </c>
    </row>
    <row r="236" spans="1:6" x14ac:dyDescent="0.4">
      <c r="A236" t="s">
        <v>2956</v>
      </c>
      <c r="B236" t="s">
        <v>4459</v>
      </c>
      <c r="C236" t="s">
        <v>2958</v>
      </c>
      <c r="D236" t="s">
        <v>798</v>
      </c>
      <c r="E236" t="s">
        <v>10</v>
      </c>
      <c r="F236">
        <f>VLOOKUP(B236,Sheet2!$A$2:$G$260,7,FALSE)</f>
        <v>805790</v>
      </c>
    </row>
    <row r="237" spans="1:6" x14ac:dyDescent="0.4">
      <c r="A237" t="s">
        <v>944</v>
      </c>
      <c r="B237" t="s">
        <v>4376</v>
      </c>
      <c r="C237" t="s">
        <v>946</v>
      </c>
      <c r="D237" t="s">
        <v>947</v>
      </c>
      <c r="E237" t="s">
        <v>10</v>
      </c>
      <c r="F237">
        <f>VLOOKUP(B237,Sheet2!$A$2:$G$260,7,FALSE)</f>
        <v>806360</v>
      </c>
    </row>
    <row r="238" spans="1:6" x14ac:dyDescent="0.4">
      <c r="A238" t="s">
        <v>3315</v>
      </c>
      <c r="B238" t="s">
        <v>4377</v>
      </c>
      <c r="C238" t="s">
        <v>2187</v>
      </c>
      <c r="D238" t="s">
        <v>3325</v>
      </c>
      <c r="E238" t="s">
        <v>10</v>
      </c>
      <c r="F238">
        <f>VLOOKUP(B238,Sheet2!$A$2:$G$260,7,FALSE)</f>
        <v>802850</v>
      </c>
    </row>
    <row r="239" spans="1:6" x14ac:dyDescent="0.4">
      <c r="A239" t="s">
        <v>3315</v>
      </c>
      <c r="B239" t="s">
        <v>4377</v>
      </c>
      <c r="C239" t="s">
        <v>3319</v>
      </c>
      <c r="D239" t="s">
        <v>3320</v>
      </c>
      <c r="E239" t="s">
        <v>10</v>
      </c>
      <c r="F239">
        <f>VLOOKUP(B239,Sheet2!$A$2:$G$260,7,FALSE)</f>
        <v>802850</v>
      </c>
    </row>
    <row r="240" spans="1:6" x14ac:dyDescent="0.4">
      <c r="A240" t="s">
        <v>139</v>
      </c>
      <c r="B240" t="s">
        <v>4352</v>
      </c>
      <c r="C240" t="s">
        <v>148</v>
      </c>
      <c r="D240" t="s">
        <v>149</v>
      </c>
      <c r="E240" t="s">
        <v>10</v>
      </c>
      <c r="F240">
        <f>VLOOKUP(B240,Sheet2!$A$2:$G$260,7,FALSE)</f>
        <v>801950</v>
      </c>
    </row>
    <row r="241" spans="1:6" x14ac:dyDescent="0.4">
      <c r="A241" t="s">
        <v>679</v>
      </c>
      <c r="B241" t="s">
        <v>4495</v>
      </c>
      <c r="C241" t="s">
        <v>696</v>
      </c>
      <c r="D241" t="s">
        <v>149</v>
      </c>
      <c r="E241" t="s">
        <v>10</v>
      </c>
      <c r="F241">
        <f>VLOOKUP(B241,Sheet2!$A$2:$G$260,7,FALSE)</f>
        <v>805370</v>
      </c>
    </row>
    <row r="242" spans="1:6" x14ac:dyDescent="0.4">
      <c r="A242" t="s">
        <v>2829</v>
      </c>
      <c r="B242" t="s">
        <v>4453</v>
      </c>
      <c r="C242" t="s">
        <v>2485</v>
      </c>
      <c r="D242" t="s">
        <v>2842</v>
      </c>
      <c r="E242" t="s">
        <v>10</v>
      </c>
      <c r="F242">
        <f>VLOOKUP(B242,Sheet2!$A$2:$G$260,7,FALSE)</f>
        <v>804350</v>
      </c>
    </row>
    <row r="243" spans="1:6" x14ac:dyDescent="0.4">
      <c r="A243" t="s">
        <v>3142</v>
      </c>
      <c r="B243" t="s">
        <v>4478</v>
      </c>
      <c r="C243" t="s">
        <v>3156</v>
      </c>
      <c r="D243" t="s">
        <v>2842</v>
      </c>
      <c r="E243" t="s">
        <v>10</v>
      </c>
      <c r="F243">
        <f>VLOOKUP(B243,Sheet2!$A$2:$G$260,7,FALSE)</f>
        <v>806120</v>
      </c>
    </row>
    <row r="244" spans="1:6" x14ac:dyDescent="0.4">
      <c r="A244" t="s">
        <v>494</v>
      </c>
      <c r="B244" t="s">
        <v>4353</v>
      </c>
      <c r="C244" t="s">
        <v>514</v>
      </c>
      <c r="D244" t="s">
        <v>515</v>
      </c>
      <c r="E244" t="s">
        <v>10</v>
      </c>
      <c r="F244">
        <f>VLOOKUP(B244,Sheet2!$A$2:$G$260,7,FALSE)</f>
        <v>802340</v>
      </c>
    </row>
    <row r="245" spans="1:6" x14ac:dyDescent="0.4">
      <c r="A245" t="s">
        <v>43</v>
      </c>
      <c r="B245" t="s">
        <v>4341</v>
      </c>
      <c r="C245" t="s">
        <v>57</v>
      </c>
      <c r="D245" t="s">
        <v>58</v>
      </c>
      <c r="E245" t="s">
        <v>10</v>
      </c>
      <c r="F245">
        <f>VLOOKUP(B245,Sheet2!$A$2:$G$260,7,FALSE)</f>
        <v>806900</v>
      </c>
    </row>
    <row r="246" spans="1:6" x14ac:dyDescent="0.4">
      <c r="A246" t="s">
        <v>875</v>
      </c>
      <c r="B246" t="s">
        <v>4369</v>
      </c>
      <c r="C246" t="s">
        <v>881</v>
      </c>
      <c r="D246" t="s">
        <v>882</v>
      </c>
      <c r="E246" t="s">
        <v>10</v>
      </c>
      <c r="F246">
        <f>VLOOKUP(B246,Sheet2!$A$2:$G$260,7,FALSE)</f>
        <v>802640</v>
      </c>
    </row>
    <row r="247" spans="1:6" x14ac:dyDescent="0.4">
      <c r="A247" t="s">
        <v>316</v>
      </c>
      <c r="B247" t="s">
        <v>4379</v>
      </c>
      <c r="C247" t="s">
        <v>340</v>
      </c>
      <c r="D247" t="s">
        <v>341</v>
      </c>
      <c r="E247" t="s">
        <v>10</v>
      </c>
      <c r="F247">
        <f>VLOOKUP(B247,Sheet2!$A$2:$G$260,7,FALSE)</f>
        <v>802910</v>
      </c>
    </row>
    <row r="248" spans="1:6" x14ac:dyDescent="0.4">
      <c r="A248" t="s">
        <v>1393</v>
      </c>
      <c r="B248" t="s">
        <v>4395</v>
      </c>
      <c r="C248" t="s">
        <v>1423</v>
      </c>
      <c r="D248" t="s">
        <v>1424</v>
      </c>
      <c r="E248" t="s">
        <v>10</v>
      </c>
      <c r="F248">
        <f>VLOOKUP(B248,Sheet2!$A$2:$G$260,7,FALSE)</f>
        <v>803450</v>
      </c>
    </row>
    <row r="249" spans="1:6" x14ac:dyDescent="0.4">
      <c r="A249" t="s">
        <v>1881</v>
      </c>
      <c r="B249" t="s">
        <v>4268</v>
      </c>
      <c r="C249" t="s">
        <v>1887</v>
      </c>
      <c r="D249" t="s">
        <v>1888</v>
      </c>
      <c r="E249" t="s">
        <v>10</v>
      </c>
      <c r="F249">
        <f>VLOOKUP(B249,Sheet2!$A$2:$G$260,7,FALSE)</f>
        <v>801920</v>
      </c>
    </row>
    <row r="250" spans="1:6" x14ac:dyDescent="0.4">
      <c r="A250" t="s">
        <v>1393</v>
      </c>
      <c r="B250" t="s">
        <v>4395</v>
      </c>
      <c r="C250" t="s">
        <v>1421</v>
      </c>
      <c r="D250" t="s">
        <v>1422</v>
      </c>
      <c r="E250" t="s">
        <v>10</v>
      </c>
      <c r="F250">
        <f>VLOOKUP(B250,Sheet2!$A$2:$G$260,7,FALSE)</f>
        <v>803450</v>
      </c>
    </row>
    <row r="251" spans="1:6" x14ac:dyDescent="0.4">
      <c r="A251" t="s">
        <v>3488</v>
      </c>
      <c r="B251" t="s">
        <v>4419</v>
      </c>
      <c r="C251" t="s">
        <v>2503</v>
      </c>
      <c r="D251" t="s">
        <v>3501</v>
      </c>
      <c r="E251" t="s">
        <v>10</v>
      </c>
      <c r="F251">
        <f>VLOOKUP(B251,Sheet2!$A$2:$G$260,7,FALSE)</f>
        <v>804410</v>
      </c>
    </row>
    <row r="252" spans="1:6" x14ac:dyDescent="0.4">
      <c r="A252" t="s">
        <v>286</v>
      </c>
      <c r="B252" t="s">
        <v>4407</v>
      </c>
      <c r="C252" t="s">
        <v>290</v>
      </c>
      <c r="D252" t="s">
        <v>291</v>
      </c>
      <c r="E252" t="s">
        <v>10</v>
      </c>
      <c r="F252">
        <f>VLOOKUP(B252,Sheet2!$A$2:$G$260,7,FALSE)</f>
        <v>803780</v>
      </c>
    </row>
    <row r="253" spans="1:6" x14ac:dyDescent="0.4">
      <c r="A253" t="s">
        <v>997</v>
      </c>
      <c r="B253" t="s">
        <v>4392</v>
      </c>
      <c r="C253" t="s">
        <v>1299</v>
      </c>
      <c r="D253" t="s">
        <v>1300</v>
      </c>
      <c r="E253" t="s">
        <v>10</v>
      </c>
      <c r="F253">
        <f>VLOOKUP(B253,Sheet2!$A$2:$G$260,7,FALSE)</f>
        <v>803360</v>
      </c>
    </row>
    <row r="254" spans="1:6" x14ac:dyDescent="0.4">
      <c r="A254" t="s">
        <v>2829</v>
      </c>
      <c r="B254" t="s">
        <v>4453</v>
      </c>
      <c r="C254" t="s">
        <v>2516</v>
      </c>
      <c r="D254" t="s">
        <v>2843</v>
      </c>
      <c r="E254" t="s">
        <v>10</v>
      </c>
      <c r="F254">
        <f>VLOOKUP(B254,Sheet2!$A$2:$G$260,7,FALSE)</f>
        <v>804350</v>
      </c>
    </row>
    <row r="255" spans="1:6" x14ac:dyDescent="0.4">
      <c r="A255" t="s">
        <v>2187</v>
      </c>
      <c r="B255" t="s">
        <v>4432</v>
      </c>
      <c r="C255" t="s">
        <v>2224</v>
      </c>
      <c r="D255" t="s">
        <v>2225</v>
      </c>
      <c r="E255" t="s">
        <v>10</v>
      </c>
      <c r="F255">
        <f>VLOOKUP(B255,Sheet2!$A$2:$G$260,7,FALSE)</f>
        <v>804800</v>
      </c>
    </row>
    <row r="256" spans="1:6" x14ac:dyDescent="0.4">
      <c r="A256" t="s">
        <v>3142</v>
      </c>
      <c r="B256" t="s">
        <v>4478</v>
      </c>
      <c r="C256" t="s">
        <v>3157</v>
      </c>
      <c r="D256" t="s">
        <v>3158</v>
      </c>
      <c r="E256" t="s">
        <v>10</v>
      </c>
      <c r="F256">
        <f>VLOOKUP(B256,Sheet2!$A$2:$G$260,7,FALSE)</f>
        <v>806120</v>
      </c>
    </row>
    <row r="257" spans="1:6" x14ac:dyDescent="0.4">
      <c r="A257" t="s">
        <v>997</v>
      </c>
      <c r="B257" t="s">
        <v>4392</v>
      </c>
      <c r="C257" t="s">
        <v>1036</v>
      </c>
      <c r="D257" t="s">
        <v>1037</v>
      </c>
      <c r="E257" t="s">
        <v>10</v>
      </c>
      <c r="F257">
        <f>VLOOKUP(B257,Sheet2!$A$2:$G$260,7,FALSE)</f>
        <v>803360</v>
      </c>
    </row>
    <row r="258" spans="1:6" x14ac:dyDescent="0.4">
      <c r="A258" t="s">
        <v>3057</v>
      </c>
      <c r="B258" t="s">
        <v>4378</v>
      </c>
      <c r="C258" t="s">
        <v>3059</v>
      </c>
      <c r="D258" t="s">
        <v>3060</v>
      </c>
      <c r="E258" t="s">
        <v>10</v>
      </c>
      <c r="F258">
        <f>VLOOKUP(B258,Sheet2!$A$2:$G$260,7,FALSE)</f>
        <v>802880</v>
      </c>
    </row>
    <row r="259" spans="1:6" x14ac:dyDescent="0.4">
      <c r="A259" t="s">
        <v>1393</v>
      </c>
      <c r="B259" t="s">
        <v>4395</v>
      </c>
      <c r="C259" t="s">
        <v>1443</v>
      </c>
      <c r="D259" t="s">
        <v>1444</v>
      </c>
      <c r="E259" t="s">
        <v>10</v>
      </c>
      <c r="F259">
        <f>VLOOKUP(B259,Sheet2!$A$2:$G$260,7,FALSE)</f>
        <v>803450</v>
      </c>
    </row>
    <row r="260" spans="1:6" x14ac:dyDescent="0.4">
      <c r="A260" t="s">
        <v>316</v>
      </c>
      <c r="B260" t="s">
        <v>4379</v>
      </c>
      <c r="C260" t="s">
        <v>342</v>
      </c>
      <c r="D260" t="s">
        <v>343</v>
      </c>
      <c r="E260" t="s">
        <v>10</v>
      </c>
      <c r="F260">
        <f>VLOOKUP(B260,Sheet2!$A$2:$G$260,7,FALSE)</f>
        <v>802910</v>
      </c>
    </row>
    <row r="261" spans="1:6" x14ac:dyDescent="0.4">
      <c r="A261" t="s">
        <v>286</v>
      </c>
      <c r="B261" t="s">
        <v>4407</v>
      </c>
      <c r="C261" t="s">
        <v>292</v>
      </c>
      <c r="D261" t="s">
        <v>293</v>
      </c>
      <c r="E261" t="s">
        <v>10</v>
      </c>
      <c r="F261">
        <f>VLOOKUP(B261,Sheet2!$A$2:$G$260,7,FALSE)</f>
        <v>803780</v>
      </c>
    </row>
    <row r="262" spans="1:6" x14ac:dyDescent="0.4">
      <c r="A262" t="s">
        <v>316</v>
      </c>
      <c r="B262" t="s">
        <v>4379</v>
      </c>
      <c r="C262" t="s">
        <v>348</v>
      </c>
      <c r="D262" t="s">
        <v>349</v>
      </c>
      <c r="E262" t="s">
        <v>10</v>
      </c>
      <c r="F262">
        <f>VLOOKUP(B262,Sheet2!$A$2:$G$260,7,FALSE)</f>
        <v>802910</v>
      </c>
    </row>
    <row r="263" spans="1:6" x14ac:dyDescent="0.4">
      <c r="A263" t="s">
        <v>43</v>
      </c>
      <c r="B263" t="s">
        <v>4341</v>
      </c>
      <c r="C263" t="s">
        <v>69</v>
      </c>
      <c r="D263" t="s">
        <v>70</v>
      </c>
      <c r="E263" t="s">
        <v>10</v>
      </c>
      <c r="F263">
        <f>VLOOKUP(B263,Sheet2!$A$2:$G$260,7,FALSE)</f>
        <v>806900</v>
      </c>
    </row>
    <row r="264" spans="1:6" x14ac:dyDescent="0.4">
      <c r="A264" t="s">
        <v>316</v>
      </c>
      <c r="B264" t="s">
        <v>4379</v>
      </c>
      <c r="C264" t="s">
        <v>352</v>
      </c>
      <c r="D264" t="s">
        <v>353</v>
      </c>
      <c r="E264" t="s">
        <v>10</v>
      </c>
      <c r="F264">
        <f>VLOOKUP(B264,Sheet2!$A$2:$G$260,7,FALSE)</f>
        <v>802910</v>
      </c>
    </row>
    <row r="265" spans="1:6" x14ac:dyDescent="0.4">
      <c r="A265" t="s">
        <v>1393</v>
      </c>
      <c r="B265" t="s">
        <v>4395</v>
      </c>
      <c r="C265" t="s">
        <v>1425</v>
      </c>
      <c r="D265" t="s">
        <v>1426</v>
      </c>
      <c r="E265" t="s">
        <v>10</v>
      </c>
      <c r="F265">
        <f>VLOOKUP(B265,Sheet2!$A$2:$G$260,7,FALSE)</f>
        <v>803450</v>
      </c>
    </row>
    <row r="266" spans="1:6" x14ac:dyDescent="0.4">
      <c r="A266" t="s">
        <v>1855</v>
      </c>
      <c r="B266" t="s">
        <v>4381</v>
      </c>
      <c r="C266" t="s">
        <v>1857</v>
      </c>
      <c r="D266" t="s">
        <v>1858</v>
      </c>
      <c r="E266" t="s">
        <v>10</v>
      </c>
      <c r="F266">
        <f>VLOOKUP(B266,Sheet2!$A$2:$G$260,7,FALSE)</f>
        <v>802940</v>
      </c>
    </row>
    <row r="267" spans="1:6" x14ac:dyDescent="0.4">
      <c r="A267" t="s">
        <v>1855</v>
      </c>
      <c r="B267" t="s">
        <v>4381</v>
      </c>
      <c r="C267" t="s">
        <v>1861</v>
      </c>
      <c r="D267" t="s">
        <v>1862</v>
      </c>
      <c r="E267" t="s">
        <v>10</v>
      </c>
      <c r="F267">
        <f>VLOOKUP(B267,Sheet2!$A$2:$G$260,7,FALSE)</f>
        <v>802940</v>
      </c>
    </row>
    <row r="268" spans="1:6" x14ac:dyDescent="0.4">
      <c r="A268" t="s">
        <v>1855</v>
      </c>
      <c r="B268" t="s">
        <v>4381</v>
      </c>
      <c r="C268" t="s">
        <v>1859</v>
      </c>
      <c r="D268" t="s">
        <v>1860</v>
      </c>
      <c r="E268" t="s">
        <v>10</v>
      </c>
      <c r="F268">
        <f>VLOOKUP(B268,Sheet2!$A$2:$G$260,7,FALSE)</f>
        <v>802940</v>
      </c>
    </row>
    <row r="269" spans="1:6" x14ac:dyDescent="0.4">
      <c r="A269" t="s">
        <v>903</v>
      </c>
      <c r="B269" t="s">
        <v>4380</v>
      </c>
      <c r="C269" t="s">
        <v>905</v>
      </c>
      <c r="D269" t="s">
        <v>906</v>
      </c>
      <c r="E269" t="s">
        <v>10</v>
      </c>
      <c r="F269">
        <f>VLOOKUP(B269,Sheet2!$A$2:$G$260,7,FALSE)</f>
        <v>800001</v>
      </c>
    </row>
    <row r="270" spans="1:6" x14ac:dyDescent="0.4">
      <c r="A270" t="s">
        <v>903</v>
      </c>
      <c r="B270" t="s">
        <v>4380</v>
      </c>
      <c r="C270" t="s">
        <v>907</v>
      </c>
      <c r="D270" t="s">
        <v>908</v>
      </c>
      <c r="E270" t="s">
        <v>10</v>
      </c>
      <c r="F270">
        <f>VLOOKUP(B270,Sheet2!$A$2:$G$260,7,FALSE)</f>
        <v>800001</v>
      </c>
    </row>
    <row r="271" spans="1:6" x14ac:dyDescent="0.4">
      <c r="A271" t="s">
        <v>2917</v>
      </c>
      <c r="B271" t="s">
        <v>4458</v>
      </c>
      <c r="C271" t="s">
        <v>2923</v>
      </c>
      <c r="D271" t="s">
        <v>2924</v>
      </c>
      <c r="E271" t="s">
        <v>10</v>
      </c>
      <c r="F271">
        <f>VLOOKUP(B271,Sheet2!$A$2:$G$260,7,FALSE)</f>
        <v>803090</v>
      </c>
    </row>
    <row r="272" spans="1:6" x14ac:dyDescent="0.4">
      <c r="A272" t="s">
        <v>1881</v>
      </c>
      <c r="B272" t="s">
        <v>4268</v>
      </c>
      <c r="C272" t="s">
        <v>1895</v>
      </c>
      <c r="D272" t="s">
        <v>1896</v>
      </c>
      <c r="E272" t="s">
        <v>10</v>
      </c>
      <c r="F272">
        <f>VLOOKUP(B272,Sheet2!$A$2:$G$260,7,FALSE)</f>
        <v>801920</v>
      </c>
    </row>
    <row r="273" spans="1:6" x14ac:dyDescent="0.4">
      <c r="A273" t="s">
        <v>1730</v>
      </c>
      <c r="B273" t="s">
        <v>4383</v>
      </c>
      <c r="C273" t="s">
        <v>1750</v>
      </c>
      <c r="D273" t="s">
        <v>1751</v>
      </c>
      <c r="E273" t="s">
        <v>10</v>
      </c>
      <c r="F273">
        <f>VLOOKUP(B273,Sheet2!$A$2:$G$260,7,FALSE)</f>
        <v>803060</v>
      </c>
    </row>
    <row r="274" spans="1:6" x14ac:dyDescent="0.4">
      <c r="A274" t="s">
        <v>2829</v>
      </c>
      <c r="B274" t="s">
        <v>4453</v>
      </c>
      <c r="C274" t="s">
        <v>2844</v>
      </c>
      <c r="D274" t="s">
        <v>1751</v>
      </c>
      <c r="E274" t="s">
        <v>10</v>
      </c>
      <c r="F274">
        <f>VLOOKUP(B274,Sheet2!$A$2:$G$260,7,FALSE)</f>
        <v>804350</v>
      </c>
    </row>
    <row r="275" spans="1:6" x14ac:dyDescent="0.4">
      <c r="A275" t="s">
        <v>316</v>
      </c>
      <c r="B275" t="s">
        <v>4379</v>
      </c>
      <c r="C275" t="s">
        <v>354</v>
      </c>
      <c r="D275" t="s">
        <v>355</v>
      </c>
      <c r="E275" t="s">
        <v>10</v>
      </c>
      <c r="F275">
        <f>VLOOKUP(B275,Sheet2!$A$2:$G$260,7,FALSE)</f>
        <v>802910</v>
      </c>
    </row>
    <row r="276" spans="1:6" x14ac:dyDescent="0.4">
      <c r="A276" t="s">
        <v>1393</v>
      </c>
      <c r="B276" t="s">
        <v>4395</v>
      </c>
      <c r="C276" t="s">
        <v>1403</v>
      </c>
      <c r="D276" t="s">
        <v>1404</v>
      </c>
      <c r="E276" t="s">
        <v>10</v>
      </c>
      <c r="F276">
        <f>VLOOKUP(B276,Sheet2!$A$2:$G$260,7,FALSE)</f>
        <v>803450</v>
      </c>
    </row>
    <row r="277" spans="1:6" x14ac:dyDescent="0.4">
      <c r="A277" t="s">
        <v>1730</v>
      </c>
      <c r="B277" t="s">
        <v>4383</v>
      </c>
      <c r="C277" t="s">
        <v>1752</v>
      </c>
      <c r="D277" t="s">
        <v>1753</v>
      </c>
      <c r="E277" t="s">
        <v>10</v>
      </c>
      <c r="F277">
        <f>VLOOKUP(B277,Sheet2!$A$2:$G$260,7,FALSE)</f>
        <v>803060</v>
      </c>
    </row>
    <row r="278" spans="1:6" x14ac:dyDescent="0.4">
      <c r="A278" t="s">
        <v>231</v>
      </c>
      <c r="B278" t="s">
        <v>4343</v>
      </c>
      <c r="C278" t="s">
        <v>232</v>
      </c>
      <c r="D278" t="s">
        <v>233</v>
      </c>
      <c r="E278" t="s">
        <v>10</v>
      </c>
      <c r="F278">
        <f>VLOOKUP(B278,Sheet2!$A$2:$G$260,7,FALSE)</f>
        <v>807230</v>
      </c>
    </row>
    <row r="279" spans="1:6" x14ac:dyDescent="0.4">
      <c r="A279" t="s">
        <v>286</v>
      </c>
      <c r="B279" t="s">
        <v>4407</v>
      </c>
      <c r="C279" t="s">
        <v>294</v>
      </c>
      <c r="D279" t="s">
        <v>295</v>
      </c>
      <c r="E279" t="s">
        <v>10</v>
      </c>
      <c r="F279">
        <f>VLOOKUP(B279,Sheet2!$A$2:$G$260,7,FALSE)</f>
        <v>803780</v>
      </c>
    </row>
    <row r="280" spans="1:6" x14ac:dyDescent="0.4">
      <c r="A280" t="s">
        <v>6</v>
      </c>
      <c r="B280" t="s">
        <v>4450</v>
      </c>
      <c r="C280" t="s">
        <v>31</v>
      </c>
      <c r="D280" t="s">
        <v>32</v>
      </c>
      <c r="E280" t="s">
        <v>10</v>
      </c>
      <c r="F280">
        <f>VLOOKUP(B280,Sheet2!$A$2:$G$260,7,FALSE)</f>
        <v>805550</v>
      </c>
    </row>
    <row r="281" spans="1:6" x14ac:dyDescent="0.4">
      <c r="A281" t="s">
        <v>909</v>
      </c>
      <c r="B281" t="s">
        <v>4382</v>
      </c>
      <c r="C281" t="s">
        <v>915</v>
      </c>
      <c r="D281" t="s">
        <v>916</v>
      </c>
      <c r="E281" t="s">
        <v>10</v>
      </c>
      <c r="F281">
        <f>VLOOKUP(B281,Sheet2!$A$2:$G$260,7,FALSE)</f>
        <v>803000</v>
      </c>
    </row>
    <row r="282" spans="1:6" x14ac:dyDescent="0.4">
      <c r="A282" t="s">
        <v>909</v>
      </c>
      <c r="B282" t="s">
        <v>4382</v>
      </c>
      <c r="C282" t="s">
        <v>911</v>
      </c>
      <c r="D282" t="s">
        <v>912</v>
      </c>
      <c r="E282" t="s">
        <v>10</v>
      </c>
      <c r="F282">
        <f>VLOOKUP(B282,Sheet2!$A$2:$G$260,7,FALSE)</f>
        <v>803000</v>
      </c>
    </row>
    <row r="283" spans="1:6" x14ac:dyDescent="0.4">
      <c r="A283" t="s">
        <v>1393</v>
      </c>
      <c r="B283" t="s">
        <v>4395</v>
      </c>
      <c r="C283" t="s">
        <v>1405</v>
      </c>
      <c r="D283" t="s">
        <v>1406</v>
      </c>
      <c r="E283" t="s">
        <v>10</v>
      </c>
      <c r="F283">
        <f>VLOOKUP(B283,Sheet2!$A$2:$G$260,7,FALSE)</f>
        <v>803450</v>
      </c>
    </row>
    <row r="284" spans="1:6" x14ac:dyDescent="0.4">
      <c r="A284" t="s">
        <v>2829</v>
      </c>
      <c r="B284" t="s">
        <v>4453</v>
      </c>
      <c r="C284" t="s">
        <v>2845</v>
      </c>
      <c r="D284" t="s">
        <v>2846</v>
      </c>
      <c r="E284" t="s">
        <v>10</v>
      </c>
      <c r="F284">
        <f>VLOOKUP(B284,Sheet2!$A$2:$G$260,7,FALSE)</f>
        <v>804350</v>
      </c>
    </row>
    <row r="285" spans="1:6" x14ac:dyDescent="0.4">
      <c r="A285" t="s">
        <v>494</v>
      </c>
      <c r="B285" t="s">
        <v>4353</v>
      </c>
      <c r="C285" t="s">
        <v>518</v>
      </c>
      <c r="D285" t="s">
        <v>519</v>
      </c>
      <c r="E285" t="s">
        <v>10</v>
      </c>
      <c r="F285">
        <f>VLOOKUP(B285,Sheet2!$A$2:$G$260,7,FALSE)</f>
        <v>802340</v>
      </c>
    </row>
    <row r="286" spans="1:6" x14ac:dyDescent="0.4">
      <c r="A286" t="s">
        <v>2187</v>
      </c>
      <c r="B286" t="s">
        <v>4432</v>
      </c>
      <c r="C286" t="s">
        <v>2226</v>
      </c>
      <c r="D286" t="s">
        <v>2227</v>
      </c>
      <c r="E286" t="s">
        <v>10</v>
      </c>
      <c r="F286">
        <f>VLOOKUP(B286,Sheet2!$A$2:$G$260,7,FALSE)</f>
        <v>804800</v>
      </c>
    </row>
    <row r="287" spans="1:6" x14ac:dyDescent="0.4">
      <c r="A287" t="s">
        <v>775</v>
      </c>
      <c r="B287" t="s">
        <v>4365</v>
      </c>
      <c r="C287" t="s">
        <v>799</v>
      </c>
      <c r="D287" t="s">
        <v>800</v>
      </c>
      <c r="E287" t="s">
        <v>10</v>
      </c>
      <c r="F287">
        <f>VLOOKUP(B287,Sheet2!$A$2:$G$260,7,FALSE)</f>
        <v>802490</v>
      </c>
    </row>
    <row r="288" spans="1:6" x14ac:dyDescent="0.4">
      <c r="A288" t="s">
        <v>2100</v>
      </c>
      <c r="B288" t="s">
        <v>4415</v>
      </c>
      <c r="C288" t="s">
        <v>2102</v>
      </c>
      <c r="D288" t="s">
        <v>2103</v>
      </c>
      <c r="E288" t="s">
        <v>10</v>
      </c>
      <c r="F288">
        <f>VLOOKUP(B288,Sheet2!$A$2:$G$260,7,FALSE)</f>
        <v>806240</v>
      </c>
    </row>
    <row r="289" spans="1:6" x14ac:dyDescent="0.4">
      <c r="A289" t="s">
        <v>679</v>
      </c>
      <c r="B289" t="s">
        <v>4495</v>
      </c>
      <c r="C289" t="s">
        <v>713</v>
      </c>
      <c r="D289" t="s">
        <v>714</v>
      </c>
      <c r="E289" t="s">
        <v>10</v>
      </c>
      <c r="F289">
        <f>VLOOKUP(B289,Sheet2!$A$2:$G$260,7,FALSE)</f>
        <v>805370</v>
      </c>
    </row>
    <row r="290" spans="1:6" x14ac:dyDescent="0.4">
      <c r="A290" t="s">
        <v>997</v>
      </c>
      <c r="B290" t="s">
        <v>4392</v>
      </c>
      <c r="C290" t="s">
        <v>1042</v>
      </c>
      <c r="D290" t="s">
        <v>1043</v>
      </c>
      <c r="E290" t="s">
        <v>10</v>
      </c>
      <c r="F290">
        <f>VLOOKUP(B290,Sheet2!$A$2:$G$260,7,FALSE)</f>
        <v>803360</v>
      </c>
    </row>
    <row r="291" spans="1:6" x14ac:dyDescent="0.4">
      <c r="A291" t="s">
        <v>997</v>
      </c>
      <c r="B291" t="s">
        <v>4392</v>
      </c>
      <c r="C291" t="s">
        <v>1040</v>
      </c>
      <c r="D291" t="s">
        <v>1041</v>
      </c>
      <c r="E291" t="s">
        <v>10</v>
      </c>
      <c r="F291">
        <f>VLOOKUP(B291,Sheet2!$A$2:$G$260,7,FALSE)</f>
        <v>803360</v>
      </c>
    </row>
    <row r="292" spans="1:6" x14ac:dyDescent="0.4">
      <c r="A292" t="s">
        <v>997</v>
      </c>
      <c r="B292" t="s">
        <v>4392</v>
      </c>
      <c r="C292" t="s">
        <v>1044</v>
      </c>
      <c r="D292" t="s">
        <v>1045</v>
      </c>
      <c r="E292" t="s">
        <v>10</v>
      </c>
      <c r="F292">
        <f>VLOOKUP(B292,Sheet2!$A$2:$G$260,7,FALSE)</f>
        <v>803360</v>
      </c>
    </row>
    <row r="293" spans="1:6" x14ac:dyDescent="0.4">
      <c r="A293" t="s">
        <v>2187</v>
      </c>
      <c r="B293" t="s">
        <v>4432</v>
      </c>
      <c r="C293" t="s">
        <v>2395</v>
      </c>
      <c r="D293" t="s">
        <v>2396</v>
      </c>
      <c r="E293" t="s">
        <v>10</v>
      </c>
      <c r="F293">
        <f>VLOOKUP(B293,Sheet2!$A$2:$G$260,7,FALSE)</f>
        <v>804800</v>
      </c>
    </row>
    <row r="294" spans="1:6" x14ac:dyDescent="0.4">
      <c r="A294" t="s">
        <v>997</v>
      </c>
      <c r="B294" t="s">
        <v>4392</v>
      </c>
      <c r="C294" t="s">
        <v>1026</v>
      </c>
      <c r="D294" t="s">
        <v>1027</v>
      </c>
      <c r="E294" t="s">
        <v>10</v>
      </c>
      <c r="F294">
        <f>VLOOKUP(B294,Sheet2!$A$2:$G$260,7,FALSE)</f>
        <v>803360</v>
      </c>
    </row>
    <row r="295" spans="1:6" x14ac:dyDescent="0.4">
      <c r="A295" t="s">
        <v>494</v>
      </c>
      <c r="B295" t="s">
        <v>4353</v>
      </c>
      <c r="C295" t="s">
        <v>516</v>
      </c>
      <c r="D295" t="s">
        <v>517</v>
      </c>
      <c r="E295" t="s">
        <v>10</v>
      </c>
      <c r="F295">
        <f>VLOOKUP(B295,Sheet2!$A$2:$G$260,7,FALSE)</f>
        <v>802340</v>
      </c>
    </row>
    <row r="296" spans="1:6" x14ac:dyDescent="0.4">
      <c r="A296" t="s">
        <v>1730</v>
      </c>
      <c r="B296" t="s">
        <v>4383</v>
      </c>
      <c r="C296" t="s">
        <v>1746</v>
      </c>
      <c r="D296" t="s">
        <v>1747</v>
      </c>
      <c r="E296" t="s">
        <v>10</v>
      </c>
      <c r="F296">
        <f>VLOOKUP(B296,Sheet2!$A$2:$G$260,7,FALSE)</f>
        <v>803060</v>
      </c>
    </row>
    <row r="297" spans="1:6" x14ac:dyDescent="0.4">
      <c r="A297" t="s">
        <v>1730</v>
      </c>
      <c r="B297" t="s">
        <v>4383</v>
      </c>
      <c r="C297" t="s">
        <v>1756</v>
      </c>
      <c r="D297" t="s">
        <v>1757</v>
      </c>
      <c r="E297" t="s">
        <v>10</v>
      </c>
      <c r="F297">
        <f>VLOOKUP(B297,Sheet2!$A$2:$G$260,7,FALSE)</f>
        <v>803060</v>
      </c>
    </row>
    <row r="298" spans="1:6" x14ac:dyDescent="0.4">
      <c r="A298" t="s">
        <v>1730</v>
      </c>
      <c r="B298" t="s">
        <v>4383</v>
      </c>
      <c r="C298" t="s">
        <v>1758</v>
      </c>
      <c r="D298" t="s">
        <v>1759</v>
      </c>
      <c r="E298" t="s">
        <v>10</v>
      </c>
      <c r="F298">
        <f>VLOOKUP(B298,Sheet2!$A$2:$G$260,7,FALSE)</f>
        <v>803060</v>
      </c>
    </row>
    <row r="299" spans="1:6" x14ac:dyDescent="0.4">
      <c r="A299" t="s">
        <v>231</v>
      </c>
      <c r="B299" t="s">
        <v>4343</v>
      </c>
      <c r="C299" t="s">
        <v>244</v>
      </c>
      <c r="D299" t="s">
        <v>245</v>
      </c>
      <c r="E299" t="s">
        <v>10</v>
      </c>
      <c r="F299">
        <f>VLOOKUP(B299,Sheet2!$A$2:$G$260,7,FALSE)</f>
        <v>807230</v>
      </c>
    </row>
    <row r="300" spans="1:6" x14ac:dyDescent="0.4">
      <c r="A300" t="s">
        <v>286</v>
      </c>
      <c r="B300" t="s">
        <v>4407</v>
      </c>
      <c r="C300" t="s">
        <v>288</v>
      </c>
      <c r="D300" t="s">
        <v>289</v>
      </c>
      <c r="E300" t="s">
        <v>10</v>
      </c>
      <c r="F300">
        <f>VLOOKUP(B300,Sheet2!$A$2:$G$260,7,FALSE)</f>
        <v>803780</v>
      </c>
    </row>
    <row r="301" spans="1:6" x14ac:dyDescent="0.4">
      <c r="A301" t="s">
        <v>2187</v>
      </c>
      <c r="B301" t="s">
        <v>4432</v>
      </c>
      <c r="C301" t="s">
        <v>2228</v>
      </c>
      <c r="D301" t="s">
        <v>2229</v>
      </c>
      <c r="E301" t="s">
        <v>10</v>
      </c>
      <c r="F301">
        <f>VLOOKUP(B301,Sheet2!$A$2:$G$260,7,FALSE)</f>
        <v>804800</v>
      </c>
    </row>
    <row r="302" spans="1:6" x14ac:dyDescent="0.4">
      <c r="A302" t="s">
        <v>1730</v>
      </c>
      <c r="B302" t="s">
        <v>4383</v>
      </c>
      <c r="C302" t="s">
        <v>1760</v>
      </c>
      <c r="D302" t="s">
        <v>1761</v>
      </c>
      <c r="E302" t="s">
        <v>10</v>
      </c>
      <c r="F302">
        <f>VLOOKUP(B302,Sheet2!$A$2:$G$260,7,FALSE)</f>
        <v>803060</v>
      </c>
    </row>
    <row r="303" spans="1:6" x14ac:dyDescent="0.4">
      <c r="A303" t="s">
        <v>494</v>
      </c>
      <c r="B303" t="s">
        <v>4353</v>
      </c>
      <c r="C303" t="s">
        <v>520</v>
      </c>
      <c r="D303" t="s">
        <v>521</v>
      </c>
      <c r="E303" t="s">
        <v>10</v>
      </c>
      <c r="F303">
        <f>VLOOKUP(B303,Sheet2!$A$2:$G$260,7,FALSE)</f>
        <v>802340</v>
      </c>
    </row>
    <row r="304" spans="1:6" x14ac:dyDescent="0.4">
      <c r="A304" t="s">
        <v>997</v>
      </c>
      <c r="B304" t="s">
        <v>4392</v>
      </c>
      <c r="C304" t="s">
        <v>1046</v>
      </c>
      <c r="D304" t="s">
        <v>1047</v>
      </c>
      <c r="E304" t="s">
        <v>10</v>
      </c>
      <c r="F304">
        <f>VLOOKUP(B304,Sheet2!$A$2:$G$260,7,FALSE)</f>
        <v>803360</v>
      </c>
    </row>
    <row r="305" spans="1:6" x14ac:dyDescent="0.4">
      <c r="A305" t="s">
        <v>3142</v>
      </c>
      <c r="B305" t="s">
        <v>4478</v>
      </c>
      <c r="C305" t="s">
        <v>2787</v>
      </c>
      <c r="D305" t="s">
        <v>1047</v>
      </c>
      <c r="E305" t="s">
        <v>10</v>
      </c>
      <c r="F305">
        <f>VLOOKUP(B305,Sheet2!$A$2:$G$260,7,FALSE)</f>
        <v>806120</v>
      </c>
    </row>
    <row r="306" spans="1:6" x14ac:dyDescent="0.4">
      <c r="A306" t="s">
        <v>775</v>
      </c>
      <c r="B306" t="s">
        <v>4365</v>
      </c>
      <c r="C306" t="s">
        <v>801</v>
      </c>
      <c r="D306" t="s">
        <v>698</v>
      </c>
      <c r="E306" t="s">
        <v>10</v>
      </c>
      <c r="F306">
        <f>VLOOKUP(B306,Sheet2!$A$2:$G$260,7,FALSE)</f>
        <v>802490</v>
      </c>
    </row>
    <row r="307" spans="1:6" x14ac:dyDescent="0.4">
      <c r="A307" t="s">
        <v>679</v>
      </c>
      <c r="B307" t="s">
        <v>4495</v>
      </c>
      <c r="C307" t="s">
        <v>697</v>
      </c>
      <c r="D307" t="s">
        <v>698</v>
      </c>
      <c r="E307" t="s">
        <v>10</v>
      </c>
      <c r="F307">
        <f>VLOOKUP(B307,Sheet2!$A$2:$G$260,7,FALSE)</f>
        <v>805370</v>
      </c>
    </row>
    <row r="308" spans="1:6" x14ac:dyDescent="0.4">
      <c r="A308" t="s">
        <v>997</v>
      </c>
      <c r="B308" t="s">
        <v>4392</v>
      </c>
      <c r="C308" t="s">
        <v>1048</v>
      </c>
      <c r="D308" t="s">
        <v>698</v>
      </c>
      <c r="E308" t="s">
        <v>10</v>
      </c>
      <c r="F308">
        <f>VLOOKUP(B308,Sheet2!$A$2:$G$260,7,FALSE)</f>
        <v>803360</v>
      </c>
    </row>
    <row r="309" spans="1:6" x14ac:dyDescent="0.4">
      <c r="A309" t="s">
        <v>2999</v>
      </c>
      <c r="B309" t="s">
        <v>4409</v>
      </c>
      <c r="C309" t="s">
        <v>2801</v>
      </c>
      <c r="D309" t="s">
        <v>698</v>
      </c>
      <c r="E309" t="s">
        <v>10</v>
      </c>
      <c r="F309">
        <f>VLOOKUP(B309,Sheet2!$A$2:$G$260,7,FALSE)</f>
        <v>804050</v>
      </c>
    </row>
    <row r="310" spans="1:6" x14ac:dyDescent="0.4">
      <c r="A310" t="s">
        <v>3382</v>
      </c>
      <c r="B310" t="s">
        <v>4520</v>
      </c>
      <c r="C310" t="s">
        <v>3391</v>
      </c>
      <c r="D310" t="s">
        <v>698</v>
      </c>
      <c r="E310" t="s">
        <v>10</v>
      </c>
      <c r="F310">
        <f>VLOOKUP(B310,Sheet2!$A$2:$G$260,7,FALSE)</f>
        <v>807380</v>
      </c>
    </row>
    <row r="311" spans="1:6" x14ac:dyDescent="0.4">
      <c r="A311" t="s">
        <v>2187</v>
      </c>
      <c r="B311" t="s">
        <v>4432</v>
      </c>
      <c r="C311" t="s">
        <v>2232</v>
      </c>
      <c r="D311" t="s">
        <v>2233</v>
      </c>
      <c r="E311" t="s">
        <v>10</v>
      </c>
      <c r="F311">
        <f>VLOOKUP(B311,Sheet2!$A$2:$G$260,7,FALSE)</f>
        <v>804800</v>
      </c>
    </row>
    <row r="312" spans="1:6" x14ac:dyDescent="0.4">
      <c r="A312" t="s">
        <v>2187</v>
      </c>
      <c r="B312" t="s">
        <v>4432</v>
      </c>
      <c r="C312" t="s">
        <v>2230</v>
      </c>
      <c r="D312" t="s">
        <v>2231</v>
      </c>
      <c r="E312" t="s">
        <v>10</v>
      </c>
      <c r="F312">
        <f>VLOOKUP(B312,Sheet2!$A$2:$G$260,7,FALSE)</f>
        <v>804800</v>
      </c>
    </row>
    <row r="313" spans="1:6" x14ac:dyDescent="0.4">
      <c r="A313" t="s">
        <v>2956</v>
      </c>
      <c r="B313" t="s">
        <v>4459</v>
      </c>
      <c r="C313" t="s">
        <v>2963</v>
      </c>
      <c r="D313" t="s">
        <v>2964</v>
      </c>
      <c r="E313" t="s">
        <v>10</v>
      </c>
      <c r="F313">
        <f>VLOOKUP(B313,Sheet2!$A$2:$G$260,7,FALSE)</f>
        <v>805790</v>
      </c>
    </row>
    <row r="314" spans="1:6" x14ac:dyDescent="0.4">
      <c r="A314" t="s">
        <v>775</v>
      </c>
      <c r="B314" t="s">
        <v>4365</v>
      </c>
      <c r="C314" t="s">
        <v>802</v>
      </c>
      <c r="D314" t="s">
        <v>803</v>
      </c>
      <c r="E314" t="s">
        <v>10</v>
      </c>
      <c r="F314">
        <f>VLOOKUP(B314,Sheet2!$A$2:$G$260,7,FALSE)</f>
        <v>802490</v>
      </c>
    </row>
    <row r="315" spans="1:6" x14ac:dyDescent="0.4">
      <c r="A315" t="s">
        <v>997</v>
      </c>
      <c r="B315" t="s">
        <v>4392</v>
      </c>
      <c r="C315" t="s">
        <v>1053</v>
      </c>
      <c r="D315" t="s">
        <v>1054</v>
      </c>
      <c r="E315" t="s">
        <v>10</v>
      </c>
      <c r="F315">
        <f>VLOOKUP(B315,Sheet2!$A$2:$G$260,7,FALSE)</f>
        <v>803360</v>
      </c>
    </row>
    <row r="316" spans="1:6" x14ac:dyDescent="0.4">
      <c r="A316" t="s">
        <v>997</v>
      </c>
      <c r="B316" t="s">
        <v>4392</v>
      </c>
      <c r="C316" t="s">
        <v>1034</v>
      </c>
      <c r="D316" t="s">
        <v>1035</v>
      </c>
      <c r="E316" t="s">
        <v>10</v>
      </c>
      <c r="F316">
        <f>VLOOKUP(B316,Sheet2!$A$2:$G$260,7,FALSE)</f>
        <v>803360</v>
      </c>
    </row>
    <row r="317" spans="1:6" x14ac:dyDescent="0.4">
      <c r="A317" t="s">
        <v>2187</v>
      </c>
      <c r="B317" t="s">
        <v>4432</v>
      </c>
      <c r="C317" t="s">
        <v>2236</v>
      </c>
      <c r="D317" t="s">
        <v>2237</v>
      </c>
      <c r="E317" t="s">
        <v>10</v>
      </c>
      <c r="F317">
        <f>VLOOKUP(B317,Sheet2!$A$2:$G$260,7,FALSE)</f>
        <v>804800</v>
      </c>
    </row>
    <row r="318" spans="1:6" x14ac:dyDescent="0.4">
      <c r="A318" t="s">
        <v>2187</v>
      </c>
      <c r="B318" t="s">
        <v>4432</v>
      </c>
      <c r="C318" t="s">
        <v>2310</v>
      </c>
      <c r="D318" t="s">
        <v>2311</v>
      </c>
      <c r="E318" t="s">
        <v>10</v>
      </c>
      <c r="F318">
        <f>VLOOKUP(B318,Sheet2!$A$2:$G$260,7,FALSE)</f>
        <v>804800</v>
      </c>
    </row>
    <row r="319" spans="1:6" x14ac:dyDescent="0.4">
      <c r="A319" t="s">
        <v>2667</v>
      </c>
      <c r="B319" t="s">
        <v>4502</v>
      </c>
      <c r="C319" t="s">
        <v>897</v>
      </c>
      <c r="D319" t="s">
        <v>2669</v>
      </c>
      <c r="E319" t="s">
        <v>10</v>
      </c>
      <c r="F319">
        <f>VLOOKUP(B319,Sheet2!$A$2:$G$260,7,FALSE)</f>
        <v>805400</v>
      </c>
    </row>
    <row r="320" spans="1:6" x14ac:dyDescent="0.4">
      <c r="A320" t="s">
        <v>1627</v>
      </c>
      <c r="B320" t="s">
        <v>4410</v>
      </c>
      <c r="C320" t="s">
        <v>1711</v>
      </c>
      <c r="D320" t="s">
        <v>1712</v>
      </c>
      <c r="E320" t="s">
        <v>10</v>
      </c>
      <c r="F320">
        <f>VLOOKUP(B320,Sheet2!$A$2:$G$260,7,FALSE)</f>
        <v>804080</v>
      </c>
    </row>
    <row r="321" spans="1:6" x14ac:dyDescent="0.4">
      <c r="A321" t="s">
        <v>997</v>
      </c>
      <c r="B321" t="s">
        <v>4392</v>
      </c>
      <c r="C321" t="s">
        <v>1241</v>
      </c>
      <c r="D321" t="s">
        <v>1242</v>
      </c>
      <c r="E321" t="s">
        <v>10</v>
      </c>
      <c r="F321">
        <f>VLOOKUP(B321,Sheet2!$A$2:$G$260,7,FALSE)</f>
        <v>803360</v>
      </c>
    </row>
    <row r="322" spans="1:6" x14ac:dyDescent="0.4">
      <c r="A322" t="s">
        <v>1393</v>
      </c>
      <c r="B322" t="s">
        <v>4395</v>
      </c>
      <c r="C322" t="s">
        <v>1429</v>
      </c>
      <c r="D322" t="s">
        <v>1430</v>
      </c>
      <c r="E322" t="s">
        <v>10</v>
      </c>
      <c r="F322">
        <f>VLOOKUP(B322,Sheet2!$A$2:$G$260,7,FALSE)</f>
        <v>803450</v>
      </c>
    </row>
    <row r="323" spans="1:6" x14ac:dyDescent="0.4">
      <c r="A323" t="s">
        <v>2187</v>
      </c>
      <c r="B323" t="s">
        <v>4432</v>
      </c>
      <c r="C323" t="s">
        <v>2234</v>
      </c>
      <c r="D323" t="s">
        <v>2235</v>
      </c>
      <c r="E323" t="s">
        <v>10</v>
      </c>
      <c r="F323">
        <f>VLOOKUP(B323,Sheet2!$A$2:$G$260,7,FALSE)</f>
        <v>804800</v>
      </c>
    </row>
    <row r="324" spans="1:6" x14ac:dyDescent="0.4">
      <c r="A324" t="s">
        <v>1730</v>
      </c>
      <c r="B324" t="s">
        <v>4383</v>
      </c>
      <c r="C324" t="s">
        <v>1762</v>
      </c>
      <c r="D324" t="s">
        <v>1763</v>
      </c>
      <c r="E324" t="s">
        <v>10</v>
      </c>
      <c r="F324">
        <f>VLOOKUP(B324,Sheet2!$A$2:$G$260,7,FALSE)</f>
        <v>803060</v>
      </c>
    </row>
    <row r="325" spans="1:6" x14ac:dyDescent="0.4">
      <c r="A325" t="s">
        <v>43</v>
      </c>
      <c r="B325" t="s">
        <v>4341</v>
      </c>
      <c r="C325" t="s">
        <v>59</v>
      </c>
      <c r="D325" t="s">
        <v>60</v>
      </c>
      <c r="E325" t="s">
        <v>10</v>
      </c>
      <c r="F325">
        <f>VLOOKUP(B325,Sheet2!$A$2:$G$260,7,FALSE)</f>
        <v>806900</v>
      </c>
    </row>
    <row r="326" spans="1:6" x14ac:dyDescent="0.4">
      <c r="A326" t="s">
        <v>2917</v>
      </c>
      <c r="B326" t="s">
        <v>4458</v>
      </c>
      <c r="C326" t="s">
        <v>2921</v>
      </c>
      <c r="D326" t="s">
        <v>2922</v>
      </c>
      <c r="E326" t="s">
        <v>10</v>
      </c>
      <c r="F326">
        <f>VLOOKUP(B326,Sheet2!$A$2:$G$260,7,FALSE)</f>
        <v>803090</v>
      </c>
    </row>
    <row r="327" spans="1:6" x14ac:dyDescent="0.4">
      <c r="A327" t="s">
        <v>3142</v>
      </c>
      <c r="B327" t="s">
        <v>4478</v>
      </c>
      <c r="C327" t="s">
        <v>3161</v>
      </c>
      <c r="D327" t="s">
        <v>3162</v>
      </c>
      <c r="E327" t="s">
        <v>10</v>
      </c>
      <c r="F327">
        <f>VLOOKUP(B327,Sheet2!$A$2:$G$260,7,FALSE)</f>
        <v>806120</v>
      </c>
    </row>
    <row r="328" spans="1:6" x14ac:dyDescent="0.4">
      <c r="A328" t="s">
        <v>997</v>
      </c>
      <c r="B328" t="s">
        <v>4392</v>
      </c>
      <c r="C328" t="s">
        <v>1049</v>
      </c>
      <c r="D328" t="s">
        <v>1050</v>
      </c>
      <c r="E328" t="s">
        <v>10</v>
      </c>
      <c r="F328">
        <f>VLOOKUP(B328,Sheet2!$A$2:$G$260,7,FALSE)</f>
        <v>803360</v>
      </c>
    </row>
    <row r="329" spans="1:6" x14ac:dyDescent="0.4">
      <c r="A329" t="s">
        <v>2063</v>
      </c>
      <c r="B329" t="s">
        <v>4384</v>
      </c>
      <c r="C329" t="s">
        <v>2065</v>
      </c>
      <c r="D329" t="s">
        <v>2066</v>
      </c>
      <c r="E329" t="s">
        <v>10</v>
      </c>
      <c r="F329">
        <f>VLOOKUP(B329,Sheet2!$A$2:$G$260,7,FALSE)</f>
        <v>803120</v>
      </c>
    </row>
    <row r="330" spans="1:6" x14ac:dyDescent="0.4">
      <c r="A330" t="s">
        <v>2063</v>
      </c>
      <c r="B330" t="s">
        <v>4384</v>
      </c>
      <c r="C330" t="s">
        <v>2067</v>
      </c>
      <c r="D330" t="s">
        <v>2068</v>
      </c>
      <c r="E330" t="s">
        <v>10</v>
      </c>
      <c r="F330">
        <f>VLOOKUP(B330,Sheet2!$A$2:$G$260,7,FALSE)</f>
        <v>803120</v>
      </c>
    </row>
    <row r="331" spans="1:6" x14ac:dyDescent="0.4">
      <c r="A331" t="s">
        <v>43</v>
      </c>
      <c r="B331" t="s">
        <v>4341</v>
      </c>
      <c r="C331" t="s">
        <v>61</v>
      </c>
      <c r="D331" t="s">
        <v>62</v>
      </c>
      <c r="E331" t="s">
        <v>10</v>
      </c>
      <c r="F331">
        <f>VLOOKUP(B331,Sheet2!$A$2:$G$260,7,FALSE)</f>
        <v>806900</v>
      </c>
    </row>
    <row r="332" spans="1:6" x14ac:dyDescent="0.4">
      <c r="A332" t="s">
        <v>316</v>
      </c>
      <c r="B332" t="s">
        <v>4379</v>
      </c>
      <c r="C332" t="s">
        <v>356</v>
      </c>
      <c r="D332" t="s">
        <v>357</v>
      </c>
      <c r="E332" t="s">
        <v>10</v>
      </c>
      <c r="F332">
        <f>VLOOKUP(B332,Sheet2!$A$2:$G$260,7,FALSE)</f>
        <v>802910</v>
      </c>
    </row>
    <row r="333" spans="1:6" x14ac:dyDescent="0.4">
      <c r="A333" t="s">
        <v>2956</v>
      </c>
      <c r="B333" t="s">
        <v>4459</v>
      </c>
      <c r="C333" t="s">
        <v>2959</v>
      </c>
      <c r="D333" t="s">
        <v>2960</v>
      </c>
      <c r="E333" t="s">
        <v>10</v>
      </c>
      <c r="F333">
        <f>VLOOKUP(B333,Sheet2!$A$2:$G$260,7,FALSE)</f>
        <v>805790</v>
      </c>
    </row>
    <row r="334" spans="1:6" x14ac:dyDescent="0.4">
      <c r="A334" t="s">
        <v>2667</v>
      </c>
      <c r="B334" t="s">
        <v>4502</v>
      </c>
      <c r="C334" t="s">
        <v>2681</v>
      </c>
      <c r="D334" t="s">
        <v>2682</v>
      </c>
      <c r="E334" t="s">
        <v>10</v>
      </c>
      <c r="F334">
        <f>VLOOKUP(B334,Sheet2!$A$2:$G$260,7,FALSE)</f>
        <v>805400</v>
      </c>
    </row>
    <row r="335" spans="1:6" x14ac:dyDescent="0.4">
      <c r="A335" t="s">
        <v>1393</v>
      </c>
      <c r="B335" t="s">
        <v>4395</v>
      </c>
      <c r="C335" t="s">
        <v>1431</v>
      </c>
      <c r="D335" t="s">
        <v>1432</v>
      </c>
      <c r="E335" t="s">
        <v>10</v>
      </c>
      <c r="F335">
        <f>VLOOKUP(B335,Sheet2!$A$2:$G$260,7,FALSE)</f>
        <v>803450</v>
      </c>
    </row>
    <row r="336" spans="1:6" x14ac:dyDescent="0.4">
      <c r="A336" t="s">
        <v>997</v>
      </c>
      <c r="B336" t="s">
        <v>4392</v>
      </c>
      <c r="C336" t="s">
        <v>1051</v>
      </c>
      <c r="D336" t="s">
        <v>1052</v>
      </c>
      <c r="E336" t="s">
        <v>10</v>
      </c>
      <c r="F336">
        <f>VLOOKUP(B336,Sheet2!$A$2:$G$260,7,FALSE)</f>
        <v>803360</v>
      </c>
    </row>
    <row r="337" spans="1:6" x14ac:dyDescent="0.4">
      <c r="A337" t="s">
        <v>1393</v>
      </c>
      <c r="B337" t="s">
        <v>4395</v>
      </c>
      <c r="C337" t="s">
        <v>1433</v>
      </c>
      <c r="D337" t="s">
        <v>1434</v>
      </c>
      <c r="E337" t="s">
        <v>10</v>
      </c>
      <c r="F337">
        <f>VLOOKUP(B337,Sheet2!$A$2:$G$260,7,FALSE)</f>
        <v>803450</v>
      </c>
    </row>
    <row r="338" spans="1:6" x14ac:dyDescent="0.4">
      <c r="A338" t="s">
        <v>316</v>
      </c>
      <c r="B338" t="s">
        <v>4379</v>
      </c>
      <c r="C338" t="s">
        <v>328</v>
      </c>
      <c r="D338" t="s">
        <v>329</v>
      </c>
      <c r="E338" t="s">
        <v>10</v>
      </c>
      <c r="F338">
        <f>VLOOKUP(B338,Sheet2!$A$2:$G$260,7,FALSE)</f>
        <v>802910</v>
      </c>
    </row>
    <row r="339" spans="1:6" x14ac:dyDescent="0.4">
      <c r="A339" t="s">
        <v>43</v>
      </c>
      <c r="B339" t="s">
        <v>4341</v>
      </c>
      <c r="C339" t="s">
        <v>63</v>
      </c>
      <c r="D339" t="s">
        <v>64</v>
      </c>
      <c r="E339" t="s">
        <v>10</v>
      </c>
      <c r="F339">
        <f>VLOOKUP(B339,Sheet2!$A$2:$G$260,7,FALSE)</f>
        <v>806900</v>
      </c>
    </row>
    <row r="340" spans="1:6" x14ac:dyDescent="0.4">
      <c r="A340" t="s">
        <v>2667</v>
      </c>
      <c r="B340" t="s">
        <v>4502</v>
      </c>
      <c r="C340" t="s">
        <v>2683</v>
      </c>
      <c r="D340" t="s">
        <v>64</v>
      </c>
      <c r="E340" t="s">
        <v>10</v>
      </c>
      <c r="F340">
        <f>VLOOKUP(B340,Sheet2!$A$2:$G$260,7,FALSE)</f>
        <v>805400</v>
      </c>
    </row>
    <row r="341" spans="1:6" x14ac:dyDescent="0.4">
      <c r="A341" t="s">
        <v>2905</v>
      </c>
      <c r="B341" t="s">
        <v>4456</v>
      </c>
      <c r="C341" t="s">
        <v>2908</v>
      </c>
      <c r="D341" t="s">
        <v>2909</v>
      </c>
      <c r="E341" t="s">
        <v>10</v>
      </c>
      <c r="F341">
        <f>VLOOKUP(B341,Sheet2!$A$2:$G$260,7,FALSE)</f>
        <v>805730</v>
      </c>
    </row>
    <row r="342" spans="1:6" x14ac:dyDescent="0.4">
      <c r="A342" t="s">
        <v>3203</v>
      </c>
      <c r="B342" t="s">
        <v>4342</v>
      </c>
      <c r="C342" t="s">
        <v>3232</v>
      </c>
      <c r="D342" t="s">
        <v>3233</v>
      </c>
      <c r="E342" t="s">
        <v>10</v>
      </c>
      <c r="F342">
        <f>VLOOKUP(B342,Sheet2!$A$2:$G$260,7,FALSE)</f>
        <v>806150</v>
      </c>
    </row>
    <row r="343" spans="1:6" x14ac:dyDescent="0.4">
      <c r="A343" t="s">
        <v>494</v>
      </c>
      <c r="B343" t="s">
        <v>4353</v>
      </c>
      <c r="C343" t="s">
        <v>522</v>
      </c>
      <c r="D343" t="s">
        <v>523</v>
      </c>
      <c r="E343" t="s">
        <v>10</v>
      </c>
      <c r="F343">
        <f>VLOOKUP(B343,Sheet2!$A$2:$G$260,7,FALSE)</f>
        <v>802340</v>
      </c>
    </row>
    <row r="344" spans="1:6" x14ac:dyDescent="0.4">
      <c r="A344" t="s">
        <v>997</v>
      </c>
      <c r="B344" t="s">
        <v>4392</v>
      </c>
      <c r="C344" t="s">
        <v>1158</v>
      </c>
      <c r="D344" t="s">
        <v>1159</v>
      </c>
      <c r="E344" t="s">
        <v>10</v>
      </c>
      <c r="F344">
        <f>VLOOKUP(B344,Sheet2!$A$2:$G$260,7,FALSE)</f>
        <v>803360</v>
      </c>
    </row>
    <row r="345" spans="1:6" x14ac:dyDescent="0.4">
      <c r="A345" t="s">
        <v>2901</v>
      </c>
      <c r="B345" t="s">
        <v>4385</v>
      </c>
      <c r="C345" t="s">
        <v>2903</v>
      </c>
      <c r="D345" t="s">
        <v>2904</v>
      </c>
      <c r="E345" t="s">
        <v>10</v>
      </c>
      <c r="F345">
        <f>VLOOKUP(B345,Sheet2!$A$2:$G$260,7,FALSE)</f>
        <v>803150</v>
      </c>
    </row>
    <row r="346" spans="1:6" x14ac:dyDescent="0.4">
      <c r="A346" t="s">
        <v>316</v>
      </c>
      <c r="B346" t="s">
        <v>4379</v>
      </c>
      <c r="C346" t="s">
        <v>358</v>
      </c>
      <c r="D346" t="s">
        <v>359</v>
      </c>
      <c r="E346" t="s">
        <v>10</v>
      </c>
      <c r="F346">
        <f>VLOOKUP(B346,Sheet2!$A$2:$G$260,7,FALSE)</f>
        <v>802910</v>
      </c>
    </row>
    <row r="347" spans="1:6" x14ac:dyDescent="0.4">
      <c r="A347" t="s">
        <v>775</v>
      </c>
      <c r="B347" t="s">
        <v>4365</v>
      </c>
      <c r="C347" t="s">
        <v>840</v>
      </c>
      <c r="D347" t="s">
        <v>841</v>
      </c>
      <c r="E347" t="s">
        <v>10</v>
      </c>
      <c r="F347">
        <f>VLOOKUP(B347,Sheet2!$A$2:$G$260,7,FALSE)</f>
        <v>802490</v>
      </c>
    </row>
    <row r="348" spans="1:6" x14ac:dyDescent="0.4">
      <c r="A348" t="s">
        <v>2187</v>
      </c>
      <c r="B348" t="s">
        <v>4432</v>
      </c>
      <c r="C348" t="s">
        <v>2238</v>
      </c>
      <c r="D348" t="s">
        <v>2239</v>
      </c>
      <c r="E348" t="s">
        <v>10</v>
      </c>
      <c r="F348">
        <f>VLOOKUP(B348,Sheet2!$A$2:$G$260,7,FALSE)</f>
        <v>804800</v>
      </c>
    </row>
    <row r="349" spans="1:6" x14ac:dyDescent="0.4">
      <c r="A349" t="s">
        <v>3376</v>
      </c>
      <c r="B349" t="s">
        <v>4386</v>
      </c>
      <c r="C349" t="s">
        <v>3380</v>
      </c>
      <c r="D349" t="s">
        <v>3381</v>
      </c>
      <c r="E349" t="s">
        <v>10</v>
      </c>
      <c r="F349">
        <f>VLOOKUP(B349,Sheet2!$A$2:$G$260,7,FALSE)</f>
        <v>803180</v>
      </c>
    </row>
    <row r="350" spans="1:6" x14ac:dyDescent="0.4">
      <c r="A350" t="s">
        <v>885</v>
      </c>
      <c r="B350" t="s">
        <v>4484</v>
      </c>
      <c r="C350" t="s">
        <v>887</v>
      </c>
      <c r="D350" t="s">
        <v>888</v>
      </c>
      <c r="E350" t="s">
        <v>10</v>
      </c>
      <c r="F350">
        <f>VLOOKUP(B350,Sheet2!$A$2:$G$260,7,FALSE)</f>
        <v>806330</v>
      </c>
    </row>
    <row r="351" spans="1:6" x14ac:dyDescent="0.4">
      <c r="A351" t="s">
        <v>775</v>
      </c>
      <c r="B351" t="s">
        <v>4365</v>
      </c>
      <c r="C351" t="s">
        <v>804</v>
      </c>
      <c r="D351" t="s">
        <v>805</v>
      </c>
      <c r="E351" t="s">
        <v>10</v>
      </c>
      <c r="F351">
        <f>VLOOKUP(B351,Sheet2!$A$2:$G$260,7,FALSE)</f>
        <v>802490</v>
      </c>
    </row>
    <row r="352" spans="1:6" x14ac:dyDescent="0.4">
      <c r="A352" t="s">
        <v>2157</v>
      </c>
      <c r="B352" t="s">
        <v>4420</v>
      </c>
      <c r="C352" t="s">
        <v>2159</v>
      </c>
      <c r="D352" t="s">
        <v>2160</v>
      </c>
      <c r="E352" t="s">
        <v>10</v>
      </c>
      <c r="F352">
        <f>VLOOKUP(B352,Sheet2!$A$2:$G$260,7,FALSE)</f>
        <v>804470</v>
      </c>
    </row>
    <row r="353" spans="1:6" x14ac:dyDescent="0.4">
      <c r="A353" t="s">
        <v>2157</v>
      </c>
      <c r="B353" t="s">
        <v>4420</v>
      </c>
      <c r="C353" t="s">
        <v>2161</v>
      </c>
      <c r="D353" t="s">
        <v>2162</v>
      </c>
      <c r="E353" t="s">
        <v>10</v>
      </c>
      <c r="F353">
        <f>VLOOKUP(B353,Sheet2!$A$2:$G$260,7,FALSE)</f>
        <v>804470</v>
      </c>
    </row>
    <row r="354" spans="1:6" x14ac:dyDescent="0.4">
      <c r="A354" t="s">
        <v>1393</v>
      </c>
      <c r="B354" t="s">
        <v>4395</v>
      </c>
      <c r="C354" t="s">
        <v>1435</v>
      </c>
      <c r="D354" t="s">
        <v>1436</v>
      </c>
      <c r="E354" t="s">
        <v>10</v>
      </c>
      <c r="F354">
        <f>VLOOKUP(B354,Sheet2!$A$2:$G$260,7,FALSE)</f>
        <v>803450</v>
      </c>
    </row>
    <row r="355" spans="1:6" x14ac:dyDescent="0.4">
      <c r="A355" t="s">
        <v>3376</v>
      </c>
      <c r="B355" t="s">
        <v>4386</v>
      </c>
      <c r="C355" t="s">
        <v>3378</v>
      </c>
      <c r="D355" t="s">
        <v>3379</v>
      </c>
      <c r="E355" t="s">
        <v>10</v>
      </c>
      <c r="F355">
        <f>VLOOKUP(B355,Sheet2!$A$2:$G$260,7,FALSE)</f>
        <v>803180</v>
      </c>
    </row>
    <row r="356" spans="1:6" x14ac:dyDescent="0.4">
      <c r="A356" t="s">
        <v>215</v>
      </c>
      <c r="B356" t="s">
        <v>4387</v>
      </c>
      <c r="C356" t="s">
        <v>953</v>
      </c>
      <c r="D356" t="s">
        <v>954</v>
      </c>
      <c r="E356" t="s">
        <v>10</v>
      </c>
      <c r="F356">
        <f>VLOOKUP(B356,Sheet2!$A$2:$G$260,7,FALSE)</f>
        <v>803210</v>
      </c>
    </row>
    <row r="357" spans="1:6" x14ac:dyDescent="0.4">
      <c r="A357" t="s">
        <v>215</v>
      </c>
      <c r="B357" t="s">
        <v>4387</v>
      </c>
      <c r="C357" t="s">
        <v>955</v>
      </c>
      <c r="D357" t="s">
        <v>956</v>
      </c>
      <c r="E357" t="s">
        <v>10</v>
      </c>
      <c r="F357">
        <f>VLOOKUP(B357,Sheet2!$A$2:$G$260,7,FALSE)</f>
        <v>803210</v>
      </c>
    </row>
    <row r="358" spans="1:6" x14ac:dyDescent="0.4">
      <c r="A358" t="s">
        <v>2071</v>
      </c>
      <c r="B358" t="s">
        <v>4482</v>
      </c>
      <c r="C358" t="s">
        <v>2084</v>
      </c>
      <c r="D358" t="s">
        <v>2085</v>
      </c>
      <c r="E358" t="s">
        <v>10</v>
      </c>
      <c r="F358">
        <f>VLOOKUP(B358,Sheet2!$A$2:$G$260,7,FALSE)</f>
        <v>804260</v>
      </c>
    </row>
    <row r="359" spans="1:6" x14ac:dyDescent="0.4">
      <c r="A359" t="s">
        <v>957</v>
      </c>
      <c r="B359" t="s">
        <v>4388</v>
      </c>
      <c r="C359" t="s">
        <v>959</v>
      </c>
      <c r="D359" t="s">
        <v>960</v>
      </c>
      <c r="E359" t="s">
        <v>10</v>
      </c>
      <c r="F359">
        <f>VLOOKUP(B359,Sheet2!$A$2:$G$260,7,FALSE)</f>
        <v>807200</v>
      </c>
    </row>
    <row r="360" spans="1:6" x14ac:dyDescent="0.4">
      <c r="A360" t="s">
        <v>957</v>
      </c>
      <c r="B360" t="s">
        <v>4388</v>
      </c>
      <c r="C360" t="s">
        <v>963</v>
      </c>
      <c r="D360" t="s">
        <v>964</v>
      </c>
      <c r="E360" t="s">
        <v>10</v>
      </c>
      <c r="F360">
        <f>VLOOKUP(B360,Sheet2!$A$2:$G$260,7,FALSE)</f>
        <v>807200</v>
      </c>
    </row>
    <row r="361" spans="1:6" x14ac:dyDescent="0.4">
      <c r="A361" t="s">
        <v>957</v>
      </c>
      <c r="B361" t="s">
        <v>4388</v>
      </c>
      <c r="C361" t="s">
        <v>961</v>
      </c>
      <c r="D361" t="s">
        <v>962</v>
      </c>
      <c r="E361" t="s">
        <v>10</v>
      </c>
      <c r="F361">
        <f>VLOOKUP(B361,Sheet2!$A$2:$G$260,7,FALSE)</f>
        <v>807200</v>
      </c>
    </row>
    <row r="362" spans="1:6" x14ac:dyDescent="0.4">
      <c r="A362" t="s">
        <v>1393</v>
      </c>
      <c r="B362" t="s">
        <v>4395</v>
      </c>
      <c r="C362" t="s">
        <v>1484</v>
      </c>
      <c r="D362" t="s">
        <v>1485</v>
      </c>
      <c r="E362" t="s">
        <v>10</v>
      </c>
      <c r="F362">
        <f>VLOOKUP(B362,Sheet2!$A$2:$G$260,7,FALSE)</f>
        <v>803450</v>
      </c>
    </row>
    <row r="363" spans="1:6" x14ac:dyDescent="0.4">
      <c r="A363" t="s">
        <v>2187</v>
      </c>
      <c r="B363" t="s">
        <v>4432</v>
      </c>
      <c r="C363" t="s">
        <v>2240</v>
      </c>
      <c r="D363" t="s">
        <v>2241</v>
      </c>
      <c r="E363" t="s">
        <v>10</v>
      </c>
      <c r="F363">
        <f>VLOOKUP(B363,Sheet2!$A$2:$G$260,7,FALSE)</f>
        <v>804800</v>
      </c>
    </row>
    <row r="364" spans="1:6" x14ac:dyDescent="0.4">
      <c r="A364" t="s">
        <v>316</v>
      </c>
      <c r="B364" t="s">
        <v>4379</v>
      </c>
      <c r="C364" t="s">
        <v>360</v>
      </c>
      <c r="D364" t="s">
        <v>361</v>
      </c>
      <c r="E364" t="s">
        <v>10</v>
      </c>
      <c r="F364">
        <f>VLOOKUP(B364,Sheet2!$A$2:$G$260,7,FALSE)</f>
        <v>802910</v>
      </c>
    </row>
    <row r="365" spans="1:6" x14ac:dyDescent="0.4">
      <c r="A365" t="s">
        <v>494</v>
      </c>
      <c r="B365" t="s">
        <v>4353</v>
      </c>
      <c r="C365" t="s">
        <v>524</v>
      </c>
      <c r="D365" t="s">
        <v>525</v>
      </c>
      <c r="E365" t="s">
        <v>10</v>
      </c>
      <c r="F365">
        <f>VLOOKUP(B365,Sheet2!$A$2:$G$260,7,FALSE)</f>
        <v>802340</v>
      </c>
    </row>
    <row r="366" spans="1:6" x14ac:dyDescent="0.4">
      <c r="A366" t="s">
        <v>494</v>
      </c>
      <c r="B366" t="s">
        <v>4353</v>
      </c>
      <c r="C366" t="s">
        <v>526</v>
      </c>
      <c r="D366" t="s">
        <v>527</v>
      </c>
      <c r="E366" t="s">
        <v>10</v>
      </c>
      <c r="F366">
        <f>VLOOKUP(B366,Sheet2!$A$2:$G$260,7,FALSE)</f>
        <v>802340</v>
      </c>
    </row>
    <row r="367" spans="1:6" x14ac:dyDescent="0.4">
      <c r="A367" t="s">
        <v>997</v>
      </c>
      <c r="B367" t="s">
        <v>4392</v>
      </c>
      <c r="C367" t="s">
        <v>1089</v>
      </c>
      <c r="D367" t="s">
        <v>1090</v>
      </c>
      <c r="E367" t="s">
        <v>10</v>
      </c>
      <c r="F367">
        <f>VLOOKUP(B367,Sheet2!$A$2:$G$260,7,FALSE)</f>
        <v>803360</v>
      </c>
    </row>
    <row r="368" spans="1:6" x14ac:dyDescent="0.4">
      <c r="A368" t="s">
        <v>997</v>
      </c>
      <c r="B368" t="s">
        <v>4392</v>
      </c>
      <c r="C368" t="s">
        <v>1091</v>
      </c>
      <c r="D368" t="s">
        <v>1092</v>
      </c>
      <c r="E368" t="s">
        <v>10</v>
      </c>
      <c r="F368">
        <f>VLOOKUP(B368,Sheet2!$A$2:$G$260,7,FALSE)</f>
        <v>803360</v>
      </c>
    </row>
    <row r="369" spans="1:6" x14ac:dyDescent="0.4">
      <c r="A369" t="s">
        <v>2817</v>
      </c>
      <c r="B369" t="s">
        <v>4389</v>
      </c>
      <c r="C369" t="s">
        <v>2819</v>
      </c>
      <c r="D369" t="s">
        <v>2820</v>
      </c>
      <c r="E369" t="s">
        <v>10</v>
      </c>
      <c r="F369">
        <f>VLOOKUP(B369,Sheet2!$A$2:$G$260,7,FALSE)</f>
        <v>803240</v>
      </c>
    </row>
    <row r="370" spans="1:6" x14ac:dyDescent="0.4">
      <c r="A370" t="s">
        <v>2187</v>
      </c>
      <c r="B370" t="s">
        <v>4432</v>
      </c>
      <c r="C370" t="s">
        <v>2411</v>
      </c>
      <c r="D370" t="s">
        <v>2412</v>
      </c>
      <c r="E370" t="s">
        <v>10</v>
      </c>
      <c r="F370">
        <f>VLOOKUP(B370,Sheet2!$A$2:$G$260,7,FALSE)</f>
        <v>804800</v>
      </c>
    </row>
    <row r="371" spans="1:6" x14ac:dyDescent="0.4">
      <c r="A371" t="s">
        <v>3081</v>
      </c>
      <c r="B371" t="s">
        <v>4472</v>
      </c>
      <c r="C371" t="s">
        <v>3083</v>
      </c>
      <c r="D371" t="s">
        <v>3084</v>
      </c>
      <c r="E371" t="s">
        <v>10</v>
      </c>
      <c r="F371">
        <f>VLOOKUP(B371,Sheet2!$A$2:$G$260,7,FALSE)</f>
        <v>802370</v>
      </c>
    </row>
    <row r="372" spans="1:6" x14ac:dyDescent="0.4">
      <c r="A372" t="s">
        <v>2187</v>
      </c>
      <c r="B372" t="s">
        <v>4432</v>
      </c>
      <c r="C372" t="s">
        <v>2244</v>
      </c>
      <c r="D372" t="s">
        <v>2245</v>
      </c>
      <c r="E372" t="s">
        <v>10</v>
      </c>
      <c r="F372">
        <f>VLOOKUP(B372,Sheet2!$A$2:$G$260,7,FALSE)</f>
        <v>804800</v>
      </c>
    </row>
    <row r="373" spans="1:6" x14ac:dyDescent="0.4">
      <c r="A373" t="s">
        <v>488</v>
      </c>
      <c r="B373" t="s">
        <v>4390</v>
      </c>
      <c r="C373" t="s">
        <v>490</v>
      </c>
      <c r="D373" t="s">
        <v>491</v>
      </c>
      <c r="E373" t="s">
        <v>10</v>
      </c>
      <c r="F373">
        <f>VLOOKUP(B373,Sheet2!$A$2:$G$260,7,FALSE)</f>
        <v>803270</v>
      </c>
    </row>
    <row r="374" spans="1:6" x14ac:dyDescent="0.4">
      <c r="A374" t="s">
        <v>488</v>
      </c>
      <c r="B374" t="s">
        <v>4390</v>
      </c>
      <c r="C374" t="s">
        <v>492</v>
      </c>
      <c r="D374" t="s">
        <v>493</v>
      </c>
      <c r="E374" t="s">
        <v>10</v>
      </c>
      <c r="F374">
        <f>VLOOKUP(B374,Sheet2!$A$2:$G$260,7,FALSE)</f>
        <v>803270</v>
      </c>
    </row>
    <row r="375" spans="1:6" x14ac:dyDescent="0.4">
      <c r="A375" t="s">
        <v>3261</v>
      </c>
      <c r="B375" t="s">
        <v>4504</v>
      </c>
      <c r="C375" t="s">
        <v>3262</v>
      </c>
      <c r="D375" t="s">
        <v>3263</v>
      </c>
      <c r="E375" t="s">
        <v>10</v>
      </c>
      <c r="F375">
        <f>VLOOKUP(B375,Sheet2!$A$2:$G$260,7,FALSE)</f>
        <v>803300</v>
      </c>
    </row>
    <row r="376" spans="1:6" x14ac:dyDescent="0.4">
      <c r="A376" t="s">
        <v>3261</v>
      </c>
      <c r="B376" t="s">
        <v>4504</v>
      </c>
      <c r="C376" t="s">
        <v>3264</v>
      </c>
      <c r="D376" t="s">
        <v>3265</v>
      </c>
      <c r="E376" t="s">
        <v>10</v>
      </c>
      <c r="F376">
        <f>VLOOKUP(B376,Sheet2!$A$2:$G$260,7,FALSE)</f>
        <v>803300</v>
      </c>
    </row>
    <row r="377" spans="1:6" x14ac:dyDescent="0.4">
      <c r="A377" t="s">
        <v>965</v>
      </c>
      <c r="B377" t="s">
        <v>4391</v>
      </c>
      <c r="C377" t="s">
        <v>979</v>
      </c>
      <c r="D377" t="s">
        <v>980</v>
      </c>
      <c r="E377" t="s">
        <v>10</v>
      </c>
      <c r="F377">
        <f>VLOOKUP(B377,Sheet2!$A$2:$G$260,7,FALSE)</f>
        <v>803330</v>
      </c>
    </row>
    <row r="378" spans="1:6" x14ac:dyDescent="0.4">
      <c r="A378" t="s">
        <v>965</v>
      </c>
      <c r="B378" t="s">
        <v>4391</v>
      </c>
      <c r="C378" t="s">
        <v>977</v>
      </c>
      <c r="D378" t="s">
        <v>978</v>
      </c>
      <c r="E378" t="s">
        <v>10</v>
      </c>
      <c r="F378">
        <f>VLOOKUP(B378,Sheet2!$A$2:$G$260,7,FALSE)</f>
        <v>803330</v>
      </c>
    </row>
    <row r="379" spans="1:6" x14ac:dyDescent="0.4">
      <c r="A379" t="s">
        <v>997</v>
      </c>
      <c r="B379" t="s">
        <v>4392</v>
      </c>
      <c r="C379" t="s">
        <v>1071</v>
      </c>
      <c r="D379" t="s">
        <v>1072</v>
      </c>
      <c r="E379" t="s">
        <v>10</v>
      </c>
      <c r="F379">
        <f>VLOOKUP(B379,Sheet2!$A$2:$G$260,7,FALSE)</f>
        <v>803360</v>
      </c>
    </row>
    <row r="380" spans="1:6" x14ac:dyDescent="0.4">
      <c r="A380" t="s">
        <v>2187</v>
      </c>
      <c r="B380" t="s">
        <v>4432</v>
      </c>
      <c r="C380" t="s">
        <v>2459</v>
      </c>
      <c r="D380" t="s">
        <v>2460</v>
      </c>
      <c r="E380" t="s">
        <v>10</v>
      </c>
      <c r="F380">
        <f>VLOOKUP(B380,Sheet2!$A$2:$G$260,7,FALSE)</f>
        <v>804800</v>
      </c>
    </row>
    <row r="381" spans="1:6" x14ac:dyDescent="0.4">
      <c r="A381" t="s">
        <v>997</v>
      </c>
      <c r="B381" t="s">
        <v>4392</v>
      </c>
      <c r="C381" t="s">
        <v>1085</v>
      </c>
      <c r="D381" t="s">
        <v>1086</v>
      </c>
      <c r="E381" t="s">
        <v>10</v>
      </c>
      <c r="F381">
        <f>VLOOKUP(B381,Sheet2!$A$2:$G$260,7,FALSE)</f>
        <v>803360</v>
      </c>
    </row>
    <row r="382" spans="1:6" x14ac:dyDescent="0.4">
      <c r="A382" t="s">
        <v>997</v>
      </c>
      <c r="B382" t="s">
        <v>4392</v>
      </c>
      <c r="C382" t="s">
        <v>1077</v>
      </c>
      <c r="D382" t="s">
        <v>1078</v>
      </c>
      <c r="E382" t="s">
        <v>10</v>
      </c>
      <c r="F382">
        <f>VLOOKUP(B382,Sheet2!$A$2:$G$260,7,FALSE)</f>
        <v>803360</v>
      </c>
    </row>
    <row r="383" spans="1:6" x14ac:dyDescent="0.4">
      <c r="A383" t="s">
        <v>997</v>
      </c>
      <c r="B383" t="s">
        <v>4392</v>
      </c>
      <c r="C383" t="s">
        <v>1065</v>
      </c>
      <c r="D383" t="s">
        <v>1066</v>
      </c>
      <c r="E383" t="s">
        <v>10</v>
      </c>
      <c r="F383">
        <f>VLOOKUP(B383,Sheet2!$A$2:$G$260,7,FALSE)</f>
        <v>803360</v>
      </c>
    </row>
    <row r="384" spans="1:6" x14ac:dyDescent="0.4">
      <c r="A384" t="s">
        <v>997</v>
      </c>
      <c r="B384" t="s">
        <v>4392</v>
      </c>
      <c r="C384" t="s">
        <v>1097</v>
      </c>
      <c r="D384" t="s">
        <v>1098</v>
      </c>
      <c r="E384" t="s">
        <v>10</v>
      </c>
      <c r="F384">
        <f>VLOOKUP(B384,Sheet2!$A$2:$G$260,7,FALSE)</f>
        <v>803360</v>
      </c>
    </row>
    <row r="385" spans="1:6" x14ac:dyDescent="0.4">
      <c r="A385" t="s">
        <v>997</v>
      </c>
      <c r="B385" t="s">
        <v>4392</v>
      </c>
      <c r="C385" t="s">
        <v>1061</v>
      </c>
      <c r="D385" t="s">
        <v>1062</v>
      </c>
      <c r="E385" t="s">
        <v>10</v>
      </c>
      <c r="F385">
        <f>VLOOKUP(B385,Sheet2!$A$2:$G$260,7,FALSE)</f>
        <v>803360</v>
      </c>
    </row>
    <row r="386" spans="1:6" x14ac:dyDescent="0.4">
      <c r="A386" t="s">
        <v>997</v>
      </c>
      <c r="B386" t="s">
        <v>4392</v>
      </c>
      <c r="C386" t="s">
        <v>1063</v>
      </c>
      <c r="D386" t="s">
        <v>1064</v>
      </c>
      <c r="E386" t="s">
        <v>10</v>
      </c>
      <c r="F386">
        <f>VLOOKUP(B386,Sheet2!$A$2:$G$260,7,FALSE)</f>
        <v>803360</v>
      </c>
    </row>
    <row r="387" spans="1:6" x14ac:dyDescent="0.4">
      <c r="A387" t="s">
        <v>997</v>
      </c>
      <c r="B387" t="s">
        <v>4392</v>
      </c>
      <c r="C387" t="s">
        <v>1273</v>
      </c>
      <c r="D387" t="s">
        <v>1274</v>
      </c>
      <c r="E387" t="s">
        <v>10</v>
      </c>
      <c r="F387">
        <f>VLOOKUP(B387,Sheet2!$A$2:$G$260,7,FALSE)</f>
        <v>803360</v>
      </c>
    </row>
    <row r="388" spans="1:6" x14ac:dyDescent="0.4">
      <c r="A388" t="s">
        <v>997</v>
      </c>
      <c r="B388" t="s">
        <v>4392</v>
      </c>
      <c r="C388" t="s">
        <v>1069</v>
      </c>
      <c r="D388" t="s">
        <v>1070</v>
      </c>
      <c r="E388" t="s">
        <v>10</v>
      </c>
      <c r="F388">
        <f>VLOOKUP(B388,Sheet2!$A$2:$G$260,7,FALSE)</f>
        <v>803360</v>
      </c>
    </row>
    <row r="389" spans="1:6" x14ac:dyDescent="0.4">
      <c r="A389" t="s">
        <v>997</v>
      </c>
      <c r="B389" t="s">
        <v>4392</v>
      </c>
      <c r="C389" t="s">
        <v>1101</v>
      </c>
      <c r="D389" t="s">
        <v>1102</v>
      </c>
      <c r="E389" t="s">
        <v>10</v>
      </c>
      <c r="F389">
        <f>VLOOKUP(B389,Sheet2!$A$2:$G$260,7,FALSE)</f>
        <v>803360</v>
      </c>
    </row>
    <row r="390" spans="1:6" x14ac:dyDescent="0.4">
      <c r="A390" t="s">
        <v>997</v>
      </c>
      <c r="B390" t="s">
        <v>4392</v>
      </c>
      <c r="C390" t="s">
        <v>1079</v>
      </c>
      <c r="D390" t="s">
        <v>1080</v>
      </c>
      <c r="E390" t="s">
        <v>10</v>
      </c>
      <c r="F390">
        <f>VLOOKUP(B390,Sheet2!$A$2:$G$260,7,FALSE)</f>
        <v>803360</v>
      </c>
    </row>
    <row r="391" spans="1:6" x14ac:dyDescent="0.4">
      <c r="A391" t="s">
        <v>3203</v>
      </c>
      <c r="B391" t="s">
        <v>4342</v>
      </c>
      <c r="C391" t="s">
        <v>3206</v>
      </c>
      <c r="D391" t="s">
        <v>3207</v>
      </c>
      <c r="E391" t="s">
        <v>10</v>
      </c>
      <c r="F391">
        <f>VLOOKUP(B391,Sheet2!$A$2:$G$260,7,FALSE)</f>
        <v>806150</v>
      </c>
    </row>
    <row r="392" spans="1:6" x14ac:dyDescent="0.4">
      <c r="A392" t="s">
        <v>2187</v>
      </c>
      <c r="B392" t="s">
        <v>4432</v>
      </c>
      <c r="C392" t="s">
        <v>2242</v>
      </c>
      <c r="D392" t="s">
        <v>2243</v>
      </c>
      <c r="E392" t="s">
        <v>10</v>
      </c>
      <c r="F392">
        <f>VLOOKUP(B392,Sheet2!$A$2:$G$260,7,FALSE)</f>
        <v>804800</v>
      </c>
    </row>
    <row r="393" spans="1:6" x14ac:dyDescent="0.4">
      <c r="A393" t="s">
        <v>2187</v>
      </c>
      <c r="B393" t="s">
        <v>4432</v>
      </c>
      <c r="C393" t="s">
        <v>2248</v>
      </c>
      <c r="D393" t="s">
        <v>2249</v>
      </c>
      <c r="E393" t="s">
        <v>10</v>
      </c>
      <c r="F393">
        <f>VLOOKUP(B393,Sheet2!$A$2:$G$260,7,FALSE)</f>
        <v>804800</v>
      </c>
    </row>
    <row r="394" spans="1:6" x14ac:dyDescent="0.4">
      <c r="A394" t="s">
        <v>1130</v>
      </c>
      <c r="B394" t="s">
        <v>4499</v>
      </c>
      <c r="C394" t="s">
        <v>3358</v>
      </c>
      <c r="D394" t="s">
        <v>3359</v>
      </c>
      <c r="E394" t="s">
        <v>10</v>
      </c>
      <c r="F394">
        <f>VLOOKUP(B394,Sheet2!$A$2:$G$260,7,FALSE)</f>
        <v>806810</v>
      </c>
    </row>
    <row r="395" spans="1:6" x14ac:dyDescent="0.4">
      <c r="A395" t="s">
        <v>1881</v>
      </c>
      <c r="B395" t="s">
        <v>4268</v>
      </c>
      <c r="C395" t="s">
        <v>1905</v>
      </c>
      <c r="D395" t="s">
        <v>1906</v>
      </c>
      <c r="E395" t="s">
        <v>10</v>
      </c>
      <c r="F395">
        <f>VLOOKUP(B395,Sheet2!$A$2:$G$260,7,FALSE)</f>
        <v>801920</v>
      </c>
    </row>
    <row r="396" spans="1:6" x14ac:dyDescent="0.4">
      <c r="A396" t="s">
        <v>1881</v>
      </c>
      <c r="B396" t="s">
        <v>4268</v>
      </c>
      <c r="C396" t="s">
        <v>1907</v>
      </c>
      <c r="D396" t="s">
        <v>1908</v>
      </c>
      <c r="E396" t="s">
        <v>10</v>
      </c>
      <c r="F396">
        <f>VLOOKUP(B396,Sheet2!$A$2:$G$260,7,FALSE)</f>
        <v>801920</v>
      </c>
    </row>
    <row r="397" spans="1:6" x14ac:dyDescent="0.4">
      <c r="A397" t="s">
        <v>1881</v>
      </c>
      <c r="B397" t="s">
        <v>4268</v>
      </c>
      <c r="C397" t="s">
        <v>1903</v>
      </c>
      <c r="D397" t="s">
        <v>1904</v>
      </c>
      <c r="E397" t="s">
        <v>10</v>
      </c>
      <c r="F397">
        <f>VLOOKUP(B397,Sheet2!$A$2:$G$260,7,FALSE)</f>
        <v>801920</v>
      </c>
    </row>
    <row r="398" spans="1:6" x14ac:dyDescent="0.4">
      <c r="A398" t="s">
        <v>1675</v>
      </c>
      <c r="B398" t="s">
        <v>4516</v>
      </c>
      <c r="C398" t="s">
        <v>1698</v>
      </c>
      <c r="D398" t="s">
        <v>1699</v>
      </c>
      <c r="E398" t="s">
        <v>10</v>
      </c>
      <c r="F398">
        <f>VLOOKUP(B398,Sheet2!$A$2:$G$260,7,FALSE)</f>
        <v>806480</v>
      </c>
    </row>
    <row r="399" spans="1:6" x14ac:dyDescent="0.4">
      <c r="A399" t="s">
        <v>2516</v>
      </c>
      <c r="B399" t="s">
        <v>4396</v>
      </c>
      <c r="C399" t="s">
        <v>2520</v>
      </c>
      <c r="D399" t="s">
        <v>2521</v>
      </c>
      <c r="E399" t="s">
        <v>10</v>
      </c>
      <c r="F399">
        <f>VLOOKUP(B399,Sheet2!$A$2:$G$260,7,FALSE)</f>
        <v>803480</v>
      </c>
    </row>
    <row r="400" spans="1:6" x14ac:dyDescent="0.4">
      <c r="A400" t="s">
        <v>1730</v>
      </c>
      <c r="B400" t="s">
        <v>4383</v>
      </c>
      <c r="C400" t="s">
        <v>1764</v>
      </c>
      <c r="D400" t="s">
        <v>1765</v>
      </c>
      <c r="E400" t="s">
        <v>10</v>
      </c>
      <c r="F400">
        <f>VLOOKUP(B400,Sheet2!$A$2:$G$260,7,FALSE)</f>
        <v>803060</v>
      </c>
    </row>
    <row r="401" spans="1:6" x14ac:dyDescent="0.4">
      <c r="A401" t="s">
        <v>2940</v>
      </c>
      <c r="B401" t="s">
        <v>4393</v>
      </c>
      <c r="C401" t="s">
        <v>2942</v>
      </c>
      <c r="D401" t="s">
        <v>2943</v>
      </c>
      <c r="E401" t="s">
        <v>10</v>
      </c>
      <c r="F401">
        <f>VLOOKUP(B401,Sheet2!$A$2:$G$260,7,FALSE)</f>
        <v>803390</v>
      </c>
    </row>
    <row r="402" spans="1:6" x14ac:dyDescent="0.4">
      <c r="A402" t="s">
        <v>2940</v>
      </c>
      <c r="B402" t="s">
        <v>4393</v>
      </c>
      <c r="C402" t="s">
        <v>2944</v>
      </c>
      <c r="D402" t="s">
        <v>2945</v>
      </c>
      <c r="E402" t="s">
        <v>10</v>
      </c>
      <c r="F402">
        <f>VLOOKUP(B402,Sheet2!$A$2:$G$260,7,FALSE)</f>
        <v>803390</v>
      </c>
    </row>
    <row r="403" spans="1:6" x14ac:dyDescent="0.4">
      <c r="A403" t="s">
        <v>997</v>
      </c>
      <c r="B403" t="s">
        <v>4392</v>
      </c>
      <c r="C403" t="s">
        <v>1249</v>
      </c>
      <c r="D403" t="s">
        <v>1250</v>
      </c>
      <c r="E403" t="s">
        <v>10</v>
      </c>
      <c r="F403">
        <f>VLOOKUP(B403,Sheet2!$A$2:$G$260,7,FALSE)</f>
        <v>803360</v>
      </c>
    </row>
    <row r="404" spans="1:6" x14ac:dyDescent="0.4">
      <c r="A404" t="s">
        <v>2187</v>
      </c>
      <c r="B404" t="s">
        <v>4432</v>
      </c>
      <c r="C404" t="s">
        <v>2246</v>
      </c>
      <c r="D404" t="s">
        <v>2247</v>
      </c>
      <c r="E404" t="s">
        <v>10</v>
      </c>
      <c r="F404">
        <f>VLOOKUP(B404,Sheet2!$A$2:$G$260,7,FALSE)</f>
        <v>804800</v>
      </c>
    </row>
    <row r="405" spans="1:6" x14ac:dyDescent="0.4">
      <c r="A405" t="s">
        <v>3488</v>
      </c>
      <c r="B405" t="s">
        <v>4419</v>
      </c>
      <c r="C405" t="s">
        <v>3504</v>
      </c>
      <c r="D405" t="s">
        <v>2848</v>
      </c>
      <c r="E405" t="s">
        <v>10</v>
      </c>
      <c r="F405">
        <f>VLOOKUP(B405,Sheet2!$A$2:$G$260,7,FALSE)</f>
        <v>804410</v>
      </c>
    </row>
    <row r="406" spans="1:6" x14ac:dyDescent="0.4">
      <c r="A406" t="s">
        <v>2829</v>
      </c>
      <c r="B406" t="s">
        <v>4453</v>
      </c>
      <c r="C406" t="s">
        <v>2847</v>
      </c>
      <c r="D406" t="s">
        <v>2848</v>
      </c>
      <c r="E406" t="s">
        <v>10</v>
      </c>
      <c r="F406">
        <f>VLOOKUP(B406,Sheet2!$A$2:$G$260,7,FALSE)</f>
        <v>804350</v>
      </c>
    </row>
    <row r="407" spans="1:6" x14ac:dyDescent="0.4">
      <c r="A407" t="s">
        <v>1393</v>
      </c>
      <c r="B407" t="s">
        <v>4395</v>
      </c>
      <c r="C407" t="s">
        <v>1439</v>
      </c>
      <c r="D407" t="s">
        <v>1440</v>
      </c>
      <c r="E407" t="s">
        <v>10</v>
      </c>
      <c r="F407">
        <f>VLOOKUP(B407,Sheet2!$A$2:$G$260,7,FALSE)</f>
        <v>803450</v>
      </c>
    </row>
    <row r="408" spans="1:6" x14ac:dyDescent="0.4">
      <c r="A408" t="s">
        <v>775</v>
      </c>
      <c r="B408" t="s">
        <v>4365</v>
      </c>
      <c r="C408" t="s">
        <v>806</v>
      </c>
      <c r="D408" t="s">
        <v>807</v>
      </c>
      <c r="E408" t="s">
        <v>10</v>
      </c>
      <c r="F408">
        <f>VLOOKUP(B408,Sheet2!$A$2:$G$260,7,FALSE)</f>
        <v>802490</v>
      </c>
    </row>
    <row r="409" spans="1:6" x14ac:dyDescent="0.4">
      <c r="A409" t="s">
        <v>1881</v>
      </c>
      <c r="B409" t="s">
        <v>4268</v>
      </c>
      <c r="C409" t="s">
        <v>1909</v>
      </c>
      <c r="D409" t="s">
        <v>1910</v>
      </c>
      <c r="E409" t="s">
        <v>10</v>
      </c>
      <c r="F409">
        <f>VLOOKUP(B409,Sheet2!$A$2:$G$260,7,FALSE)</f>
        <v>801920</v>
      </c>
    </row>
    <row r="410" spans="1:6" x14ac:dyDescent="0.4">
      <c r="A410" t="s">
        <v>997</v>
      </c>
      <c r="B410" t="s">
        <v>4392</v>
      </c>
      <c r="C410" t="s">
        <v>1105</v>
      </c>
      <c r="D410" t="s">
        <v>1106</v>
      </c>
      <c r="E410" t="s">
        <v>10</v>
      </c>
      <c r="F410">
        <f>VLOOKUP(B410,Sheet2!$A$2:$G$260,7,FALSE)</f>
        <v>803360</v>
      </c>
    </row>
    <row r="411" spans="1:6" x14ac:dyDescent="0.4">
      <c r="A411" t="s">
        <v>1387</v>
      </c>
      <c r="B411" t="s">
        <v>4394</v>
      </c>
      <c r="C411" t="s">
        <v>1389</v>
      </c>
      <c r="D411" t="s">
        <v>1390</v>
      </c>
      <c r="E411" t="s">
        <v>10</v>
      </c>
      <c r="F411">
        <f>VLOOKUP(B411,Sheet2!$A$2:$G$260,7,FALSE)</f>
        <v>803420</v>
      </c>
    </row>
    <row r="412" spans="1:6" x14ac:dyDescent="0.4">
      <c r="A412" t="s">
        <v>2187</v>
      </c>
      <c r="B412" t="s">
        <v>4432</v>
      </c>
      <c r="C412" t="s">
        <v>2250</v>
      </c>
      <c r="D412" t="s">
        <v>2251</v>
      </c>
      <c r="E412" t="s">
        <v>10</v>
      </c>
      <c r="F412">
        <f>VLOOKUP(B412,Sheet2!$A$2:$G$260,7,FALSE)</f>
        <v>804800</v>
      </c>
    </row>
    <row r="413" spans="1:6" x14ac:dyDescent="0.4">
      <c r="A413" t="s">
        <v>316</v>
      </c>
      <c r="B413" t="s">
        <v>4379</v>
      </c>
      <c r="C413" t="s">
        <v>362</v>
      </c>
      <c r="D413" t="s">
        <v>363</v>
      </c>
      <c r="E413" t="s">
        <v>10</v>
      </c>
      <c r="F413">
        <f>VLOOKUP(B413,Sheet2!$A$2:$G$260,7,FALSE)</f>
        <v>802910</v>
      </c>
    </row>
    <row r="414" spans="1:6" x14ac:dyDescent="0.4">
      <c r="A414" t="s">
        <v>997</v>
      </c>
      <c r="B414" t="s">
        <v>4392</v>
      </c>
      <c r="C414" t="s">
        <v>1099</v>
      </c>
      <c r="D414" t="s">
        <v>1100</v>
      </c>
      <c r="E414" t="s">
        <v>10</v>
      </c>
      <c r="F414">
        <f>VLOOKUP(B414,Sheet2!$A$2:$G$260,7,FALSE)</f>
        <v>803360</v>
      </c>
    </row>
    <row r="415" spans="1:6" x14ac:dyDescent="0.4">
      <c r="A415" t="s">
        <v>997</v>
      </c>
      <c r="B415" t="s">
        <v>4392</v>
      </c>
      <c r="C415" t="s">
        <v>1083</v>
      </c>
      <c r="D415" t="s">
        <v>1084</v>
      </c>
      <c r="E415" t="s">
        <v>10</v>
      </c>
      <c r="F415">
        <f>VLOOKUP(B415,Sheet2!$A$2:$G$260,7,FALSE)</f>
        <v>803360</v>
      </c>
    </row>
    <row r="416" spans="1:6" x14ac:dyDescent="0.4">
      <c r="A416" t="s">
        <v>997</v>
      </c>
      <c r="B416" t="s">
        <v>4392</v>
      </c>
      <c r="C416" t="s">
        <v>1103</v>
      </c>
      <c r="D416" t="s">
        <v>1104</v>
      </c>
      <c r="E416" t="s">
        <v>10</v>
      </c>
      <c r="F416">
        <f>VLOOKUP(B416,Sheet2!$A$2:$G$260,7,FALSE)</f>
        <v>803360</v>
      </c>
    </row>
    <row r="417" spans="1:6" x14ac:dyDescent="0.4">
      <c r="A417" t="s">
        <v>997</v>
      </c>
      <c r="B417" t="s">
        <v>4392</v>
      </c>
      <c r="C417" t="s">
        <v>1038</v>
      </c>
      <c r="D417" t="s">
        <v>1039</v>
      </c>
      <c r="E417" t="s">
        <v>10</v>
      </c>
      <c r="F417">
        <f>VLOOKUP(B417,Sheet2!$A$2:$G$260,7,FALSE)</f>
        <v>803360</v>
      </c>
    </row>
    <row r="418" spans="1:6" x14ac:dyDescent="0.4">
      <c r="A418" t="s">
        <v>997</v>
      </c>
      <c r="B418" t="s">
        <v>4392</v>
      </c>
      <c r="C418" t="s">
        <v>1059</v>
      </c>
      <c r="D418" t="s">
        <v>1060</v>
      </c>
      <c r="E418" t="s">
        <v>10</v>
      </c>
      <c r="F418">
        <f>VLOOKUP(B418,Sheet2!$A$2:$G$260,7,FALSE)</f>
        <v>803360</v>
      </c>
    </row>
    <row r="419" spans="1:6" x14ac:dyDescent="0.4">
      <c r="A419" t="s">
        <v>997</v>
      </c>
      <c r="B419" t="s">
        <v>4392</v>
      </c>
      <c r="C419" t="s">
        <v>1087</v>
      </c>
      <c r="D419" t="s">
        <v>1088</v>
      </c>
      <c r="E419" t="s">
        <v>10</v>
      </c>
      <c r="F419">
        <f>VLOOKUP(B419,Sheet2!$A$2:$G$260,7,FALSE)</f>
        <v>803360</v>
      </c>
    </row>
    <row r="420" spans="1:6" x14ac:dyDescent="0.4">
      <c r="A420" t="s">
        <v>997</v>
      </c>
      <c r="B420" t="s">
        <v>4392</v>
      </c>
      <c r="C420" t="s">
        <v>1075</v>
      </c>
      <c r="D420" t="s">
        <v>1076</v>
      </c>
      <c r="E420" t="s">
        <v>10</v>
      </c>
      <c r="F420">
        <f>VLOOKUP(B420,Sheet2!$A$2:$G$260,7,FALSE)</f>
        <v>803360</v>
      </c>
    </row>
    <row r="421" spans="1:6" x14ac:dyDescent="0.4">
      <c r="A421" t="s">
        <v>997</v>
      </c>
      <c r="B421" t="s">
        <v>4392</v>
      </c>
      <c r="C421" t="s">
        <v>1057</v>
      </c>
      <c r="D421" t="s">
        <v>1058</v>
      </c>
      <c r="E421" t="s">
        <v>10</v>
      </c>
      <c r="F421">
        <f>VLOOKUP(B421,Sheet2!$A$2:$G$260,7,FALSE)</f>
        <v>803360</v>
      </c>
    </row>
    <row r="422" spans="1:6" x14ac:dyDescent="0.4">
      <c r="A422" t="s">
        <v>997</v>
      </c>
      <c r="B422" t="s">
        <v>4392</v>
      </c>
      <c r="C422" t="s">
        <v>1073</v>
      </c>
      <c r="D422" t="s">
        <v>1074</v>
      </c>
      <c r="E422" t="s">
        <v>10</v>
      </c>
      <c r="F422">
        <f>VLOOKUP(B422,Sheet2!$A$2:$G$260,7,FALSE)</f>
        <v>803360</v>
      </c>
    </row>
    <row r="423" spans="1:6" x14ac:dyDescent="0.4">
      <c r="A423" t="s">
        <v>997</v>
      </c>
      <c r="B423" t="s">
        <v>4392</v>
      </c>
      <c r="C423" t="s">
        <v>1095</v>
      </c>
      <c r="D423" t="s">
        <v>1096</v>
      </c>
      <c r="E423" t="s">
        <v>10</v>
      </c>
      <c r="F423">
        <f>VLOOKUP(B423,Sheet2!$A$2:$G$260,7,FALSE)</f>
        <v>803360</v>
      </c>
    </row>
    <row r="424" spans="1:6" x14ac:dyDescent="0.4">
      <c r="A424" t="s">
        <v>997</v>
      </c>
      <c r="B424" t="s">
        <v>4392</v>
      </c>
      <c r="C424" t="s">
        <v>1184</v>
      </c>
      <c r="D424" t="s">
        <v>1185</v>
      </c>
      <c r="E424" t="s">
        <v>10</v>
      </c>
      <c r="F424">
        <f>VLOOKUP(B424,Sheet2!$A$2:$G$260,7,FALSE)</f>
        <v>803360</v>
      </c>
    </row>
    <row r="425" spans="1:6" x14ac:dyDescent="0.4">
      <c r="A425" t="s">
        <v>997</v>
      </c>
      <c r="B425" t="s">
        <v>4392</v>
      </c>
      <c r="C425" t="s">
        <v>1093</v>
      </c>
      <c r="D425" t="s">
        <v>1094</v>
      </c>
      <c r="E425" t="s">
        <v>10</v>
      </c>
      <c r="F425">
        <f>VLOOKUP(B425,Sheet2!$A$2:$G$260,7,FALSE)</f>
        <v>803360</v>
      </c>
    </row>
    <row r="426" spans="1:6" x14ac:dyDescent="0.4">
      <c r="A426" t="s">
        <v>997</v>
      </c>
      <c r="B426" t="s">
        <v>4392</v>
      </c>
      <c r="C426" t="s">
        <v>1067</v>
      </c>
      <c r="D426" t="s">
        <v>1068</v>
      </c>
      <c r="E426" t="s">
        <v>10</v>
      </c>
      <c r="F426">
        <f>VLOOKUP(B426,Sheet2!$A$2:$G$260,7,FALSE)</f>
        <v>803360</v>
      </c>
    </row>
    <row r="427" spans="1:6" x14ac:dyDescent="0.4">
      <c r="A427" t="s">
        <v>997</v>
      </c>
      <c r="B427" t="s">
        <v>4392</v>
      </c>
      <c r="C427" t="s">
        <v>1081</v>
      </c>
      <c r="D427" t="s">
        <v>1082</v>
      </c>
      <c r="E427" t="s">
        <v>10</v>
      </c>
      <c r="F427">
        <f>VLOOKUP(B427,Sheet2!$A$2:$G$260,7,FALSE)</f>
        <v>803360</v>
      </c>
    </row>
    <row r="428" spans="1:6" x14ac:dyDescent="0.4">
      <c r="A428" t="s">
        <v>2829</v>
      </c>
      <c r="B428" t="s">
        <v>4453</v>
      </c>
      <c r="C428" t="s">
        <v>2849</v>
      </c>
      <c r="D428" t="s">
        <v>2850</v>
      </c>
      <c r="E428" t="s">
        <v>10</v>
      </c>
      <c r="F428">
        <f>VLOOKUP(B428,Sheet2!$A$2:$G$260,7,FALSE)</f>
        <v>804350</v>
      </c>
    </row>
    <row r="429" spans="1:6" x14ac:dyDescent="0.4">
      <c r="A429" t="s">
        <v>2572</v>
      </c>
      <c r="B429" t="s">
        <v>4474</v>
      </c>
      <c r="C429" t="s">
        <v>2592</v>
      </c>
      <c r="D429" t="s">
        <v>2593</v>
      </c>
      <c r="E429" t="s">
        <v>10</v>
      </c>
      <c r="F429">
        <f>VLOOKUP(B429,Sheet2!$A$2:$G$260,7,FALSE)</f>
        <v>803990</v>
      </c>
    </row>
    <row r="430" spans="1:6" x14ac:dyDescent="0.4">
      <c r="A430" t="s">
        <v>2187</v>
      </c>
      <c r="B430" t="s">
        <v>4432</v>
      </c>
      <c r="C430" t="s">
        <v>2252</v>
      </c>
      <c r="D430" t="s">
        <v>2253</v>
      </c>
      <c r="E430" t="s">
        <v>10</v>
      </c>
      <c r="F430">
        <f>VLOOKUP(B430,Sheet2!$A$2:$G$260,7,FALSE)</f>
        <v>804800</v>
      </c>
    </row>
    <row r="431" spans="1:6" x14ac:dyDescent="0.4">
      <c r="A431" t="s">
        <v>139</v>
      </c>
      <c r="B431" t="s">
        <v>4352</v>
      </c>
      <c r="C431" t="s">
        <v>150</v>
      </c>
      <c r="D431" t="s">
        <v>151</v>
      </c>
      <c r="E431" t="s">
        <v>10</v>
      </c>
      <c r="F431">
        <f>VLOOKUP(B431,Sheet2!$A$2:$G$260,7,FALSE)</f>
        <v>801950</v>
      </c>
    </row>
    <row r="432" spans="1:6" x14ac:dyDescent="0.4">
      <c r="A432" t="s">
        <v>2516</v>
      </c>
      <c r="B432" t="s">
        <v>4396</v>
      </c>
      <c r="C432" t="s">
        <v>2528</v>
      </c>
      <c r="D432" t="s">
        <v>2529</v>
      </c>
      <c r="E432" t="s">
        <v>10</v>
      </c>
      <c r="F432">
        <f>VLOOKUP(B432,Sheet2!$A$2:$G$260,7,FALSE)</f>
        <v>803480</v>
      </c>
    </row>
    <row r="433" spans="1:6" x14ac:dyDescent="0.4">
      <c r="A433" t="s">
        <v>2516</v>
      </c>
      <c r="B433" t="s">
        <v>4396</v>
      </c>
      <c r="C433" t="s">
        <v>2522</v>
      </c>
      <c r="D433" t="s">
        <v>2523</v>
      </c>
      <c r="E433" t="s">
        <v>10</v>
      </c>
      <c r="F433">
        <f>VLOOKUP(B433,Sheet2!$A$2:$G$260,7,FALSE)</f>
        <v>803480</v>
      </c>
    </row>
    <row r="434" spans="1:6" x14ac:dyDescent="0.4">
      <c r="A434" t="s">
        <v>2187</v>
      </c>
      <c r="B434" t="s">
        <v>4432</v>
      </c>
      <c r="C434" t="s">
        <v>2254</v>
      </c>
      <c r="D434" t="s">
        <v>2255</v>
      </c>
      <c r="E434" t="s">
        <v>10</v>
      </c>
      <c r="F434">
        <f>VLOOKUP(B434,Sheet2!$A$2:$G$260,7,FALSE)</f>
        <v>804800</v>
      </c>
    </row>
    <row r="435" spans="1:6" x14ac:dyDescent="0.4">
      <c r="A435" t="s">
        <v>2471</v>
      </c>
      <c r="B435" t="s">
        <v>4397</v>
      </c>
      <c r="C435" t="s">
        <v>2473</v>
      </c>
      <c r="D435" t="s">
        <v>2474</v>
      </c>
      <c r="E435" t="s">
        <v>10</v>
      </c>
      <c r="F435">
        <f>VLOOKUP(B435,Sheet2!$A$2:$G$260,7,FALSE)</f>
        <v>803510</v>
      </c>
    </row>
    <row r="436" spans="1:6" x14ac:dyDescent="0.4">
      <c r="A436" t="s">
        <v>2471</v>
      </c>
      <c r="B436" t="s">
        <v>4397</v>
      </c>
      <c r="C436" t="s">
        <v>2477</v>
      </c>
      <c r="D436" t="s">
        <v>2478</v>
      </c>
      <c r="E436" t="s">
        <v>10</v>
      </c>
      <c r="F436">
        <f>VLOOKUP(B436,Sheet2!$A$2:$G$260,7,FALSE)</f>
        <v>803510</v>
      </c>
    </row>
    <row r="437" spans="1:6" x14ac:dyDescent="0.4">
      <c r="A437" t="s">
        <v>2471</v>
      </c>
      <c r="B437" t="s">
        <v>4397</v>
      </c>
      <c r="C437" t="s">
        <v>2475</v>
      </c>
      <c r="D437" t="s">
        <v>2476</v>
      </c>
      <c r="E437" t="s">
        <v>10</v>
      </c>
      <c r="F437">
        <f>VLOOKUP(B437,Sheet2!$A$2:$G$260,7,FALSE)</f>
        <v>803510</v>
      </c>
    </row>
    <row r="438" spans="1:6" x14ac:dyDescent="0.4">
      <c r="A438" t="s">
        <v>679</v>
      </c>
      <c r="B438" t="s">
        <v>4495</v>
      </c>
      <c r="C438" t="s">
        <v>699</v>
      </c>
      <c r="D438" t="s">
        <v>700</v>
      </c>
      <c r="E438" t="s">
        <v>10</v>
      </c>
      <c r="F438">
        <f>VLOOKUP(B438,Sheet2!$A$2:$G$260,7,FALSE)</f>
        <v>805370</v>
      </c>
    </row>
    <row r="439" spans="1:6" x14ac:dyDescent="0.4">
      <c r="A439" t="s">
        <v>162</v>
      </c>
      <c r="B439" t="s">
        <v>4488</v>
      </c>
      <c r="C439" t="s">
        <v>171</v>
      </c>
      <c r="D439" t="s">
        <v>172</v>
      </c>
      <c r="E439" t="s">
        <v>10</v>
      </c>
      <c r="F439">
        <f>VLOOKUP(B439,Sheet2!$A$2:$G$260,7,FALSE)</f>
        <v>802580</v>
      </c>
    </row>
    <row r="440" spans="1:6" x14ac:dyDescent="0.4">
      <c r="A440" t="s">
        <v>1393</v>
      </c>
      <c r="B440" t="s">
        <v>4395</v>
      </c>
      <c r="C440" t="s">
        <v>1445</v>
      </c>
      <c r="D440" t="s">
        <v>1446</v>
      </c>
      <c r="E440" t="s">
        <v>10</v>
      </c>
      <c r="F440">
        <f>VLOOKUP(B440,Sheet2!$A$2:$G$260,7,FALSE)</f>
        <v>803450</v>
      </c>
    </row>
    <row r="441" spans="1:6" x14ac:dyDescent="0.4">
      <c r="A441" t="s">
        <v>1545</v>
      </c>
      <c r="B441" t="s">
        <v>4398</v>
      </c>
      <c r="C441" t="s">
        <v>1559</v>
      </c>
      <c r="D441" t="s">
        <v>1560</v>
      </c>
      <c r="E441" t="s">
        <v>10</v>
      </c>
      <c r="F441">
        <f>VLOOKUP(B441,Sheet2!$A$2:$G$260,7,FALSE)</f>
        <v>803540</v>
      </c>
    </row>
    <row r="442" spans="1:6" x14ac:dyDescent="0.4">
      <c r="A442" t="s">
        <v>1545</v>
      </c>
      <c r="B442" t="s">
        <v>4398</v>
      </c>
      <c r="C442" t="s">
        <v>1561</v>
      </c>
      <c r="D442" t="s">
        <v>1562</v>
      </c>
      <c r="E442" t="s">
        <v>10</v>
      </c>
      <c r="F442">
        <f>VLOOKUP(B442,Sheet2!$A$2:$G$260,7,FALSE)</f>
        <v>803540</v>
      </c>
    </row>
    <row r="443" spans="1:6" x14ac:dyDescent="0.4">
      <c r="A443" t="s">
        <v>1545</v>
      </c>
      <c r="B443" t="s">
        <v>4398</v>
      </c>
      <c r="C443" t="s">
        <v>1563</v>
      </c>
      <c r="D443" t="s">
        <v>1564</v>
      </c>
      <c r="E443" t="s">
        <v>10</v>
      </c>
      <c r="F443">
        <f>VLOOKUP(B443,Sheet2!$A$2:$G$260,7,FALSE)</f>
        <v>803540</v>
      </c>
    </row>
    <row r="444" spans="1:6" x14ac:dyDescent="0.4">
      <c r="A444" t="s">
        <v>316</v>
      </c>
      <c r="B444" t="s">
        <v>4379</v>
      </c>
      <c r="C444" t="s">
        <v>364</v>
      </c>
      <c r="D444" t="s">
        <v>365</v>
      </c>
      <c r="E444" t="s">
        <v>10</v>
      </c>
      <c r="F444">
        <f>VLOOKUP(B444,Sheet2!$A$2:$G$260,7,FALSE)</f>
        <v>802910</v>
      </c>
    </row>
    <row r="445" spans="1:6" x14ac:dyDescent="0.4">
      <c r="A445" t="s">
        <v>1627</v>
      </c>
      <c r="B445" t="s">
        <v>4410</v>
      </c>
      <c r="C445" t="s">
        <v>1713</v>
      </c>
      <c r="D445" t="s">
        <v>1714</v>
      </c>
      <c r="E445" t="s">
        <v>10</v>
      </c>
      <c r="F445">
        <f>VLOOKUP(B445,Sheet2!$A$2:$G$260,7,FALSE)</f>
        <v>804080</v>
      </c>
    </row>
    <row r="446" spans="1:6" x14ac:dyDescent="0.4">
      <c r="A446" t="s">
        <v>997</v>
      </c>
      <c r="B446" t="s">
        <v>4392</v>
      </c>
      <c r="C446" t="s">
        <v>1109</v>
      </c>
      <c r="D446" t="s">
        <v>1110</v>
      </c>
      <c r="E446" t="s">
        <v>10</v>
      </c>
      <c r="F446">
        <f>VLOOKUP(B446,Sheet2!$A$2:$G$260,7,FALSE)</f>
        <v>803360</v>
      </c>
    </row>
    <row r="447" spans="1:6" x14ac:dyDescent="0.4">
      <c r="A447" t="s">
        <v>43</v>
      </c>
      <c r="B447" t="s">
        <v>4341</v>
      </c>
      <c r="C447" t="s">
        <v>65</v>
      </c>
      <c r="D447" t="s">
        <v>66</v>
      </c>
      <c r="E447" t="s">
        <v>10</v>
      </c>
      <c r="F447">
        <f>VLOOKUP(B447,Sheet2!$A$2:$G$260,7,FALSE)</f>
        <v>806900</v>
      </c>
    </row>
    <row r="448" spans="1:6" x14ac:dyDescent="0.4">
      <c r="A448" t="s">
        <v>1881</v>
      </c>
      <c r="B448" t="s">
        <v>4268</v>
      </c>
      <c r="C448" t="s">
        <v>1911</v>
      </c>
      <c r="D448" t="s">
        <v>1912</v>
      </c>
      <c r="E448" t="s">
        <v>10</v>
      </c>
      <c r="F448">
        <f>VLOOKUP(B448,Sheet2!$A$2:$G$260,7,FALSE)</f>
        <v>801920</v>
      </c>
    </row>
    <row r="449" spans="1:6" x14ac:dyDescent="0.4">
      <c r="A449" t="s">
        <v>3488</v>
      </c>
      <c r="B449" t="s">
        <v>4419</v>
      </c>
      <c r="C449" t="s">
        <v>3496</v>
      </c>
      <c r="D449" t="s">
        <v>3497</v>
      </c>
      <c r="E449" t="s">
        <v>10</v>
      </c>
      <c r="F449">
        <f>VLOOKUP(B449,Sheet2!$A$2:$G$260,7,FALSE)</f>
        <v>804410</v>
      </c>
    </row>
    <row r="450" spans="1:6" x14ac:dyDescent="0.4">
      <c r="A450" t="s">
        <v>2905</v>
      </c>
      <c r="B450" t="s">
        <v>4456</v>
      </c>
      <c r="C450" t="s">
        <v>2910</v>
      </c>
      <c r="D450" t="s">
        <v>2911</v>
      </c>
      <c r="E450" t="s">
        <v>10</v>
      </c>
      <c r="F450">
        <f>VLOOKUP(B450,Sheet2!$A$2:$G$260,7,FALSE)</f>
        <v>805730</v>
      </c>
    </row>
    <row r="451" spans="1:6" x14ac:dyDescent="0.4">
      <c r="A451" t="s">
        <v>2956</v>
      </c>
      <c r="B451" t="s">
        <v>4459</v>
      </c>
      <c r="C451" t="s">
        <v>2961</v>
      </c>
      <c r="D451" t="s">
        <v>2911</v>
      </c>
      <c r="E451" t="s">
        <v>10</v>
      </c>
      <c r="F451">
        <f>VLOOKUP(B451,Sheet2!$A$2:$G$260,7,FALSE)</f>
        <v>805790</v>
      </c>
    </row>
    <row r="452" spans="1:6" x14ac:dyDescent="0.4">
      <c r="A452" t="s">
        <v>304</v>
      </c>
      <c r="B452" t="s">
        <v>4489</v>
      </c>
      <c r="C452" t="s">
        <v>312</v>
      </c>
      <c r="D452" t="s">
        <v>313</v>
      </c>
      <c r="E452" t="s">
        <v>10</v>
      </c>
      <c r="F452">
        <f>VLOOKUP(B452,Sheet2!$A$2:$G$260,7,FALSE)</f>
        <v>806540</v>
      </c>
    </row>
    <row r="453" spans="1:6" x14ac:dyDescent="0.4">
      <c r="A453" t="s">
        <v>3488</v>
      </c>
      <c r="B453" t="s">
        <v>4419</v>
      </c>
      <c r="C453" t="s">
        <v>3505</v>
      </c>
      <c r="D453" t="s">
        <v>3506</v>
      </c>
      <c r="E453" t="s">
        <v>10</v>
      </c>
      <c r="F453">
        <f>VLOOKUP(B453,Sheet2!$A$2:$G$260,7,FALSE)</f>
        <v>804410</v>
      </c>
    </row>
    <row r="454" spans="1:6" x14ac:dyDescent="0.4">
      <c r="A454" t="s">
        <v>440</v>
      </c>
      <c r="B454" t="s">
        <v>4445</v>
      </c>
      <c r="C454" t="s">
        <v>448</v>
      </c>
      <c r="D454" t="s">
        <v>449</v>
      </c>
      <c r="E454" t="s">
        <v>10</v>
      </c>
      <c r="F454">
        <f>VLOOKUP(B454,Sheet2!$A$2:$G$260,7,FALSE)</f>
        <v>805310</v>
      </c>
    </row>
    <row r="455" spans="1:6" x14ac:dyDescent="0.4">
      <c r="A455" t="s">
        <v>2147</v>
      </c>
      <c r="B455" t="s">
        <v>4399</v>
      </c>
      <c r="C455" t="s">
        <v>2149</v>
      </c>
      <c r="D455" t="s">
        <v>2150</v>
      </c>
      <c r="E455" t="s">
        <v>10</v>
      </c>
      <c r="F455">
        <f>VLOOKUP(B455,Sheet2!$A$2:$G$260,7,FALSE)</f>
        <v>804320</v>
      </c>
    </row>
    <row r="456" spans="1:6" x14ac:dyDescent="0.4">
      <c r="A456" t="s">
        <v>3142</v>
      </c>
      <c r="B456" t="s">
        <v>4478</v>
      </c>
      <c r="C456" t="s">
        <v>3163</v>
      </c>
      <c r="D456" t="s">
        <v>1112</v>
      </c>
      <c r="E456" t="s">
        <v>10</v>
      </c>
      <c r="F456">
        <f>VLOOKUP(B456,Sheet2!$A$2:$G$260,7,FALSE)</f>
        <v>806120</v>
      </c>
    </row>
    <row r="457" spans="1:6" x14ac:dyDescent="0.4">
      <c r="A457" t="s">
        <v>997</v>
      </c>
      <c r="B457" t="s">
        <v>4392</v>
      </c>
      <c r="C457" t="s">
        <v>1111</v>
      </c>
      <c r="D457" t="s">
        <v>1112</v>
      </c>
      <c r="E457" t="s">
        <v>10</v>
      </c>
      <c r="F457">
        <f>VLOOKUP(B457,Sheet2!$A$2:$G$260,7,FALSE)</f>
        <v>803360</v>
      </c>
    </row>
    <row r="458" spans="1:6" x14ac:dyDescent="0.4">
      <c r="A458" t="s">
        <v>494</v>
      </c>
      <c r="B458" t="s">
        <v>4353</v>
      </c>
      <c r="C458" t="s">
        <v>528</v>
      </c>
      <c r="D458" t="s">
        <v>529</v>
      </c>
      <c r="E458" t="s">
        <v>10</v>
      </c>
      <c r="F458">
        <f>VLOOKUP(B458,Sheet2!$A$2:$G$260,7,FALSE)</f>
        <v>802340</v>
      </c>
    </row>
    <row r="459" spans="1:6" x14ac:dyDescent="0.4">
      <c r="A459" t="s">
        <v>2829</v>
      </c>
      <c r="B459" t="s">
        <v>4453</v>
      </c>
      <c r="C459" t="s">
        <v>2851</v>
      </c>
      <c r="D459" t="s">
        <v>529</v>
      </c>
      <c r="E459" t="s">
        <v>10</v>
      </c>
      <c r="F459">
        <f>VLOOKUP(B459,Sheet2!$A$2:$G$260,7,FALSE)</f>
        <v>804350</v>
      </c>
    </row>
    <row r="460" spans="1:6" x14ac:dyDescent="0.4">
      <c r="A460" t="s">
        <v>1730</v>
      </c>
      <c r="B460" t="s">
        <v>4383</v>
      </c>
      <c r="C460" t="s">
        <v>1801</v>
      </c>
      <c r="D460" t="s">
        <v>1802</v>
      </c>
      <c r="E460" t="s">
        <v>10</v>
      </c>
      <c r="F460">
        <f>VLOOKUP(B460,Sheet2!$A$2:$G$260,7,FALSE)</f>
        <v>803060</v>
      </c>
    </row>
    <row r="461" spans="1:6" x14ac:dyDescent="0.4">
      <c r="A461" t="s">
        <v>316</v>
      </c>
      <c r="B461" t="s">
        <v>4379</v>
      </c>
      <c r="C461" t="s">
        <v>366</v>
      </c>
      <c r="D461" t="s">
        <v>367</v>
      </c>
      <c r="E461" t="s">
        <v>10</v>
      </c>
      <c r="F461">
        <f>VLOOKUP(B461,Sheet2!$A$2:$G$260,7,FALSE)</f>
        <v>802910</v>
      </c>
    </row>
    <row r="462" spans="1:6" x14ac:dyDescent="0.4">
      <c r="A462" t="s">
        <v>3436</v>
      </c>
      <c r="B462" t="s">
        <v>4401</v>
      </c>
      <c r="C462" t="s">
        <v>3440</v>
      </c>
      <c r="D462" t="s">
        <v>3441</v>
      </c>
      <c r="E462" t="s">
        <v>10</v>
      </c>
      <c r="F462">
        <f>VLOOKUP(B462,Sheet2!$A$2:$G$260,7,FALSE)</f>
        <v>803600</v>
      </c>
    </row>
    <row r="463" spans="1:6" x14ac:dyDescent="0.4">
      <c r="A463" t="s">
        <v>3436</v>
      </c>
      <c r="B463" t="s">
        <v>4401</v>
      </c>
      <c r="C463" t="s">
        <v>3444</v>
      </c>
      <c r="D463" t="s">
        <v>3445</v>
      </c>
      <c r="E463" t="s">
        <v>10</v>
      </c>
      <c r="F463">
        <f>VLOOKUP(B463,Sheet2!$A$2:$G$260,7,FALSE)</f>
        <v>803600</v>
      </c>
    </row>
    <row r="464" spans="1:6" x14ac:dyDescent="0.4">
      <c r="A464" t="s">
        <v>3436</v>
      </c>
      <c r="B464" t="s">
        <v>4401</v>
      </c>
      <c r="C464" t="s">
        <v>3442</v>
      </c>
      <c r="D464" t="s">
        <v>3443</v>
      </c>
      <c r="E464" t="s">
        <v>10</v>
      </c>
      <c r="F464">
        <f>VLOOKUP(B464,Sheet2!$A$2:$G$260,7,FALSE)</f>
        <v>803600</v>
      </c>
    </row>
    <row r="465" spans="1:6" x14ac:dyDescent="0.4">
      <c r="A465" t="s">
        <v>2737</v>
      </c>
      <c r="B465" t="s">
        <v>4503</v>
      </c>
      <c r="C465" t="s">
        <v>2741</v>
      </c>
      <c r="D465" t="s">
        <v>2742</v>
      </c>
      <c r="E465" t="s">
        <v>10</v>
      </c>
      <c r="F465">
        <f>VLOOKUP(B465,Sheet2!$A$2:$G$260,7,FALSE)</f>
        <v>806960</v>
      </c>
    </row>
    <row r="466" spans="1:6" x14ac:dyDescent="0.4">
      <c r="A466" t="s">
        <v>2187</v>
      </c>
      <c r="B466" t="s">
        <v>4432</v>
      </c>
      <c r="C466" t="s">
        <v>2256</v>
      </c>
      <c r="D466" t="s">
        <v>2257</v>
      </c>
      <c r="E466" t="s">
        <v>10</v>
      </c>
      <c r="F466">
        <f>VLOOKUP(B466,Sheet2!$A$2:$G$260,7,FALSE)</f>
        <v>804800</v>
      </c>
    </row>
    <row r="467" spans="1:6" x14ac:dyDescent="0.4">
      <c r="A467" t="s">
        <v>997</v>
      </c>
      <c r="B467" t="s">
        <v>4392</v>
      </c>
      <c r="C467" t="s">
        <v>1113</v>
      </c>
      <c r="D467" t="s">
        <v>1114</v>
      </c>
      <c r="E467" t="s">
        <v>10</v>
      </c>
      <c r="F467">
        <f>VLOOKUP(B467,Sheet2!$A$2:$G$260,7,FALSE)</f>
        <v>803360</v>
      </c>
    </row>
    <row r="468" spans="1:6" x14ac:dyDescent="0.4">
      <c r="A468" t="s">
        <v>1730</v>
      </c>
      <c r="B468" t="s">
        <v>4383</v>
      </c>
      <c r="C468" t="s">
        <v>1768</v>
      </c>
      <c r="D468" t="s">
        <v>1114</v>
      </c>
      <c r="E468" t="s">
        <v>10</v>
      </c>
      <c r="F468">
        <f>VLOOKUP(B468,Sheet2!$A$2:$G$260,7,FALSE)</f>
        <v>803060</v>
      </c>
    </row>
    <row r="469" spans="1:6" x14ac:dyDescent="0.4">
      <c r="A469" t="s">
        <v>2028</v>
      </c>
      <c r="B469" t="s">
        <v>4402</v>
      </c>
      <c r="C469" t="s">
        <v>2030</v>
      </c>
      <c r="D469" t="s">
        <v>1114</v>
      </c>
      <c r="E469" t="s">
        <v>10</v>
      </c>
      <c r="F469">
        <f>VLOOKUP(B469,Sheet2!$A$2:$G$260,7,FALSE)</f>
        <v>803630</v>
      </c>
    </row>
    <row r="470" spans="1:6" x14ac:dyDescent="0.4">
      <c r="A470" t="s">
        <v>2028</v>
      </c>
      <c r="B470" t="s">
        <v>4402</v>
      </c>
      <c r="C470" t="s">
        <v>2031</v>
      </c>
      <c r="D470" t="s">
        <v>2032</v>
      </c>
      <c r="E470" t="s">
        <v>10</v>
      </c>
      <c r="F470">
        <f>VLOOKUP(B470,Sheet2!$A$2:$G$260,7,FALSE)</f>
        <v>803630</v>
      </c>
    </row>
    <row r="471" spans="1:6" x14ac:dyDescent="0.4">
      <c r="A471" t="s">
        <v>3089</v>
      </c>
      <c r="B471" t="s">
        <v>4466</v>
      </c>
      <c r="C471" t="s">
        <v>3095</v>
      </c>
      <c r="D471" t="s">
        <v>3096</v>
      </c>
      <c r="E471" t="s">
        <v>10</v>
      </c>
      <c r="F471">
        <f>VLOOKUP(B471,Sheet2!$A$2:$G$260,7,FALSE)</f>
        <v>803840</v>
      </c>
    </row>
    <row r="472" spans="1:6" x14ac:dyDescent="0.4">
      <c r="A472" t="s">
        <v>1881</v>
      </c>
      <c r="B472" t="s">
        <v>4268</v>
      </c>
      <c r="C472" t="s">
        <v>1913</v>
      </c>
      <c r="D472" t="s">
        <v>1914</v>
      </c>
      <c r="E472" t="s">
        <v>10</v>
      </c>
      <c r="F472">
        <f>VLOOKUP(B472,Sheet2!$A$2:$G$260,7,FALSE)</f>
        <v>801920</v>
      </c>
    </row>
    <row r="473" spans="1:6" x14ac:dyDescent="0.4">
      <c r="A473" t="s">
        <v>494</v>
      </c>
      <c r="B473" t="s">
        <v>4353</v>
      </c>
      <c r="C473" t="s">
        <v>532</v>
      </c>
      <c r="D473" t="s">
        <v>533</v>
      </c>
      <c r="E473" t="s">
        <v>10</v>
      </c>
      <c r="F473">
        <f>VLOOKUP(B473,Sheet2!$A$2:$G$260,7,FALSE)</f>
        <v>802340</v>
      </c>
    </row>
    <row r="474" spans="1:6" x14ac:dyDescent="0.4">
      <c r="A474" t="s">
        <v>1545</v>
      </c>
      <c r="B474" t="s">
        <v>4398</v>
      </c>
      <c r="C474" t="s">
        <v>1565</v>
      </c>
      <c r="D474" t="s">
        <v>1566</v>
      </c>
      <c r="E474" t="s">
        <v>10</v>
      </c>
      <c r="F474">
        <f>VLOOKUP(B474,Sheet2!$A$2:$G$260,7,FALSE)</f>
        <v>803540</v>
      </c>
    </row>
    <row r="475" spans="1:6" x14ac:dyDescent="0.4">
      <c r="A475" t="s">
        <v>2187</v>
      </c>
      <c r="B475" t="s">
        <v>4432</v>
      </c>
      <c r="C475" t="s">
        <v>2258</v>
      </c>
      <c r="D475" t="s">
        <v>2259</v>
      </c>
      <c r="E475" t="s">
        <v>10</v>
      </c>
      <c r="F475">
        <f>VLOOKUP(B475,Sheet2!$A$2:$G$260,7,FALSE)</f>
        <v>804800</v>
      </c>
    </row>
    <row r="476" spans="1:6" x14ac:dyDescent="0.4">
      <c r="A476" t="s">
        <v>775</v>
      </c>
      <c r="B476" t="s">
        <v>4365</v>
      </c>
      <c r="C476" t="s">
        <v>808</v>
      </c>
      <c r="D476" t="s">
        <v>809</v>
      </c>
      <c r="E476" t="s">
        <v>10</v>
      </c>
      <c r="F476">
        <f>VLOOKUP(B476,Sheet2!$A$2:$G$260,7,FALSE)</f>
        <v>802490</v>
      </c>
    </row>
    <row r="477" spans="1:6" x14ac:dyDescent="0.4">
      <c r="A477" t="s">
        <v>1605</v>
      </c>
      <c r="B477" t="s">
        <v>4404</v>
      </c>
      <c r="C477" t="s">
        <v>1607</v>
      </c>
      <c r="D477" t="s">
        <v>1608</v>
      </c>
      <c r="E477" t="s">
        <v>10</v>
      </c>
      <c r="F477">
        <f>VLOOKUP(B477,Sheet2!$A$2:$G$260,7,FALSE)</f>
        <v>803690</v>
      </c>
    </row>
    <row r="478" spans="1:6" x14ac:dyDescent="0.4">
      <c r="A478" t="s">
        <v>1605</v>
      </c>
      <c r="B478" t="s">
        <v>4404</v>
      </c>
      <c r="C478" t="s">
        <v>1609</v>
      </c>
      <c r="D478" t="s">
        <v>1610</v>
      </c>
      <c r="E478" t="s">
        <v>10</v>
      </c>
      <c r="F478">
        <f>VLOOKUP(B478,Sheet2!$A$2:$G$260,7,FALSE)</f>
        <v>803690</v>
      </c>
    </row>
    <row r="479" spans="1:6" x14ac:dyDescent="0.4">
      <c r="A479" t="s">
        <v>1393</v>
      </c>
      <c r="B479" t="s">
        <v>4395</v>
      </c>
      <c r="C479" t="s">
        <v>1447</v>
      </c>
      <c r="D479" t="s">
        <v>1448</v>
      </c>
      <c r="E479" t="s">
        <v>10</v>
      </c>
      <c r="F479">
        <f>VLOOKUP(B479,Sheet2!$A$2:$G$260,7,FALSE)</f>
        <v>803450</v>
      </c>
    </row>
    <row r="480" spans="1:6" x14ac:dyDescent="0.4">
      <c r="A480" t="s">
        <v>775</v>
      </c>
      <c r="B480" t="s">
        <v>4365</v>
      </c>
      <c r="C480" t="s">
        <v>810</v>
      </c>
      <c r="D480" t="s">
        <v>811</v>
      </c>
      <c r="E480" t="s">
        <v>10</v>
      </c>
      <c r="F480">
        <f>VLOOKUP(B480,Sheet2!$A$2:$G$260,7,FALSE)</f>
        <v>802490</v>
      </c>
    </row>
    <row r="481" spans="1:6" x14ac:dyDescent="0.4">
      <c r="A481" t="s">
        <v>1575</v>
      </c>
      <c r="B481" t="s">
        <v>4405</v>
      </c>
      <c r="C481" t="s">
        <v>1581</v>
      </c>
      <c r="D481" t="s">
        <v>1582</v>
      </c>
      <c r="E481" t="s">
        <v>10</v>
      </c>
      <c r="F481">
        <f>VLOOKUP(B481,Sheet2!$A$2:$G$260,7,FALSE)</f>
        <v>803720</v>
      </c>
    </row>
    <row r="482" spans="1:6" x14ac:dyDescent="0.4">
      <c r="A482" t="s">
        <v>1575</v>
      </c>
      <c r="B482" t="s">
        <v>4405</v>
      </c>
      <c r="C482" t="s">
        <v>1579</v>
      </c>
      <c r="D482" t="s">
        <v>1580</v>
      </c>
      <c r="E482" t="s">
        <v>10</v>
      </c>
      <c r="F482">
        <f>VLOOKUP(B482,Sheet2!$A$2:$G$260,7,FALSE)</f>
        <v>803720</v>
      </c>
    </row>
    <row r="483" spans="1:6" x14ac:dyDescent="0.4">
      <c r="A483" t="s">
        <v>2100</v>
      </c>
      <c r="B483" t="s">
        <v>4415</v>
      </c>
      <c r="C483" t="s">
        <v>2104</v>
      </c>
      <c r="D483" t="s">
        <v>2105</v>
      </c>
      <c r="E483" t="s">
        <v>10</v>
      </c>
      <c r="F483">
        <f>VLOOKUP(B483,Sheet2!$A$2:$G$260,7,FALSE)</f>
        <v>806240</v>
      </c>
    </row>
    <row r="484" spans="1:6" x14ac:dyDescent="0.4">
      <c r="A484" t="s">
        <v>2187</v>
      </c>
      <c r="B484" t="s">
        <v>4432</v>
      </c>
      <c r="C484" t="s">
        <v>2260</v>
      </c>
      <c r="D484" t="s">
        <v>2261</v>
      </c>
      <c r="E484" t="s">
        <v>10</v>
      </c>
      <c r="F484">
        <f>VLOOKUP(B484,Sheet2!$A$2:$G$260,7,FALSE)</f>
        <v>804800</v>
      </c>
    </row>
    <row r="485" spans="1:6" x14ac:dyDescent="0.4">
      <c r="A485" t="s">
        <v>494</v>
      </c>
      <c r="B485" t="s">
        <v>4353</v>
      </c>
      <c r="C485" t="s">
        <v>530</v>
      </c>
      <c r="D485" t="s">
        <v>531</v>
      </c>
      <c r="E485" t="s">
        <v>10</v>
      </c>
      <c r="F485">
        <f>VLOOKUP(B485,Sheet2!$A$2:$G$260,7,FALSE)</f>
        <v>802340</v>
      </c>
    </row>
    <row r="486" spans="1:6" x14ac:dyDescent="0.4">
      <c r="A486" t="s">
        <v>1943</v>
      </c>
      <c r="B486" t="s">
        <v>4406</v>
      </c>
      <c r="C486" t="s">
        <v>1945</v>
      </c>
      <c r="D486" t="s">
        <v>1946</v>
      </c>
      <c r="E486" t="s">
        <v>10</v>
      </c>
      <c r="F486">
        <f>VLOOKUP(B486,Sheet2!$A$2:$G$260,7,FALSE)</f>
        <v>803750</v>
      </c>
    </row>
    <row r="487" spans="1:6" x14ac:dyDescent="0.4">
      <c r="A487" t="s">
        <v>1943</v>
      </c>
      <c r="B487" t="s">
        <v>4406</v>
      </c>
      <c r="C487" t="s">
        <v>1947</v>
      </c>
      <c r="D487" t="s">
        <v>1948</v>
      </c>
      <c r="E487" t="s">
        <v>10</v>
      </c>
      <c r="F487">
        <f>VLOOKUP(B487,Sheet2!$A$2:$G$260,7,FALSE)</f>
        <v>803750</v>
      </c>
    </row>
    <row r="488" spans="1:6" x14ac:dyDescent="0.4">
      <c r="A488" t="s">
        <v>1943</v>
      </c>
      <c r="B488" t="s">
        <v>4406</v>
      </c>
      <c r="C488" t="s">
        <v>1949</v>
      </c>
      <c r="D488" t="s">
        <v>1950</v>
      </c>
      <c r="E488" t="s">
        <v>10</v>
      </c>
      <c r="F488">
        <f>VLOOKUP(B488,Sheet2!$A$2:$G$260,7,FALSE)</f>
        <v>803750</v>
      </c>
    </row>
    <row r="489" spans="1:6" x14ac:dyDescent="0.4">
      <c r="A489" t="s">
        <v>997</v>
      </c>
      <c r="B489" t="s">
        <v>4392</v>
      </c>
      <c r="C489" t="s">
        <v>1117</v>
      </c>
      <c r="D489" t="s">
        <v>1118</v>
      </c>
      <c r="E489" t="s">
        <v>10</v>
      </c>
      <c r="F489">
        <f>VLOOKUP(B489,Sheet2!$A$2:$G$260,7,FALSE)</f>
        <v>803360</v>
      </c>
    </row>
    <row r="490" spans="1:6" x14ac:dyDescent="0.4">
      <c r="A490" t="s">
        <v>775</v>
      </c>
      <c r="B490" t="s">
        <v>4365</v>
      </c>
      <c r="C490" t="s">
        <v>814</v>
      </c>
      <c r="D490" t="s">
        <v>815</v>
      </c>
      <c r="E490" t="s">
        <v>10</v>
      </c>
      <c r="F490">
        <f>VLOOKUP(B490,Sheet2!$A$2:$G$260,7,FALSE)</f>
        <v>802490</v>
      </c>
    </row>
    <row r="491" spans="1:6" x14ac:dyDescent="0.4">
      <c r="A491" t="s">
        <v>997</v>
      </c>
      <c r="B491" t="s">
        <v>4392</v>
      </c>
      <c r="C491" t="s">
        <v>1119</v>
      </c>
      <c r="D491" t="s">
        <v>1120</v>
      </c>
      <c r="E491" t="s">
        <v>10</v>
      </c>
      <c r="F491">
        <f>VLOOKUP(B491,Sheet2!$A$2:$G$260,7,FALSE)</f>
        <v>803360</v>
      </c>
    </row>
    <row r="492" spans="1:6" x14ac:dyDescent="0.4">
      <c r="A492" t="s">
        <v>2187</v>
      </c>
      <c r="B492" t="s">
        <v>4432</v>
      </c>
      <c r="C492" t="s">
        <v>2419</v>
      </c>
      <c r="D492" t="s">
        <v>2420</v>
      </c>
      <c r="E492" t="s">
        <v>10</v>
      </c>
      <c r="F492">
        <f>VLOOKUP(B492,Sheet2!$A$2:$G$260,7,FALSE)</f>
        <v>804800</v>
      </c>
    </row>
    <row r="493" spans="1:6" x14ac:dyDescent="0.4">
      <c r="A493" t="s">
        <v>316</v>
      </c>
      <c r="B493" t="s">
        <v>4379</v>
      </c>
      <c r="C493" t="s">
        <v>368</v>
      </c>
      <c r="D493" t="s">
        <v>369</v>
      </c>
      <c r="E493" t="s">
        <v>10</v>
      </c>
      <c r="F493">
        <f>VLOOKUP(B493,Sheet2!$A$2:$G$260,7,FALSE)</f>
        <v>802910</v>
      </c>
    </row>
    <row r="494" spans="1:6" x14ac:dyDescent="0.4">
      <c r="A494" t="s">
        <v>286</v>
      </c>
      <c r="B494" t="s">
        <v>4407</v>
      </c>
      <c r="C494" t="s">
        <v>296</v>
      </c>
      <c r="D494" t="s">
        <v>297</v>
      </c>
      <c r="E494" t="s">
        <v>10</v>
      </c>
      <c r="F494">
        <f>VLOOKUP(B494,Sheet2!$A$2:$G$260,7,FALSE)</f>
        <v>803780</v>
      </c>
    </row>
    <row r="495" spans="1:6" x14ac:dyDescent="0.4">
      <c r="A495" t="s">
        <v>286</v>
      </c>
      <c r="B495" t="s">
        <v>4407</v>
      </c>
      <c r="C495" t="s">
        <v>298</v>
      </c>
      <c r="D495" t="s">
        <v>299</v>
      </c>
      <c r="E495" t="s">
        <v>10</v>
      </c>
      <c r="F495">
        <f>VLOOKUP(B495,Sheet2!$A$2:$G$260,7,FALSE)</f>
        <v>803780</v>
      </c>
    </row>
    <row r="496" spans="1:6" x14ac:dyDescent="0.4">
      <c r="A496" t="s">
        <v>286</v>
      </c>
      <c r="B496" t="s">
        <v>4407</v>
      </c>
      <c r="C496" t="s">
        <v>300</v>
      </c>
      <c r="D496" t="s">
        <v>301</v>
      </c>
      <c r="E496" t="s">
        <v>10</v>
      </c>
      <c r="F496">
        <f>VLOOKUP(B496,Sheet2!$A$2:$G$260,7,FALSE)</f>
        <v>803780</v>
      </c>
    </row>
    <row r="497" spans="1:6" x14ac:dyDescent="0.4">
      <c r="A497" t="s">
        <v>679</v>
      </c>
      <c r="B497" t="s">
        <v>4495</v>
      </c>
      <c r="C497" t="s">
        <v>701</v>
      </c>
      <c r="D497" t="s">
        <v>702</v>
      </c>
      <c r="E497" t="s">
        <v>10</v>
      </c>
      <c r="F497">
        <f>VLOOKUP(B497,Sheet2!$A$2:$G$260,7,FALSE)</f>
        <v>805370</v>
      </c>
    </row>
    <row r="498" spans="1:6" x14ac:dyDescent="0.4">
      <c r="A498" t="s">
        <v>679</v>
      </c>
      <c r="B498" t="s">
        <v>4495</v>
      </c>
      <c r="C498" t="s">
        <v>705</v>
      </c>
      <c r="D498" t="s">
        <v>706</v>
      </c>
      <c r="E498" t="s">
        <v>10</v>
      </c>
      <c r="F498">
        <f>VLOOKUP(B498,Sheet2!$A$2:$G$260,7,FALSE)</f>
        <v>805370</v>
      </c>
    </row>
    <row r="499" spans="1:6" x14ac:dyDescent="0.4">
      <c r="A499" t="s">
        <v>679</v>
      </c>
      <c r="B499" t="s">
        <v>4495</v>
      </c>
      <c r="C499" t="s">
        <v>703</v>
      </c>
      <c r="D499" t="s">
        <v>704</v>
      </c>
      <c r="E499" t="s">
        <v>10</v>
      </c>
      <c r="F499">
        <f>VLOOKUP(B499,Sheet2!$A$2:$G$260,7,FALSE)</f>
        <v>805370</v>
      </c>
    </row>
    <row r="500" spans="1:6" x14ac:dyDescent="0.4">
      <c r="A500" t="s">
        <v>2516</v>
      </c>
      <c r="B500" t="s">
        <v>4396</v>
      </c>
      <c r="C500" t="s">
        <v>2546</v>
      </c>
      <c r="D500" t="s">
        <v>2547</v>
      </c>
      <c r="E500" t="s">
        <v>10</v>
      </c>
      <c r="F500">
        <f>VLOOKUP(B500,Sheet2!$A$2:$G$260,7,FALSE)</f>
        <v>803480</v>
      </c>
    </row>
    <row r="501" spans="1:6" x14ac:dyDescent="0.4">
      <c r="A501" t="s">
        <v>997</v>
      </c>
      <c r="B501" t="s">
        <v>4392</v>
      </c>
      <c r="C501" t="s">
        <v>1107</v>
      </c>
      <c r="D501" t="s">
        <v>1108</v>
      </c>
      <c r="E501" t="s">
        <v>10</v>
      </c>
      <c r="F501">
        <f>VLOOKUP(B501,Sheet2!$A$2:$G$260,7,FALSE)</f>
        <v>803360</v>
      </c>
    </row>
    <row r="502" spans="1:6" x14ac:dyDescent="0.4">
      <c r="A502" t="s">
        <v>348</v>
      </c>
      <c r="B502" t="s">
        <v>4408</v>
      </c>
      <c r="C502" t="s">
        <v>2735</v>
      </c>
      <c r="D502" t="s">
        <v>2736</v>
      </c>
      <c r="E502" t="s">
        <v>10</v>
      </c>
      <c r="F502">
        <f>VLOOKUP(B502,Sheet2!$A$2:$G$260,7,FALSE)</f>
        <v>803810</v>
      </c>
    </row>
    <row r="503" spans="1:6" x14ac:dyDescent="0.4">
      <c r="A503" t="s">
        <v>348</v>
      </c>
      <c r="B503" t="s">
        <v>4408</v>
      </c>
      <c r="C503" t="s">
        <v>2731</v>
      </c>
      <c r="D503" t="s">
        <v>2732</v>
      </c>
      <c r="E503" t="s">
        <v>10</v>
      </c>
      <c r="F503">
        <f>VLOOKUP(B503,Sheet2!$A$2:$G$260,7,FALSE)</f>
        <v>803810</v>
      </c>
    </row>
    <row r="504" spans="1:6" x14ac:dyDescent="0.4">
      <c r="A504" t="s">
        <v>348</v>
      </c>
      <c r="B504" t="s">
        <v>4408</v>
      </c>
      <c r="C504" t="s">
        <v>2733</v>
      </c>
      <c r="D504" t="s">
        <v>2734</v>
      </c>
      <c r="E504" t="s">
        <v>10</v>
      </c>
      <c r="F504">
        <f>VLOOKUP(B504,Sheet2!$A$2:$G$260,7,FALSE)</f>
        <v>803810</v>
      </c>
    </row>
    <row r="505" spans="1:6" x14ac:dyDescent="0.4">
      <c r="A505" t="s">
        <v>348</v>
      </c>
      <c r="B505" t="s">
        <v>4408</v>
      </c>
      <c r="C505" t="s">
        <v>2729</v>
      </c>
      <c r="D505" t="s">
        <v>2730</v>
      </c>
      <c r="E505" t="s">
        <v>10</v>
      </c>
      <c r="F505">
        <f>VLOOKUP(B505,Sheet2!$A$2:$G$260,7,FALSE)</f>
        <v>803810</v>
      </c>
    </row>
    <row r="506" spans="1:6" x14ac:dyDescent="0.4">
      <c r="A506" t="s">
        <v>440</v>
      </c>
      <c r="B506" t="s">
        <v>4445</v>
      </c>
      <c r="C506" t="s">
        <v>450</v>
      </c>
      <c r="D506" t="s">
        <v>451</v>
      </c>
      <c r="E506" t="s">
        <v>10</v>
      </c>
      <c r="F506">
        <f>VLOOKUP(B506,Sheet2!$A$2:$G$260,7,FALSE)</f>
        <v>805310</v>
      </c>
    </row>
    <row r="507" spans="1:6" x14ac:dyDescent="0.4">
      <c r="A507" t="s">
        <v>3142</v>
      </c>
      <c r="B507" t="s">
        <v>4478</v>
      </c>
      <c r="C507" t="s">
        <v>3164</v>
      </c>
      <c r="D507" t="s">
        <v>3165</v>
      </c>
      <c r="E507" t="s">
        <v>10</v>
      </c>
      <c r="F507">
        <f>VLOOKUP(B507,Sheet2!$A$2:$G$260,7,FALSE)</f>
        <v>806120</v>
      </c>
    </row>
    <row r="508" spans="1:6" x14ac:dyDescent="0.4">
      <c r="A508" t="s">
        <v>1983</v>
      </c>
      <c r="B508" t="s">
        <v>4403</v>
      </c>
      <c r="C508" t="s">
        <v>1991</v>
      </c>
      <c r="D508" t="s">
        <v>1992</v>
      </c>
      <c r="E508" t="s">
        <v>10</v>
      </c>
      <c r="F508">
        <f>VLOOKUP(B508,Sheet2!$A$2:$G$260,7,FALSE)</f>
        <v>803870</v>
      </c>
    </row>
    <row r="509" spans="1:6" x14ac:dyDescent="0.4">
      <c r="A509" t="s">
        <v>2187</v>
      </c>
      <c r="B509" t="s">
        <v>4432</v>
      </c>
      <c r="C509" t="s">
        <v>2266</v>
      </c>
      <c r="D509" t="s">
        <v>2267</v>
      </c>
      <c r="E509" t="s">
        <v>10</v>
      </c>
      <c r="F509">
        <f>VLOOKUP(B509,Sheet2!$A$2:$G$260,7,FALSE)</f>
        <v>804800</v>
      </c>
    </row>
    <row r="510" spans="1:6" x14ac:dyDescent="0.4">
      <c r="A510" t="s">
        <v>2187</v>
      </c>
      <c r="B510" t="s">
        <v>4432</v>
      </c>
      <c r="C510" t="s">
        <v>2264</v>
      </c>
      <c r="D510" t="s">
        <v>2265</v>
      </c>
      <c r="E510" t="s">
        <v>10</v>
      </c>
      <c r="F510">
        <f>VLOOKUP(B510,Sheet2!$A$2:$G$260,7,FALSE)</f>
        <v>804800</v>
      </c>
    </row>
    <row r="511" spans="1:6" x14ac:dyDescent="0.4">
      <c r="A511" t="s">
        <v>2187</v>
      </c>
      <c r="B511" t="s">
        <v>4432</v>
      </c>
      <c r="C511" t="s">
        <v>2262</v>
      </c>
      <c r="D511" t="s">
        <v>2263</v>
      </c>
      <c r="E511" t="s">
        <v>10</v>
      </c>
      <c r="F511">
        <f>VLOOKUP(B511,Sheet2!$A$2:$G$260,7,FALSE)</f>
        <v>804800</v>
      </c>
    </row>
    <row r="512" spans="1:6" x14ac:dyDescent="0.4">
      <c r="A512" t="s">
        <v>997</v>
      </c>
      <c r="B512" t="s">
        <v>4392</v>
      </c>
      <c r="C512" t="s">
        <v>1115</v>
      </c>
      <c r="D512" t="s">
        <v>1116</v>
      </c>
      <c r="E512" t="s">
        <v>10</v>
      </c>
      <c r="F512">
        <f>VLOOKUP(B512,Sheet2!$A$2:$G$260,7,FALSE)</f>
        <v>803360</v>
      </c>
    </row>
    <row r="513" spans="1:6" x14ac:dyDescent="0.4">
      <c r="A513" t="s">
        <v>6</v>
      </c>
      <c r="B513" t="s">
        <v>4450</v>
      </c>
      <c r="C513" t="s">
        <v>27</v>
      </c>
      <c r="D513" t="s">
        <v>28</v>
      </c>
      <c r="E513" t="s">
        <v>10</v>
      </c>
      <c r="F513">
        <f>VLOOKUP(B513,Sheet2!$A$2:$G$260,7,FALSE)</f>
        <v>805550</v>
      </c>
    </row>
    <row r="514" spans="1:6" x14ac:dyDescent="0.4">
      <c r="A514" t="s">
        <v>1881</v>
      </c>
      <c r="B514" t="s">
        <v>4268</v>
      </c>
      <c r="C514" t="s">
        <v>1915</v>
      </c>
      <c r="D514" t="s">
        <v>1916</v>
      </c>
      <c r="E514" t="s">
        <v>10</v>
      </c>
      <c r="F514">
        <f>VLOOKUP(B514,Sheet2!$A$2:$G$260,7,FALSE)</f>
        <v>801920</v>
      </c>
    </row>
    <row r="515" spans="1:6" x14ac:dyDescent="0.4">
      <c r="A515" t="s">
        <v>2572</v>
      </c>
      <c r="B515" t="s">
        <v>4474</v>
      </c>
      <c r="C515" t="s">
        <v>2661</v>
      </c>
      <c r="D515" t="s">
        <v>2662</v>
      </c>
      <c r="E515" t="s">
        <v>10</v>
      </c>
      <c r="F515">
        <f>VLOOKUP(B515,Sheet2!$A$2:$G$260,7,FALSE)</f>
        <v>803990</v>
      </c>
    </row>
    <row r="516" spans="1:6" x14ac:dyDescent="0.4">
      <c r="A516" t="s">
        <v>2187</v>
      </c>
      <c r="B516" t="s">
        <v>4432</v>
      </c>
      <c r="C516" t="s">
        <v>2268</v>
      </c>
      <c r="D516" t="s">
        <v>2269</v>
      </c>
      <c r="E516" t="s">
        <v>10</v>
      </c>
      <c r="F516">
        <f>VLOOKUP(B516,Sheet2!$A$2:$G$260,7,FALSE)</f>
        <v>804800</v>
      </c>
    </row>
    <row r="517" spans="1:6" x14ac:dyDescent="0.4">
      <c r="A517" t="s">
        <v>231</v>
      </c>
      <c r="B517" t="s">
        <v>4343</v>
      </c>
      <c r="C517" t="s">
        <v>234</v>
      </c>
      <c r="D517" t="s">
        <v>235</v>
      </c>
      <c r="E517" t="s">
        <v>10</v>
      </c>
      <c r="F517">
        <f>VLOOKUP(B517,Sheet2!$A$2:$G$260,7,FALSE)</f>
        <v>807230</v>
      </c>
    </row>
    <row r="518" spans="1:6" x14ac:dyDescent="0.4">
      <c r="A518" t="s">
        <v>997</v>
      </c>
      <c r="B518" t="s">
        <v>4392</v>
      </c>
      <c r="C518" t="s">
        <v>1125</v>
      </c>
      <c r="D518" t="s">
        <v>235</v>
      </c>
      <c r="E518" t="s">
        <v>10</v>
      </c>
      <c r="F518">
        <f>VLOOKUP(B518,Sheet2!$A$2:$G$260,7,FALSE)</f>
        <v>803360</v>
      </c>
    </row>
    <row r="519" spans="1:6" x14ac:dyDescent="0.4">
      <c r="A519" t="s">
        <v>775</v>
      </c>
      <c r="B519" t="s">
        <v>4365</v>
      </c>
      <c r="C519" t="s">
        <v>816</v>
      </c>
      <c r="D519" t="s">
        <v>817</v>
      </c>
      <c r="E519" t="s">
        <v>10</v>
      </c>
      <c r="F519">
        <f>VLOOKUP(B519,Sheet2!$A$2:$G$260,7,FALSE)</f>
        <v>802490</v>
      </c>
    </row>
    <row r="520" spans="1:6" x14ac:dyDescent="0.4">
      <c r="A520" t="s">
        <v>2187</v>
      </c>
      <c r="B520" t="s">
        <v>4432</v>
      </c>
      <c r="C520" t="s">
        <v>2272</v>
      </c>
      <c r="D520" t="s">
        <v>2273</v>
      </c>
      <c r="E520" t="s">
        <v>10</v>
      </c>
      <c r="F520">
        <f>VLOOKUP(B520,Sheet2!$A$2:$G$260,7,FALSE)</f>
        <v>804800</v>
      </c>
    </row>
    <row r="521" spans="1:6" x14ac:dyDescent="0.4">
      <c r="A521" t="s">
        <v>316</v>
      </c>
      <c r="B521" t="s">
        <v>4379</v>
      </c>
      <c r="C521" t="s">
        <v>370</v>
      </c>
      <c r="D521" t="s">
        <v>371</v>
      </c>
      <c r="E521" t="s">
        <v>10</v>
      </c>
      <c r="F521">
        <f>VLOOKUP(B521,Sheet2!$A$2:$G$260,7,FALSE)</f>
        <v>802910</v>
      </c>
    </row>
    <row r="522" spans="1:6" x14ac:dyDescent="0.4">
      <c r="A522" t="s">
        <v>1983</v>
      </c>
      <c r="B522" t="s">
        <v>4403</v>
      </c>
      <c r="C522" t="s">
        <v>1993</v>
      </c>
      <c r="D522" t="s">
        <v>1994</v>
      </c>
      <c r="E522" t="s">
        <v>10</v>
      </c>
      <c r="F522">
        <f>VLOOKUP(B522,Sheet2!$A$2:$G$260,7,FALSE)</f>
        <v>803870</v>
      </c>
    </row>
    <row r="523" spans="1:6" x14ac:dyDescent="0.4">
      <c r="A523" t="s">
        <v>1983</v>
      </c>
      <c r="B523" t="s">
        <v>4403</v>
      </c>
      <c r="C523" t="s">
        <v>1997</v>
      </c>
      <c r="D523" t="s">
        <v>1998</v>
      </c>
      <c r="E523" t="s">
        <v>10</v>
      </c>
      <c r="F523">
        <f>VLOOKUP(B523,Sheet2!$A$2:$G$260,7,FALSE)</f>
        <v>803870</v>
      </c>
    </row>
    <row r="524" spans="1:6" x14ac:dyDescent="0.4">
      <c r="A524" t="s">
        <v>1983</v>
      </c>
      <c r="B524" t="s">
        <v>4403</v>
      </c>
      <c r="C524" t="s">
        <v>1995</v>
      </c>
      <c r="D524" t="s">
        <v>1996</v>
      </c>
      <c r="E524" t="s">
        <v>10</v>
      </c>
      <c r="F524">
        <f>VLOOKUP(B524,Sheet2!$A$2:$G$260,7,FALSE)</f>
        <v>803870</v>
      </c>
    </row>
    <row r="525" spans="1:6" x14ac:dyDescent="0.4">
      <c r="A525" t="s">
        <v>679</v>
      </c>
      <c r="B525" t="s">
        <v>4495</v>
      </c>
      <c r="C525" t="s">
        <v>707</v>
      </c>
      <c r="D525" t="s">
        <v>708</v>
      </c>
      <c r="E525" t="s">
        <v>10</v>
      </c>
      <c r="F525">
        <f>VLOOKUP(B525,Sheet2!$A$2:$G$260,7,FALSE)</f>
        <v>805370</v>
      </c>
    </row>
    <row r="526" spans="1:6" x14ac:dyDescent="0.4">
      <c r="A526" t="s">
        <v>997</v>
      </c>
      <c r="B526" t="s">
        <v>4392</v>
      </c>
      <c r="C526" t="s">
        <v>1178</v>
      </c>
      <c r="D526" t="s">
        <v>1179</v>
      </c>
      <c r="E526" t="s">
        <v>10</v>
      </c>
      <c r="F526">
        <f>VLOOKUP(B526,Sheet2!$A$2:$G$260,7,FALSE)</f>
        <v>803360</v>
      </c>
    </row>
    <row r="527" spans="1:6" x14ac:dyDescent="0.4">
      <c r="A527" t="s">
        <v>43</v>
      </c>
      <c r="B527" t="s">
        <v>4341</v>
      </c>
      <c r="C527" t="s">
        <v>79</v>
      </c>
      <c r="D527" t="s">
        <v>80</v>
      </c>
      <c r="E527" t="s">
        <v>10</v>
      </c>
      <c r="F527">
        <f>VLOOKUP(B527,Sheet2!$A$2:$G$260,7,FALSE)</f>
        <v>806900</v>
      </c>
    </row>
    <row r="528" spans="1:6" x14ac:dyDescent="0.4">
      <c r="A528" t="s">
        <v>440</v>
      </c>
      <c r="B528" t="s">
        <v>4445</v>
      </c>
      <c r="C528" t="s">
        <v>452</v>
      </c>
      <c r="D528" t="s">
        <v>453</v>
      </c>
      <c r="E528" t="s">
        <v>10</v>
      </c>
      <c r="F528">
        <f>VLOOKUP(B528,Sheet2!$A$2:$G$260,7,FALSE)</f>
        <v>805310</v>
      </c>
    </row>
    <row r="529" spans="1:6" x14ac:dyDescent="0.4">
      <c r="A529" t="s">
        <v>775</v>
      </c>
      <c r="B529" t="s">
        <v>4365</v>
      </c>
      <c r="C529" t="s">
        <v>818</v>
      </c>
      <c r="D529" t="s">
        <v>819</v>
      </c>
      <c r="E529" t="s">
        <v>10</v>
      </c>
      <c r="F529">
        <f>VLOOKUP(B529,Sheet2!$A$2:$G$260,7,FALSE)</f>
        <v>802490</v>
      </c>
    </row>
    <row r="530" spans="1:6" x14ac:dyDescent="0.4">
      <c r="A530" t="s">
        <v>2737</v>
      </c>
      <c r="B530" t="s">
        <v>4503</v>
      </c>
      <c r="C530" t="s">
        <v>2743</v>
      </c>
      <c r="D530" t="s">
        <v>2744</v>
      </c>
      <c r="E530" t="s">
        <v>10</v>
      </c>
      <c r="F530">
        <f>VLOOKUP(B530,Sheet2!$A$2:$G$260,7,FALSE)</f>
        <v>806960</v>
      </c>
    </row>
    <row r="531" spans="1:6" x14ac:dyDescent="0.4">
      <c r="A531" t="s">
        <v>2187</v>
      </c>
      <c r="B531" t="s">
        <v>4432</v>
      </c>
      <c r="C531" t="s">
        <v>2270</v>
      </c>
      <c r="D531" t="s">
        <v>2271</v>
      </c>
      <c r="E531" t="s">
        <v>10</v>
      </c>
      <c r="F531">
        <f>VLOOKUP(B531,Sheet2!$A$2:$G$260,7,FALSE)</f>
        <v>804800</v>
      </c>
    </row>
    <row r="532" spans="1:6" x14ac:dyDescent="0.4">
      <c r="A532" t="s">
        <v>3081</v>
      </c>
      <c r="B532" t="s">
        <v>4472</v>
      </c>
      <c r="C532" t="s">
        <v>3087</v>
      </c>
      <c r="D532" t="s">
        <v>3088</v>
      </c>
      <c r="E532" t="s">
        <v>10</v>
      </c>
      <c r="F532">
        <f>VLOOKUP(B532,Sheet2!$A$2:$G$260,7,FALSE)</f>
        <v>802370</v>
      </c>
    </row>
    <row r="533" spans="1:6" x14ac:dyDescent="0.4">
      <c r="A533" t="s">
        <v>2485</v>
      </c>
      <c r="B533" t="s">
        <v>4360</v>
      </c>
      <c r="C533" t="s">
        <v>2487</v>
      </c>
      <c r="D533" t="s">
        <v>2488</v>
      </c>
      <c r="E533" t="s">
        <v>10</v>
      </c>
      <c r="F533">
        <f>VLOOKUP(B533,Sheet2!$A$2:$G$260,7,FALSE)</f>
        <v>802260</v>
      </c>
    </row>
    <row r="534" spans="1:6" x14ac:dyDescent="0.4">
      <c r="A534" t="s">
        <v>679</v>
      </c>
      <c r="B534" t="s">
        <v>4495</v>
      </c>
      <c r="C534" t="s">
        <v>709</v>
      </c>
      <c r="D534" t="s">
        <v>710</v>
      </c>
      <c r="E534" t="s">
        <v>10</v>
      </c>
      <c r="F534">
        <f>VLOOKUP(B534,Sheet2!$A$2:$G$260,7,FALSE)</f>
        <v>805370</v>
      </c>
    </row>
    <row r="535" spans="1:6" x14ac:dyDescent="0.4">
      <c r="A535" t="s">
        <v>1393</v>
      </c>
      <c r="B535" t="s">
        <v>4395</v>
      </c>
      <c r="C535" t="s">
        <v>1455</v>
      </c>
      <c r="D535" t="s">
        <v>1456</v>
      </c>
      <c r="E535" t="s">
        <v>10</v>
      </c>
      <c r="F535">
        <f>VLOOKUP(B535,Sheet2!$A$2:$G$260,7,FALSE)</f>
        <v>803450</v>
      </c>
    </row>
    <row r="536" spans="1:6" x14ac:dyDescent="0.4">
      <c r="A536" t="s">
        <v>775</v>
      </c>
      <c r="B536" t="s">
        <v>4365</v>
      </c>
      <c r="C536" t="s">
        <v>820</v>
      </c>
      <c r="D536" t="s">
        <v>821</v>
      </c>
      <c r="E536" t="s">
        <v>10</v>
      </c>
      <c r="F536">
        <f>VLOOKUP(B536,Sheet2!$A$2:$G$260,7,FALSE)</f>
        <v>802490</v>
      </c>
    </row>
    <row r="537" spans="1:6" x14ac:dyDescent="0.4">
      <c r="A537" t="s">
        <v>2801</v>
      </c>
      <c r="B537" t="s">
        <v>4413</v>
      </c>
      <c r="C537" t="s">
        <v>2803</v>
      </c>
      <c r="D537" t="s">
        <v>2804</v>
      </c>
      <c r="E537" t="s">
        <v>10</v>
      </c>
      <c r="F537">
        <f>VLOOKUP(B537,Sheet2!$A$2:$G$260,7,FALSE)</f>
        <v>803930</v>
      </c>
    </row>
    <row r="538" spans="1:6" x14ac:dyDescent="0.4">
      <c r="A538" t="s">
        <v>2801</v>
      </c>
      <c r="B538" t="s">
        <v>4413</v>
      </c>
      <c r="C538" t="s">
        <v>2805</v>
      </c>
      <c r="D538" t="s">
        <v>2806</v>
      </c>
      <c r="E538" t="s">
        <v>10</v>
      </c>
      <c r="F538">
        <f>VLOOKUP(B538,Sheet2!$A$2:$G$260,7,FALSE)</f>
        <v>803930</v>
      </c>
    </row>
    <row r="539" spans="1:6" x14ac:dyDescent="0.4">
      <c r="A539" t="s">
        <v>494</v>
      </c>
      <c r="B539" t="s">
        <v>4353</v>
      </c>
      <c r="C539" t="s">
        <v>536</v>
      </c>
      <c r="D539" t="s">
        <v>537</v>
      </c>
      <c r="E539" t="s">
        <v>10</v>
      </c>
      <c r="F539">
        <f>VLOOKUP(B539,Sheet2!$A$2:$G$260,7,FALSE)</f>
        <v>802340</v>
      </c>
    </row>
    <row r="540" spans="1:6" x14ac:dyDescent="0.4">
      <c r="A540" t="s">
        <v>997</v>
      </c>
      <c r="B540" t="s">
        <v>4392</v>
      </c>
      <c r="C540" t="s">
        <v>1130</v>
      </c>
      <c r="D540" t="s">
        <v>1131</v>
      </c>
      <c r="E540" t="s">
        <v>10</v>
      </c>
      <c r="F540">
        <f>VLOOKUP(B540,Sheet2!$A$2:$G$260,7,FALSE)</f>
        <v>803360</v>
      </c>
    </row>
    <row r="541" spans="1:6" x14ac:dyDescent="0.4">
      <c r="A541" t="s">
        <v>2055</v>
      </c>
      <c r="B541" t="s">
        <v>4412</v>
      </c>
      <c r="C541" t="s">
        <v>2057</v>
      </c>
      <c r="D541" t="s">
        <v>2058</v>
      </c>
      <c r="E541" t="s">
        <v>10</v>
      </c>
      <c r="F541">
        <f>VLOOKUP(B541,Sheet2!$A$2:$G$260,7,FALSE)</f>
        <v>803960</v>
      </c>
    </row>
    <row r="542" spans="1:6" x14ac:dyDescent="0.4">
      <c r="A542" t="s">
        <v>2516</v>
      </c>
      <c r="B542" t="s">
        <v>4396</v>
      </c>
      <c r="C542" t="s">
        <v>2524</v>
      </c>
      <c r="D542" t="s">
        <v>2525</v>
      </c>
      <c r="E542" t="s">
        <v>10</v>
      </c>
      <c r="F542">
        <f>VLOOKUP(B542,Sheet2!$A$2:$G$260,7,FALSE)</f>
        <v>803480</v>
      </c>
    </row>
    <row r="543" spans="1:6" x14ac:dyDescent="0.4">
      <c r="A543" t="s">
        <v>2516</v>
      </c>
      <c r="B543" t="s">
        <v>4396</v>
      </c>
      <c r="C543" t="s">
        <v>2532</v>
      </c>
      <c r="D543" t="s">
        <v>2533</v>
      </c>
      <c r="E543" t="s">
        <v>10</v>
      </c>
      <c r="F543">
        <f>VLOOKUP(B543,Sheet2!$A$2:$G$260,7,FALSE)</f>
        <v>803480</v>
      </c>
    </row>
    <row r="544" spans="1:6" x14ac:dyDescent="0.4">
      <c r="A544" t="s">
        <v>997</v>
      </c>
      <c r="B544" t="s">
        <v>4392</v>
      </c>
      <c r="C544" t="s">
        <v>1281</v>
      </c>
      <c r="D544" t="s">
        <v>1282</v>
      </c>
      <c r="E544" t="s">
        <v>10</v>
      </c>
      <c r="F544">
        <f>VLOOKUP(B544,Sheet2!$A$2:$G$260,7,FALSE)</f>
        <v>803360</v>
      </c>
    </row>
    <row r="545" spans="1:6" x14ac:dyDescent="0.4">
      <c r="A545" t="s">
        <v>231</v>
      </c>
      <c r="B545" t="s">
        <v>4343</v>
      </c>
      <c r="C545" t="s">
        <v>254</v>
      </c>
      <c r="D545" t="s">
        <v>255</v>
      </c>
      <c r="E545" t="s">
        <v>10</v>
      </c>
      <c r="F545">
        <f>VLOOKUP(B545,Sheet2!$A$2:$G$260,7,FALSE)</f>
        <v>807230</v>
      </c>
    </row>
    <row r="546" spans="1:6" x14ac:dyDescent="0.4">
      <c r="A546" t="s">
        <v>775</v>
      </c>
      <c r="B546" t="s">
        <v>4365</v>
      </c>
      <c r="C546" t="s">
        <v>822</v>
      </c>
      <c r="D546" t="s">
        <v>823</v>
      </c>
      <c r="E546" t="s">
        <v>10</v>
      </c>
      <c r="F546">
        <f>VLOOKUP(B546,Sheet2!$A$2:$G$260,7,FALSE)</f>
        <v>802490</v>
      </c>
    </row>
    <row r="547" spans="1:6" x14ac:dyDescent="0.4">
      <c r="A547" t="s">
        <v>2187</v>
      </c>
      <c r="B547" t="s">
        <v>4432</v>
      </c>
      <c r="C547" t="s">
        <v>2274</v>
      </c>
      <c r="D547" t="s">
        <v>1918</v>
      </c>
      <c r="E547" t="s">
        <v>10</v>
      </c>
      <c r="F547">
        <f>VLOOKUP(B547,Sheet2!$A$2:$G$260,7,FALSE)</f>
        <v>804800</v>
      </c>
    </row>
    <row r="548" spans="1:6" x14ac:dyDescent="0.4">
      <c r="A548" t="s">
        <v>1881</v>
      </c>
      <c r="B548" t="s">
        <v>4268</v>
      </c>
      <c r="C548" t="s">
        <v>1917</v>
      </c>
      <c r="D548" t="s">
        <v>1918</v>
      </c>
      <c r="E548" t="s">
        <v>10</v>
      </c>
      <c r="F548">
        <f>VLOOKUP(B548,Sheet2!$A$2:$G$260,7,FALSE)</f>
        <v>801920</v>
      </c>
    </row>
    <row r="549" spans="1:6" x14ac:dyDescent="0.4">
      <c r="A549" t="s">
        <v>997</v>
      </c>
      <c r="B549" t="s">
        <v>4392</v>
      </c>
      <c r="C549" t="s">
        <v>1132</v>
      </c>
      <c r="D549" t="s">
        <v>1133</v>
      </c>
      <c r="E549" t="s">
        <v>10</v>
      </c>
      <c r="F549">
        <f>VLOOKUP(B549,Sheet2!$A$2:$G$260,7,FALSE)</f>
        <v>803360</v>
      </c>
    </row>
    <row r="550" spans="1:6" x14ac:dyDescent="0.4">
      <c r="A550" t="s">
        <v>2572</v>
      </c>
      <c r="B550" t="s">
        <v>4474</v>
      </c>
      <c r="C550" t="s">
        <v>2594</v>
      </c>
      <c r="D550" t="s">
        <v>2595</v>
      </c>
      <c r="E550" t="s">
        <v>10</v>
      </c>
      <c r="F550">
        <f>VLOOKUP(B550,Sheet2!$A$2:$G$260,7,FALSE)</f>
        <v>803990</v>
      </c>
    </row>
    <row r="551" spans="1:6" x14ac:dyDescent="0.4">
      <c r="A551" t="s">
        <v>2516</v>
      </c>
      <c r="B551" t="s">
        <v>4396</v>
      </c>
      <c r="C551" t="s">
        <v>2526</v>
      </c>
      <c r="D551" t="s">
        <v>2527</v>
      </c>
      <c r="E551" t="s">
        <v>10</v>
      </c>
      <c r="F551">
        <f>VLOOKUP(B551,Sheet2!$A$2:$G$260,7,FALSE)</f>
        <v>803480</v>
      </c>
    </row>
    <row r="552" spans="1:6" x14ac:dyDescent="0.4">
      <c r="A552" t="s">
        <v>304</v>
      </c>
      <c r="B552" t="s">
        <v>4489</v>
      </c>
      <c r="C552" t="s">
        <v>308</v>
      </c>
      <c r="D552" t="s">
        <v>309</v>
      </c>
      <c r="E552" t="s">
        <v>10</v>
      </c>
      <c r="F552">
        <f>VLOOKUP(B552,Sheet2!$A$2:$G$260,7,FALSE)</f>
        <v>806540</v>
      </c>
    </row>
    <row r="553" spans="1:6" x14ac:dyDescent="0.4">
      <c r="A553" t="s">
        <v>3553</v>
      </c>
      <c r="B553" t="s">
        <v>4508</v>
      </c>
      <c r="C553" t="s">
        <v>3416</v>
      </c>
      <c r="D553" t="s">
        <v>3557</v>
      </c>
      <c r="E553" t="s">
        <v>10</v>
      </c>
      <c r="F553">
        <f>VLOOKUP(B553,Sheet2!$A$2:$G$260,7,FALSE)</f>
        <v>804020</v>
      </c>
    </row>
    <row r="554" spans="1:6" x14ac:dyDescent="0.4">
      <c r="A554" t="s">
        <v>3553</v>
      </c>
      <c r="B554" t="s">
        <v>4508</v>
      </c>
      <c r="C554" t="s">
        <v>3555</v>
      </c>
      <c r="D554" t="s">
        <v>3556</v>
      </c>
      <c r="E554" t="s">
        <v>10</v>
      </c>
      <c r="F554">
        <f>VLOOKUP(B554,Sheet2!$A$2:$G$260,7,FALSE)</f>
        <v>804020</v>
      </c>
    </row>
    <row r="555" spans="1:6" x14ac:dyDescent="0.4">
      <c r="A555" t="s">
        <v>2999</v>
      </c>
      <c r="B555" t="s">
        <v>4409</v>
      </c>
      <c r="C555" t="s">
        <v>3005</v>
      </c>
      <c r="D555" t="s">
        <v>3006</v>
      </c>
      <c r="E555" t="s">
        <v>10</v>
      </c>
      <c r="F555">
        <f>VLOOKUP(B555,Sheet2!$A$2:$G$260,7,FALSE)</f>
        <v>804050</v>
      </c>
    </row>
    <row r="556" spans="1:6" x14ac:dyDescent="0.4">
      <c r="A556" t="s">
        <v>2999</v>
      </c>
      <c r="B556" t="s">
        <v>4409</v>
      </c>
      <c r="C556" t="s">
        <v>3003</v>
      </c>
      <c r="D556" t="s">
        <v>3004</v>
      </c>
      <c r="E556" t="s">
        <v>10</v>
      </c>
      <c r="F556">
        <f>VLOOKUP(B556,Sheet2!$A$2:$G$260,7,FALSE)</f>
        <v>804050</v>
      </c>
    </row>
    <row r="557" spans="1:6" x14ac:dyDescent="0.4">
      <c r="A557" t="s">
        <v>2572</v>
      </c>
      <c r="B557" t="s">
        <v>4474</v>
      </c>
      <c r="C557" t="s">
        <v>2596</v>
      </c>
      <c r="D557" t="s">
        <v>2597</v>
      </c>
      <c r="E557" t="s">
        <v>10</v>
      </c>
      <c r="F557">
        <f>VLOOKUP(B557,Sheet2!$A$2:$G$260,7,FALSE)</f>
        <v>803990</v>
      </c>
    </row>
    <row r="558" spans="1:6" x14ac:dyDescent="0.4">
      <c r="A558" t="s">
        <v>2187</v>
      </c>
      <c r="B558" t="s">
        <v>4432</v>
      </c>
      <c r="C558" t="s">
        <v>2275</v>
      </c>
      <c r="D558" t="s">
        <v>2276</v>
      </c>
      <c r="E558" t="s">
        <v>10</v>
      </c>
      <c r="F558">
        <f>VLOOKUP(B558,Sheet2!$A$2:$G$260,7,FALSE)</f>
        <v>804800</v>
      </c>
    </row>
    <row r="559" spans="1:6" x14ac:dyDescent="0.4">
      <c r="A559" t="s">
        <v>162</v>
      </c>
      <c r="B559" t="s">
        <v>4488</v>
      </c>
      <c r="C559" t="s">
        <v>173</v>
      </c>
      <c r="D559" t="s">
        <v>174</v>
      </c>
      <c r="E559" t="s">
        <v>10</v>
      </c>
      <c r="F559">
        <f>VLOOKUP(B559,Sheet2!$A$2:$G$260,7,FALSE)</f>
        <v>802580</v>
      </c>
    </row>
    <row r="560" spans="1:6" x14ac:dyDescent="0.4">
      <c r="A560" t="s">
        <v>3142</v>
      </c>
      <c r="B560" t="s">
        <v>4478</v>
      </c>
      <c r="C560" t="s">
        <v>3099</v>
      </c>
      <c r="D560" t="s">
        <v>3166</v>
      </c>
      <c r="E560" t="s">
        <v>10</v>
      </c>
      <c r="F560">
        <f>VLOOKUP(B560,Sheet2!$A$2:$G$260,7,FALSE)</f>
        <v>806120</v>
      </c>
    </row>
    <row r="561" spans="1:6" x14ac:dyDescent="0.4">
      <c r="A561" t="s">
        <v>1627</v>
      </c>
      <c r="B561" t="s">
        <v>4410</v>
      </c>
      <c r="C561" t="s">
        <v>1717</v>
      </c>
      <c r="D561" t="s">
        <v>1718</v>
      </c>
      <c r="E561" t="s">
        <v>10</v>
      </c>
      <c r="F561">
        <f>VLOOKUP(B561,Sheet2!$A$2:$G$260,7,FALSE)</f>
        <v>804080</v>
      </c>
    </row>
    <row r="562" spans="1:6" x14ac:dyDescent="0.4">
      <c r="A562" t="s">
        <v>1627</v>
      </c>
      <c r="B562" t="s">
        <v>4410</v>
      </c>
      <c r="C562" t="s">
        <v>1720</v>
      </c>
      <c r="D562" t="s">
        <v>1721</v>
      </c>
      <c r="E562" t="s">
        <v>10</v>
      </c>
      <c r="F562">
        <f>VLOOKUP(B562,Sheet2!$A$2:$G$260,7,FALSE)</f>
        <v>804080</v>
      </c>
    </row>
    <row r="563" spans="1:6" x14ac:dyDescent="0.4">
      <c r="A563" t="s">
        <v>3049</v>
      </c>
      <c r="B563" t="s">
        <v>4411</v>
      </c>
      <c r="C563" t="s">
        <v>3051</v>
      </c>
      <c r="D563" t="s">
        <v>3052</v>
      </c>
      <c r="E563" t="s">
        <v>10</v>
      </c>
      <c r="F563">
        <f>VLOOKUP(B563,Sheet2!$A$2:$G$260,7,FALSE)</f>
        <v>804110</v>
      </c>
    </row>
    <row r="564" spans="1:6" x14ac:dyDescent="0.4">
      <c r="A564" t="s">
        <v>3049</v>
      </c>
      <c r="B564" t="s">
        <v>4411</v>
      </c>
      <c r="C564" t="s">
        <v>3055</v>
      </c>
      <c r="D564" t="s">
        <v>3056</v>
      </c>
      <c r="E564" t="s">
        <v>10</v>
      </c>
      <c r="F564">
        <f>VLOOKUP(B564,Sheet2!$A$2:$G$260,7,FALSE)</f>
        <v>804110</v>
      </c>
    </row>
    <row r="565" spans="1:6" x14ac:dyDescent="0.4">
      <c r="A565" t="s">
        <v>3049</v>
      </c>
      <c r="B565" t="s">
        <v>4411</v>
      </c>
      <c r="C565" t="s">
        <v>3053</v>
      </c>
      <c r="D565" t="s">
        <v>3054</v>
      </c>
      <c r="E565" t="s">
        <v>10</v>
      </c>
      <c r="F565">
        <f>VLOOKUP(B565,Sheet2!$A$2:$G$260,7,FALSE)</f>
        <v>804110</v>
      </c>
    </row>
    <row r="566" spans="1:6" x14ac:dyDescent="0.4">
      <c r="A566" t="s">
        <v>1393</v>
      </c>
      <c r="B566" t="s">
        <v>4395</v>
      </c>
      <c r="C566" t="s">
        <v>1457</v>
      </c>
      <c r="D566" t="s">
        <v>1458</v>
      </c>
      <c r="E566" t="s">
        <v>10</v>
      </c>
      <c r="F566">
        <f>VLOOKUP(B566,Sheet2!$A$2:$G$260,7,FALSE)</f>
        <v>803450</v>
      </c>
    </row>
    <row r="567" spans="1:6" x14ac:dyDescent="0.4">
      <c r="A567" t="s">
        <v>316</v>
      </c>
      <c r="B567" t="s">
        <v>4379</v>
      </c>
      <c r="C567" t="s">
        <v>318</v>
      </c>
      <c r="D567" t="s">
        <v>319</v>
      </c>
      <c r="E567" t="s">
        <v>10</v>
      </c>
      <c r="F567">
        <f>VLOOKUP(B567,Sheet2!$A$2:$G$260,7,FALSE)</f>
        <v>802910</v>
      </c>
    </row>
    <row r="568" spans="1:6" x14ac:dyDescent="0.4">
      <c r="A568" t="s">
        <v>1625</v>
      </c>
      <c r="B568" t="s">
        <v>4422</v>
      </c>
      <c r="C568" t="s">
        <v>1634</v>
      </c>
      <c r="D568" t="s">
        <v>1635</v>
      </c>
      <c r="E568" t="s">
        <v>10</v>
      </c>
      <c r="F568">
        <f>VLOOKUP(B568,Sheet2!$A$2:$G$260,7,FALSE)</f>
        <v>804530</v>
      </c>
    </row>
    <row r="569" spans="1:6" x14ac:dyDescent="0.4">
      <c r="A569" t="s">
        <v>316</v>
      </c>
      <c r="B569" t="s">
        <v>4379</v>
      </c>
      <c r="C569" t="s">
        <v>372</v>
      </c>
      <c r="D569" t="s">
        <v>373</v>
      </c>
      <c r="E569" t="s">
        <v>10</v>
      </c>
      <c r="F569">
        <f>VLOOKUP(B569,Sheet2!$A$2:$G$260,7,FALSE)</f>
        <v>802910</v>
      </c>
    </row>
    <row r="570" spans="1:6" x14ac:dyDescent="0.4">
      <c r="A570" t="s">
        <v>231</v>
      </c>
      <c r="B570" t="s">
        <v>4343</v>
      </c>
      <c r="C570" t="s">
        <v>236</v>
      </c>
      <c r="D570" t="s">
        <v>237</v>
      </c>
      <c r="E570" t="s">
        <v>10</v>
      </c>
      <c r="F570">
        <f>VLOOKUP(B570,Sheet2!$A$2:$G$260,7,FALSE)</f>
        <v>807230</v>
      </c>
    </row>
    <row r="571" spans="1:6" x14ac:dyDescent="0.4">
      <c r="A571" t="s">
        <v>440</v>
      </c>
      <c r="B571" t="s">
        <v>4445</v>
      </c>
      <c r="C571" t="s">
        <v>444</v>
      </c>
      <c r="D571" t="s">
        <v>445</v>
      </c>
      <c r="E571" t="s">
        <v>10</v>
      </c>
      <c r="F571">
        <f>VLOOKUP(B571,Sheet2!$A$2:$G$260,7,FALSE)</f>
        <v>805310</v>
      </c>
    </row>
    <row r="572" spans="1:6" x14ac:dyDescent="0.4">
      <c r="A572" t="s">
        <v>3488</v>
      </c>
      <c r="B572" t="s">
        <v>4419</v>
      </c>
      <c r="C572" t="s">
        <v>3509</v>
      </c>
      <c r="D572" t="s">
        <v>3510</v>
      </c>
      <c r="E572" t="s">
        <v>10</v>
      </c>
      <c r="F572">
        <f>VLOOKUP(B572,Sheet2!$A$2:$G$260,7,FALSE)</f>
        <v>804410</v>
      </c>
    </row>
    <row r="573" spans="1:6" x14ac:dyDescent="0.4">
      <c r="A573" t="s">
        <v>1393</v>
      </c>
      <c r="B573" t="s">
        <v>4395</v>
      </c>
      <c r="C573" t="s">
        <v>1459</v>
      </c>
      <c r="D573" t="s">
        <v>1460</v>
      </c>
      <c r="E573" t="s">
        <v>10</v>
      </c>
      <c r="F573">
        <f>VLOOKUP(B573,Sheet2!$A$2:$G$260,7,FALSE)</f>
        <v>803450</v>
      </c>
    </row>
    <row r="574" spans="1:6" x14ac:dyDescent="0.4">
      <c r="A574" t="s">
        <v>2147</v>
      </c>
      <c r="B574" t="s">
        <v>4399</v>
      </c>
      <c r="C574" t="s">
        <v>2151</v>
      </c>
      <c r="D574" t="s">
        <v>2152</v>
      </c>
      <c r="E574" t="s">
        <v>10</v>
      </c>
      <c r="F574">
        <f>VLOOKUP(B574,Sheet2!$A$2:$G$260,7,FALSE)</f>
        <v>804320</v>
      </c>
    </row>
    <row r="575" spans="1:6" x14ac:dyDescent="0.4">
      <c r="A575" t="s">
        <v>3488</v>
      </c>
      <c r="B575" t="s">
        <v>4419</v>
      </c>
      <c r="C575" t="s">
        <v>3511</v>
      </c>
      <c r="D575" t="s">
        <v>3512</v>
      </c>
      <c r="E575" t="s">
        <v>10</v>
      </c>
      <c r="F575">
        <f>VLOOKUP(B575,Sheet2!$A$2:$G$260,7,FALSE)</f>
        <v>804410</v>
      </c>
    </row>
    <row r="576" spans="1:6" x14ac:dyDescent="0.4">
      <c r="A576" t="s">
        <v>679</v>
      </c>
      <c r="B576" t="s">
        <v>4495</v>
      </c>
      <c r="C576" t="s">
        <v>715</v>
      </c>
      <c r="D576" t="s">
        <v>716</v>
      </c>
      <c r="E576" t="s">
        <v>10</v>
      </c>
      <c r="F576">
        <f>VLOOKUP(B576,Sheet2!$A$2:$G$260,7,FALSE)</f>
        <v>805370</v>
      </c>
    </row>
    <row r="577" spans="1:6" x14ac:dyDescent="0.4">
      <c r="A577" t="s">
        <v>2187</v>
      </c>
      <c r="B577" t="s">
        <v>4432</v>
      </c>
      <c r="C577" t="s">
        <v>2277</v>
      </c>
      <c r="D577" t="s">
        <v>2278</v>
      </c>
      <c r="E577" t="s">
        <v>10</v>
      </c>
      <c r="F577">
        <f>VLOOKUP(B577,Sheet2!$A$2:$G$260,7,FALSE)</f>
        <v>804800</v>
      </c>
    </row>
    <row r="578" spans="1:6" x14ac:dyDescent="0.4">
      <c r="A578" t="s">
        <v>1730</v>
      </c>
      <c r="B578" t="s">
        <v>4383</v>
      </c>
      <c r="C578" t="s">
        <v>1771</v>
      </c>
      <c r="D578" t="s">
        <v>1772</v>
      </c>
      <c r="E578" t="s">
        <v>10</v>
      </c>
      <c r="F578">
        <f>VLOOKUP(B578,Sheet2!$A$2:$G$260,7,FALSE)</f>
        <v>803060</v>
      </c>
    </row>
    <row r="579" spans="1:6" x14ac:dyDescent="0.4">
      <c r="A579" t="s">
        <v>2187</v>
      </c>
      <c r="B579" t="s">
        <v>4432</v>
      </c>
      <c r="C579" t="s">
        <v>2279</v>
      </c>
      <c r="D579" t="s">
        <v>1774</v>
      </c>
      <c r="E579" t="s">
        <v>10</v>
      </c>
      <c r="F579">
        <f>VLOOKUP(B579,Sheet2!$A$2:$G$260,7,FALSE)</f>
        <v>804800</v>
      </c>
    </row>
    <row r="580" spans="1:6" x14ac:dyDescent="0.4">
      <c r="A580" t="s">
        <v>1730</v>
      </c>
      <c r="B580" t="s">
        <v>4383</v>
      </c>
      <c r="C580" t="s">
        <v>1773</v>
      </c>
      <c r="D580" t="s">
        <v>1774</v>
      </c>
      <c r="E580" t="s">
        <v>10</v>
      </c>
      <c r="F580">
        <f>VLOOKUP(B580,Sheet2!$A$2:$G$260,7,FALSE)</f>
        <v>803060</v>
      </c>
    </row>
    <row r="581" spans="1:6" x14ac:dyDescent="0.4">
      <c r="A581" t="s">
        <v>2055</v>
      </c>
      <c r="B581" t="s">
        <v>4412</v>
      </c>
      <c r="C581" t="s">
        <v>2059</v>
      </c>
      <c r="D581" t="s">
        <v>1774</v>
      </c>
      <c r="E581" t="s">
        <v>10</v>
      </c>
      <c r="F581">
        <f>VLOOKUP(B581,Sheet2!$A$2:$G$260,7,FALSE)</f>
        <v>803960</v>
      </c>
    </row>
    <row r="582" spans="1:6" x14ac:dyDescent="0.4">
      <c r="A582" t="s">
        <v>2055</v>
      </c>
      <c r="B582" t="s">
        <v>4412</v>
      </c>
      <c r="C582" t="s">
        <v>2060</v>
      </c>
      <c r="D582" t="s">
        <v>2061</v>
      </c>
      <c r="E582" t="s">
        <v>10</v>
      </c>
      <c r="F582">
        <f>VLOOKUP(B582,Sheet2!$A$2:$G$260,7,FALSE)</f>
        <v>803960</v>
      </c>
    </row>
    <row r="583" spans="1:6" x14ac:dyDescent="0.4">
      <c r="A583" t="s">
        <v>1675</v>
      </c>
      <c r="B583" t="s">
        <v>4516</v>
      </c>
      <c r="C583" t="s">
        <v>1677</v>
      </c>
      <c r="D583" t="s">
        <v>1678</v>
      </c>
      <c r="E583" t="s">
        <v>10</v>
      </c>
      <c r="F583">
        <f>VLOOKUP(B583,Sheet2!$A$2:$G$260,7,FALSE)</f>
        <v>806480</v>
      </c>
    </row>
    <row r="584" spans="1:6" x14ac:dyDescent="0.4">
      <c r="A584" t="s">
        <v>1130</v>
      </c>
      <c r="B584" t="s">
        <v>4499</v>
      </c>
      <c r="C584" t="s">
        <v>3362</v>
      </c>
      <c r="D584" t="s">
        <v>3363</v>
      </c>
      <c r="E584" t="s">
        <v>10</v>
      </c>
      <c r="F584">
        <f>VLOOKUP(B584,Sheet2!$A$2:$G$260,7,FALSE)</f>
        <v>806810</v>
      </c>
    </row>
    <row r="585" spans="1:6" x14ac:dyDescent="0.4">
      <c r="A585" t="s">
        <v>3488</v>
      </c>
      <c r="B585" t="s">
        <v>4419</v>
      </c>
      <c r="C585" t="s">
        <v>3502</v>
      </c>
      <c r="D585" t="s">
        <v>3503</v>
      </c>
      <c r="E585" t="s">
        <v>10</v>
      </c>
      <c r="F585">
        <f>VLOOKUP(B585,Sheet2!$A$2:$G$260,7,FALSE)</f>
        <v>804410</v>
      </c>
    </row>
    <row r="586" spans="1:6" x14ac:dyDescent="0.4">
      <c r="A586" t="s">
        <v>1881</v>
      </c>
      <c r="B586" t="s">
        <v>4268</v>
      </c>
      <c r="C586" t="s">
        <v>1919</v>
      </c>
      <c r="D586" t="s">
        <v>1920</v>
      </c>
      <c r="E586" t="s">
        <v>10</v>
      </c>
      <c r="F586">
        <f>VLOOKUP(B586,Sheet2!$A$2:$G$260,7,FALSE)</f>
        <v>801920</v>
      </c>
    </row>
    <row r="587" spans="1:6" x14ac:dyDescent="0.4">
      <c r="A587" t="s">
        <v>1575</v>
      </c>
      <c r="B587" t="s">
        <v>4405</v>
      </c>
      <c r="C587" t="s">
        <v>1583</v>
      </c>
      <c r="D587" t="s">
        <v>1584</v>
      </c>
      <c r="E587" t="s">
        <v>10</v>
      </c>
      <c r="F587">
        <f>VLOOKUP(B587,Sheet2!$A$2:$G$260,7,FALSE)</f>
        <v>803720</v>
      </c>
    </row>
    <row r="588" spans="1:6" x14ac:dyDescent="0.4">
      <c r="A588" t="s">
        <v>1393</v>
      </c>
      <c r="B588" t="s">
        <v>4395</v>
      </c>
      <c r="C588" t="s">
        <v>1461</v>
      </c>
      <c r="D588" t="s">
        <v>1462</v>
      </c>
      <c r="E588" t="s">
        <v>10</v>
      </c>
      <c r="F588">
        <f>VLOOKUP(B588,Sheet2!$A$2:$G$260,7,FALSE)</f>
        <v>803450</v>
      </c>
    </row>
    <row r="589" spans="1:6" x14ac:dyDescent="0.4">
      <c r="A589" t="s">
        <v>2829</v>
      </c>
      <c r="B589" t="s">
        <v>4453</v>
      </c>
      <c r="C589" t="s">
        <v>2833</v>
      </c>
      <c r="D589" t="s">
        <v>2834</v>
      </c>
      <c r="E589" t="s">
        <v>10</v>
      </c>
      <c r="F589">
        <f>VLOOKUP(B589,Sheet2!$A$2:$G$260,7,FALSE)</f>
        <v>804350</v>
      </c>
    </row>
    <row r="590" spans="1:6" x14ac:dyDescent="0.4">
      <c r="A590" t="s">
        <v>2829</v>
      </c>
      <c r="B590" t="s">
        <v>4453</v>
      </c>
      <c r="C590" t="s">
        <v>2854</v>
      </c>
      <c r="D590" t="s">
        <v>2855</v>
      </c>
      <c r="E590" t="s">
        <v>10</v>
      </c>
      <c r="F590">
        <f>VLOOKUP(B590,Sheet2!$A$2:$G$260,7,FALSE)</f>
        <v>804350</v>
      </c>
    </row>
    <row r="591" spans="1:6" x14ac:dyDescent="0.4">
      <c r="A591" t="s">
        <v>2829</v>
      </c>
      <c r="B591" t="s">
        <v>4453</v>
      </c>
      <c r="C591" t="s">
        <v>2870</v>
      </c>
      <c r="D591" t="s">
        <v>2871</v>
      </c>
      <c r="E591" t="s">
        <v>10</v>
      </c>
      <c r="F591">
        <f>VLOOKUP(B591,Sheet2!$A$2:$G$260,7,FALSE)</f>
        <v>804350</v>
      </c>
    </row>
    <row r="592" spans="1:6" x14ac:dyDescent="0.4">
      <c r="A592" t="s">
        <v>2829</v>
      </c>
      <c r="B592" t="s">
        <v>4453</v>
      </c>
      <c r="C592" t="s">
        <v>2856</v>
      </c>
      <c r="D592" t="s">
        <v>2857</v>
      </c>
      <c r="E592" t="s">
        <v>10</v>
      </c>
      <c r="F592">
        <f>VLOOKUP(B592,Sheet2!$A$2:$G$260,7,FALSE)</f>
        <v>804350</v>
      </c>
    </row>
    <row r="593" spans="1:6" x14ac:dyDescent="0.4">
      <c r="A593" t="s">
        <v>494</v>
      </c>
      <c r="B593" t="s">
        <v>4353</v>
      </c>
      <c r="C593" t="s">
        <v>538</v>
      </c>
      <c r="D593" t="s">
        <v>539</v>
      </c>
      <c r="E593" t="s">
        <v>10</v>
      </c>
      <c r="F593">
        <f>VLOOKUP(B593,Sheet2!$A$2:$G$260,7,FALSE)</f>
        <v>802340</v>
      </c>
    </row>
    <row r="594" spans="1:6" x14ac:dyDescent="0.4">
      <c r="A594" t="s">
        <v>3142</v>
      </c>
      <c r="B594" t="s">
        <v>4478</v>
      </c>
      <c r="C594" t="s">
        <v>3167</v>
      </c>
      <c r="D594" t="s">
        <v>3168</v>
      </c>
      <c r="E594" t="s">
        <v>10</v>
      </c>
      <c r="F594">
        <f>VLOOKUP(B594,Sheet2!$A$2:$G$260,7,FALSE)</f>
        <v>806120</v>
      </c>
    </row>
    <row r="595" spans="1:6" x14ac:dyDescent="0.4">
      <c r="A595" t="s">
        <v>3436</v>
      </c>
      <c r="B595" t="s">
        <v>4401</v>
      </c>
      <c r="C595" t="s">
        <v>3446</v>
      </c>
      <c r="D595" t="s">
        <v>3447</v>
      </c>
      <c r="E595" t="s">
        <v>10</v>
      </c>
      <c r="F595">
        <f>VLOOKUP(B595,Sheet2!$A$2:$G$260,7,FALSE)</f>
        <v>803600</v>
      </c>
    </row>
    <row r="596" spans="1:6" x14ac:dyDescent="0.4">
      <c r="A596" t="s">
        <v>1730</v>
      </c>
      <c r="B596" t="s">
        <v>4383</v>
      </c>
      <c r="C596" t="s">
        <v>1777</v>
      </c>
      <c r="D596" t="s">
        <v>1778</v>
      </c>
      <c r="E596" t="s">
        <v>10</v>
      </c>
      <c r="F596">
        <f>VLOOKUP(B596,Sheet2!$A$2:$G$260,7,FALSE)</f>
        <v>803060</v>
      </c>
    </row>
    <row r="597" spans="1:6" x14ac:dyDescent="0.4">
      <c r="A597" t="s">
        <v>997</v>
      </c>
      <c r="B597" t="s">
        <v>4392</v>
      </c>
      <c r="C597" t="s">
        <v>1134</v>
      </c>
      <c r="D597" t="s">
        <v>1135</v>
      </c>
      <c r="E597" t="s">
        <v>10</v>
      </c>
      <c r="F597">
        <f>VLOOKUP(B597,Sheet2!$A$2:$G$260,7,FALSE)</f>
        <v>803360</v>
      </c>
    </row>
    <row r="598" spans="1:6" x14ac:dyDescent="0.4">
      <c r="A598" t="s">
        <v>797</v>
      </c>
      <c r="B598" t="s">
        <v>4429</v>
      </c>
      <c r="C598" t="s">
        <v>2174</v>
      </c>
      <c r="D598" t="s">
        <v>2175</v>
      </c>
      <c r="E598" t="s">
        <v>10</v>
      </c>
      <c r="F598">
        <f>VLOOKUP(B598,Sheet2!$A$2:$G$260,7,FALSE)</f>
        <v>807080</v>
      </c>
    </row>
    <row r="599" spans="1:6" x14ac:dyDescent="0.4">
      <c r="A599" t="s">
        <v>2667</v>
      </c>
      <c r="B599" t="s">
        <v>4502</v>
      </c>
      <c r="C599" t="s">
        <v>2684</v>
      </c>
      <c r="D599" t="s">
        <v>2685</v>
      </c>
      <c r="E599" t="s">
        <v>10</v>
      </c>
      <c r="F599">
        <f>VLOOKUP(B599,Sheet2!$A$2:$G$260,7,FALSE)</f>
        <v>805400</v>
      </c>
    </row>
    <row r="600" spans="1:6" x14ac:dyDescent="0.4">
      <c r="A600" t="s">
        <v>965</v>
      </c>
      <c r="B600" t="s">
        <v>4391</v>
      </c>
      <c r="C600" t="s">
        <v>981</v>
      </c>
      <c r="D600" t="s">
        <v>982</v>
      </c>
      <c r="E600" t="s">
        <v>10</v>
      </c>
      <c r="F600">
        <f>VLOOKUP(B600,Sheet2!$A$2:$G$260,7,FALSE)</f>
        <v>803330</v>
      </c>
    </row>
    <row r="601" spans="1:6" x14ac:dyDescent="0.4">
      <c r="A601" t="s">
        <v>3382</v>
      </c>
      <c r="B601" t="s">
        <v>4520</v>
      </c>
      <c r="C601" t="s">
        <v>3385</v>
      </c>
      <c r="D601" t="s">
        <v>3386</v>
      </c>
      <c r="E601" t="s">
        <v>10</v>
      </c>
      <c r="F601">
        <f>VLOOKUP(B601,Sheet2!$A$2:$G$260,7,FALSE)</f>
        <v>807380</v>
      </c>
    </row>
    <row r="602" spans="1:6" x14ac:dyDescent="0.4">
      <c r="A602" t="s">
        <v>494</v>
      </c>
      <c r="B602" t="s">
        <v>4353</v>
      </c>
      <c r="C602" t="s">
        <v>540</v>
      </c>
      <c r="D602" t="s">
        <v>541</v>
      </c>
      <c r="E602" t="s">
        <v>10</v>
      </c>
      <c r="F602">
        <f>VLOOKUP(B602,Sheet2!$A$2:$G$260,7,FALSE)</f>
        <v>802340</v>
      </c>
    </row>
    <row r="603" spans="1:6" x14ac:dyDescent="0.4">
      <c r="A603" t="s">
        <v>2772</v>
      </c>
      <c r="B603" t="s">
        <v>4416</v>
      </c>
      <c r="C603" t="s">
        <v>2774</v>
      </c>
      <c r="D603" t="s">
        <v>2775</v>
      </c>
      <c r="E603" t="s">
        <v>10</v>
      </c>
      <c r="F603">
        <f>VLOOKUP(B603,Sheet2!$A$2:$G$260,7,FALSE)</f>
        <v>804740</v>
      </c>
    </row>
    <row r="604" spans="1:6" x14ac:dyDescent="0.4">
      <c r="A604" t="s">
        <v>997</v>
      </c>
      <c r="B604" t="s">
        <v>4392</v>
      </c>
      <c r="C604" t="s">
        <v>1138</v>
      </c>
      <c r="D604" t="s">
        <v>1139</v>
      </c>
      <c r="E604" t="s">
        <v>10</v>
      </c>
      <c r="F604">
        <f>VLOOKUP(B604,Sheet2!$A$2:$G$260,7,FALSE)</f>
        <v>803360</v>
      </c>
    </row>
    <row r="605" spans="1:6" x14ac:dyDescent="0.4">
      <c r="A605" t="s">
        <v>1625</v>
      </c>
      <c r="B605" t="s">
        <v>4422</v>
      </c>
      <c r="C605" t="s">
        <v>1632</v>
      </c>
      <c r="D605" t="s">
        <v>1633</v>
      </c>
      <c r="E605" t="s">
        <v>10</v>
      </c>
      <c r="F605">
        <f>VLOOKUP(B605,Sheet2!$A$2:$G$260,7,FALSE)</f>
        <v>804530</v>
      </c>
    </row>
    <row r="606" spans="1:6" x14ac:dyDescent="0.4">
      <c r="A606" t="s">
        <v>3422</v>
      </c>
      <c r="B606" t="s">
        <v>4509</v>
      </c>
      <c r="C606" t="s">
        <v>3424</v>
      </c>
      <c r="D606" t="s">
        <v>3425</v>
      </c>
      <c r="E606" t="s">
        <v>10</v>
      </c>
      <c r="F606">
        <f>VLOOKUP(B606,Sheet2!$A$2:$G$260,7,FALSE)</f>
        <v>804200</v>
      </c>
    </row>
    <row r="607" spans="1:6" x14ac:dyDescent="0.4">
      <c r="A607" t="s">
        <v>2136</v>
      </c>
      <c r="B607" t="s">
        <v>4417</v>
      </c>
      <c r="C607" t="s">
        <v>2138</v>
      </c>
      <c r="D607" t="s">
        <v>2139</v>
      </c>
      <c r="E607" t="s">
        <v>10</v>
      </c>
      <c r="F607">
        <f>VLOOKUP(B607,Sheet2!$A$2:$G$260,7,FALSE)</f>
        <v>804230</v>
      </c>
    </row>
    <row r="608" spans="1:6" x14ac:dyDescent="0.4">
      <c r="A608" t="s">
        <v>2136</v>
      </c>
      <c r="B608" t="s">
        <v>4417</v>
      </c>
      <c r="C608" t="s">
        <v>2140</v>
      </c>
      <c r="D608" t="s">
        <v>2141</v>
      </c>
      <c r="E608" t="s">
        <v>10</v>
      </c>
      <c r="F608">
        <f>VLOOKUP(B608,Sheet2!$A$2:$G$260,7,FALSE)</f>
        <v>804230</v>
      </c>
    </row>
    <row r="609" spans="1:6" x14ac:dyDescent="0.4">
      <c r="A609" t="s">
        <v>997</v>
      </c>
      <c r="B609" t="s">
        <v>4392</v>
      </c>
      <c r="C609" t="s">
        <v>1144</v>
      </c>
      <c r="D609" t="s">
        <v>1145</v>
      </c>
      <c r="E609" t="s">
        <v>10</v>
      </c>
      <c r="F609">
        <f>VLOOKUP(B609,Sheet2!$A$2:$G$260,7,FALSE)</f>
        <v>803360</v>
      </c>
    </row>
    <row r="610" spans="1:6" x14ac:dyDescent="0.4">
      <c r="A610" t="s">
        <v>997</v>
      </c>
      <c r="B610" t="s">
        <v>4392</v>
      </c>
      <c r="C610" t="s">
        <v>1150</v>
      </c>
      <c r="D610" t="s">
        <v>1151</v>
      </c>
      <c r="E610" t="s">
        <v>10</v>
      </c>
      <c r="F610">
        <f>VLOOKUP(B610,Sheet2!$A$2:$G$260,7,FALSE)</f>
        <v>803360</v>
      </c>
    </row>
    <row r="611" spans="1:6" x14ac:dyDescent="0.4">
      <c r="A611" t="s">
        <v>43</v>
      </c>
      <c r="B611" t="s">
        <v>4341</v>
      </c>
      <c r="C611" t="s">
        <v>45</v>
      </c>
      <c r="D611" t="s">
        <v>46</v>
      </c>
      <c r="E611" t="s">
        <v>10</v>
      </c>
      <c r="F611">
        <f>VLOOKUP(B611,Sheet2!$A$2:$G$260,7,FALSE)</f>
        <v>806900</v>
      </c>
    </row>
    <row r="612" spans="1:6" x14ac:dyDescent="0.4">
      <c r="A612" t="s">
        <v>2187</v>
      </c>
      <c r="B612" t="s">
        <v>4432</v>
      </c>
      <c r="C612" t="s">
        <v>2280</v>
      </c>
      <c r="D612" t="s">
        <v>2281</v>
      </c>
      <c r="E612" t="s">
        <v>10</v>
      </c>
      <c r="F612">
        <f>VLOOKUP(B612,Sheet2!$A$2:$G$260,7,FALSE)</f>
        <v>804800</v>
      </c>
    </row>
    <row r="613" spans="1:6" x14ac:dyDescent="0.4">
      <c r="A613" t="s">
        <v>2071</v>
      </c>
      <c r="B613" t="s">
        <v>4482</v>
      </c>
      <c r="C613" t="s">
        <v>2086</v>
      </c>
      <c r="D613" t="s">
        <v>2087</v>
      </c>
      <c r="E613" t="s">
        <v>10</v>
      </c>
      <c r="F613">
        <f>VLOOKUP(B613,Sheet2!$A$2:$G$260,7,FALSE)</f>
        <v>804260</v>
      </c>
    </row>
    <row r="614" spans="1:6" x14ac:dyDescent="0.4">
      <c r="A614" t="s">
        <v>2071</v>
      </c>
      <c r="B614" t="s">
        <v>4482</v>
      </c>
      <c r="C614" t="s">
        <v>2090</v>
      </c>
      <c r="D614" t="s">
        <v>2091</v>
      </c>
      <c r="E614" t="s">
        <v>10</v>
      </c>
      <c r="F614">
        <f>VLOOKUP(B614,Sheet2!$A$2:$G$260,7,FALSE)</f>
        <v>804260</v>
      </c>
    </row>
    <row r="615" spans="1:6" x14ac:dyDescent="0.4">
      <c r="A615" t="s">
        <v>2071</v>
      </c>
      <c r="B615" t="s">
        <v>4482</v>
      </c>
      <c r="C615" t="s">
        <v>2088</v>
      </c>
      <c r="D615" t="s">
        <v>2089</v>
      </c>
      <c r="E615" t="s">
        <v>10</v>
      </c>
      <c r="F615">
        <f>VLOOKUP(B615,Sheet2!$A$2:$G$260,7,FALSE)</f>
        <v>804260</v>
      </c>
    </row>
    <row r="616" spans="1:6" x14ac:dyDescent="0.4">
      <c r="A616" t="s">
        <v>6</v>
      </c>
      <c r="B616" t="s">
        <v>4450</v>
      </c>
      <c r="C616" t="s">
        <v>35</v>
      </c>
      <c r="D616" t="s">
        <v>36</v>
      </c>
      <c r="E616" t="s">
        <v>10</v>
      </c>
      <c r="F616">
        <f>VLOOKUP(B616,Sheet2!$A$2:$G$260,7,FALSE)</f>
        <v>805550</v>
      </c>
    </row>
    <row r="617" spans="1:6" x14ac:dyDescent="0.4">
      <c r="A617" t="s">
        <v>6</v>
      </c>
      <c r="B617" t="s">
        <v>4450</v>
      </c>
      <c r="C617" t="s">
        <v>13</v>
      </c>
      <c r="D617" t="s">
        <v>14</v>
      </c>
      <c r="E617" t="s">
        <v>10</v>
      </c>
      <c r="F617">
        <f>VLOOKUP(B617,Sheet2!$A$2:$G$260,7,FALSE)</f>
        <v>805550</v>
      </c>
    </row>
    <row r="618" spans="1:6" x14ac:dyDescent="0.4">
      <c r="A618" t="s">
        <v>6</v>
      </c>
      <c r="B618" t="s">
        <v>4450</v>
      </c>
      <c r="C618" t="s">
        <v>37</v>
      </c>
      <c r="D618" t="s">
        <v>38</v>
      </c>
      <c r="E618" t="s">
        <v>10</v>
      </c>
      <c r="F618">
        <f>VLOOKUP(B618,Sheet2!$A$2:$G$260,7,FALSE)</f>
        <v>805550</v>
      </c>
    </row>
    <row r="619" spans="1:6" x14ac:dyDescent="0.4">
      <c r="A619" t="s">
        <v>494</v>
      </c>
      <c r="B619" t="s">
        <v>4353</v>
      </c>
      <c r="C619" t="s">
        <v>542</v>
      </c>
      <c r="D619" t="s">
        <v>543</v>
      </c>
      <c r="E619" t="s">
        <v>10</v>
      </c>
      <c r="F619">
        <f>VLOOKUP(B619,Sheet2!$A$2:$G$260,7,FALSE)</f>
        <v>802340</v>
      </c>
    </row>
    <row r="620" spans="1:6" x14ac:dyDescent="0.4">
      <c r="A620" t="s">
        <v>1730</v>
      </c>
      <c r="B620" t="s">
        <v>4383</v>
      </c>
      <c r="C620" t="s">
        <v>1775</v>
      </c>
      <c r="D620" t="s">
        <v>1776</v>
      </c>
      <c r="E620" t="s">
        <v>10</v>
      </c>
      <c r="F620">
        <f>VLOOKUP(B620,Sheet2!$A$2:$G$260,7,FALSE)</f>
        <v>803060</v>
      </c>
    </row>
    <row r="621" spans="1:6" x14ac:dyDescent="0.4">
      <c r="A621" t="s">
        <v>1393</v>
      </c>
      <c r="B621" t="s">
        <v>4395</v>
      </c>
      <c r="C621" t="s">
        <v>1463</v>
      </c>
      <c r="D621" t="s">
        <v>1464</v>
      </c>
      <c r="E621" t="s">
        <v>10</v>
      </c>
      <c r="F621">
        <f>VLOOKUP(B621,Sheet2!$A$2:$G$260,7,FALSE)</f>
        <v>803450</v>
      </c>
    </row>
    <row r="622" spans="1:6" x14ac:dyDescent="0.4">
      <c r="A622" t="s">
        <v>1730</v>
      </c>
      <c r="B622" t="s">
        <v>4383</v>
      </c>
      <c r="C622" t="s">
        <v>1779</v>
      </c>
      <c r="D622" t="s">
        <v>1780</v>
      </c>
      <c r="E622" t="s">
        <v>10</v>
      </c>
      <c r="F622">
        <f>VLOOKUP(B622,Sheet2!$A$2:$G$260,7,FALSE)</f>
        <v>803060</v>
      </c>
    </row>
    <row r="623" spans="1:6" x14ac:dyDescent="0.4">
      <c r="A623" t="s">
        <v>440</v>
      </c>
      <c r="B623" t="s">
        <v>4445</v>
      </c>
      <c r="C623" t="s">
        <v>454</v>
      </c>
      <c r="D623" t="s">
        <v>455</v>
      </c>
      <c r="E623" t="s">
        <v>10</v>
      </c>
      <c r="F623">
        <f>VLOOKUP(B623,Sheet2!$A$2:$G$260,7,FALSE)</f>
        <v>805310</v>
      </c>
    </row>
    <row r="624" spans="1:6" x14ac:dyDescent="0.4">
      <c r="A624" t="s">
        <v>997</v>
      </c>
      <c r="B624" t="s">
        <v>4392</v>
      </c>
      <c r="C624" t="s">
        <v>1140</v>
      </c>
      <c r="D624" t="s">
        <v>1141</v>
      </c>
      <c r="E624" t="s">
        <v>10</v>
      </c>
      <c r="F624">
        <f>VLOOKUP(B624,Sheet2!$A$2:$G$260,7,FALSE)</f>
        <v>803360</v>
      </c>
    </row>
    <row r="625" spans="1:6" x14ac:dyDescent="0.4">
      <c r="A625" t="s">
        <v>1855</v>
      </c>
      <c r="B625" t="s">
        <v>4381</v>
      </c>
      <c r="C625" t="s">
        <v>1867</v>
      </c>
      <c r="D625" t="s">
        <v>1868</v>
      </c>
      <c r="E625" t="s">
        <v>10</v>
      </c>
      <c r="F625">
        <f>VLOOKUP(B625,Sheet2!$A$2:$G$260,7,FALSE)</f>
        <v>802940</v>
      </c>
    </row>
    <row r="626" spans="1:6" x14ac:dyDescent="0.4">
      <c r="A626" t="s">
        <v>1393</v>
      </c>
      <c r="B626" t="s">
        <v>4395</v>
      </c>
      <c r="C626" t="s">
        <v>1407</v>
      </c>
      <c r="D626" t="s">
        <v>1408</v>
      </c>
      <c r="E626" t="s">
        <v>10</v>
      </c>
      <c r="F626">
        <f>VLOOKUP(B626,Sheet2!$A$2:$G$260,7,FALSE)</f>
        <v>803450</v>
      </c>
    </row>
    <row r="627" spans="1:6" x14ac:dyDescent="0.4">
      <c r="A627" t="s">
        <v>2187</v>
      </c>
      <c r="B627" t="s">
        <v>4432</v>
      </c>
      <c r="C627" t="s">
        <v>2282</v>
      </c>
      <c r="D627" t="s">
        <v>2283</v>
      </c>
      <c r="E627" t="s">
        <v>10</v>
      </c>
      <c r="F627">
        <f>VLOOKUP(B627,Sheet2!$A$2:$G$260,7,FALSE)</f>
        <v>804800</v>
      </c>
    </row>
    <row r="628" spans="1:6" x14ac:dyDescent="0.4">
      <c r="A628" t="s">
        <v>997</v>
      </c>
      <c r="B628" t="s">
        <v>4392</v>
      </c>
      <c r="C628" t="s">
        <v>1142</v>
      </c>
      <c r="D628" t="s">
        <v>1143</v>
      </c>
      <c r="E628" t="s">
        <v>10</v>
      </c>
      <c r="F628">
        <f>VLOOKUP(B628,Sheet2!$A$2:$G$260,7,FALSE)</f>
        <v>803360</v>
      </c>
    </row>
    <row r="629" spans="1:6" x14ac:dyDescent="0.4">
      <c r="A629" t="s">
        <v>3142</v>
      </c>
      <c r="B629" t="s">
        <v>4478</v>
      </c>
      <c r="C629" t="s">
        <v>3159</v>
      </c>
      <c r="D629" t="s">
        <v>3160</v>
      </c>
      <c r="E629" t="s">
        <v>10</v>
      </c>
      <c r="F629">
        <f>VLOOKUP(B629,Sheet2!$A$2:$G$260,7,FALSE)</f>
        <v>806120</v>
      </c>
    </row>
    <row r="630" spans="1:6" x14ac:dyDescent="0.4">
      <c r="A630" t="s">
        <v>2187</v>
      </c>
      <c r="B630" t="s">
        <v>4432</v>
      </c>
      <c r="C630" t="s">
        <v>2284</v>
      </c>
      <c r="D630" t="s">
        <v>2285</v>
      </c>
      <c r="E630" t="s">
        <v>10</v>
      </c>
      <c r="F630">
        <f>VLOOKUP(B630,Sheet2!$A$2:$G$260,7,FALSE)</f>
        <v>804800</v>
      </c>
    </row>
    <row r="631" spans="1:6" x14ac:dyDescent="0.4">
      <c r="A631" t="s">
        <v>2100</v>
      </c>
      <c r="B631" t="s">
        <v>4415</v>
      </c>
      <c r="C631" t="s">
        <v>2106</v>
      </c>
      <c r="D631" t="s">
        <v>2107</v>
      </c>
      <c r="E631" t="s">
        <v>10</v>
      </c>
      <c r="F631">
        <f>VLOOKUP(B631,Sheet2!$A$2:$G$260,7,FALSE)</f>
        <v>806240</v>
      </c>
    </row>
    <row r="632" spans="1:6" x14ac:dyDescent="0.4">
      <c r="A632" t="s">
        <v>3111</v>
      </c>
      <c r="B632" t="s">
        <v>4418</v>
      </c>
      <c r="C632" t="s">
        <v>3113</v>
      </c>
      <c r="D632" t="s">
        <v>3114</v>
      </c>
      <c r="E632" t="s">
        <v>10</v>
      </c>
      <c r="F632">
        <f>VLOOKUP(B632,Sheet2!$A$2:$G$260,7,FALSE)</f>
        <v>804290</v>
      </c>
    </row>
    <row r="633" spans="1:6" x14ac:dyDescent="0.4">
      <c r="A633" t="s">
        <v>3111</v>
      </c>
      <c r="B633" t="s">
        <v>4418</v>
      </c>
      <c r="C633" t="s">
        <v>3115</v>
      </c>
      <c r="D633" t="s">
        <v>3116</v>
      </c>
      <c r="E633" t="s">
        <v>10</v>
      </c>
      <c r="F633">
        <f>VLOOKUP(B633,Sheet2!$A$2:$G$260,7,FALSE)</f>
        <v>804290</v>
      </c>
    </row>
    <row r="634" spans="1:6" x14ac:dyDescent="0.4">
      <c r="A634" t="s">
        <v>2147</v>
      </c>
      <c r="B634" t="s">
        <v>4399</v>
      </c>
      <c r="C634" t="s">
        <v>2153</v>
      </c>
      <c r="D634" t="s">
        <v>2154</v>
      </c>
      <c r="E634" t="s">
        <v>10</v>
      </c>
      <c r="F634">
        <f>VLOOKUP(B634,Sheet2!$A$2:$G$260,7,FALSE)</f>
        <v>804320</v>
      </c>
    </row>
    <row r="635" spans="1:6" x14ac:dyDescent="0.4">
      <c r="A635" t="s">
        <v>2829</v>
      </c>
      <c r="B635" t="s">
        <v>4453</v>
      </c>
      <c r="C635" t="s">
        <v>2858</v>
      </c>
      <c r="D635" t="s">
        <v>2859</v>
      </c>
      <c r="E635" t="s">
        <v>10</v>
      </c>
      <c r="F635">
        <f>VLOOKUP(B635,Sheet2!$A$2:$G$260,7,FALSE)</f>
        <v>804350</v>
      </c>
    </row>
    <row r="636" spans="1:6" x14ac:dyDescent="0.4">
      <c r="A636" t="s">
        <v>965</v>
      </c>
      <c r="B636" t="s">
        <v>4391</v>
      </c>
      <c r="C636" t="s">
        <v>975</v>
      </c>
      <c r="D636" t="s">
        <v>976</v>
      </c>
      <c r="E636" t="s">
        <v>10</v>
      </c>
      <c r="F636">
        <f>VLOOKUP(B636,Sheet2!$A$2:$G$260,7,FALSE)</f>
        <v>803330</v>
      </c>
    </row>
    <row r="637" spans="1:6" x14ac:dyDescent="0.4">
      <c r="A637" t="s">
        <v>2829</v>
      </c>
      <c r="B637" t="s">
        <v>4453</v>
      </c>
      <c r="C637" t="s">
        <v>2860</v>
      </c>
      <c r="D637" t="s">
        <v>2861</v>
      </c>
      <c r="E637" t="s">
        <v>10</v>
      </c>
      <c r="F637">
        <f>VLOOKUP(B637,Sheet2!$A$2:$G$260,7,FALSE)</f>
        <v>804350</v>
      </c>
    </row>
    <row r="638" spans="1:6" x14ac:dyDescent="0.4">
      <c r="A638" t="s">
        <v>2121</v>
      </c>
      <c r="B638" t="s">
        <v>4414</v>
      </c>
      <c r="C638" t="s">
        <v>2125</v>
      </c>
      <c r="D638" t="s">
        <v>2126</v>
      </c>
      <c r="E638" t="s">
        <v>10</v>
      </c>
      <c r="F638">
        <f>VLOOKUP(B638,Sheet2!$A$2:$G$260,7,FALSE)</f>
        <v>804380</v>
      </c>
    </row>
    <row r="639" spans="1:6" x14ac:dyDescent="0.4">
      <c r="A639" t="s">
        <v>2121</v>
      </c>
      <c r="B639" t="s">
        <v>4414</v>
      </c>
      <c r="C639" t="s">
        <v>2127</v>
      </c>
      <c r="D639" t="s">
        <v>2128</v>
      </c>
      <c r="E639" t="s">
        <v>10</v>
      </c>
      <c r="F639">
        <f>VLOOKUP(B639,Sheet2!$A$2:$G$260,7,FALSE)</f>
        <v>804380</v>
      </c>
    </row>
    <row r="640" spans="1:6" x14ac:dyDescent="0.4">
      <c r="A640" t="s">
        <v>2121</v>
      </c>
      <c r="B640" t="s">
        <v>4414</v>
      </c>
      <c r="C640" t="s">
        <v>2129</v>
      </c>
      <c r="D640" t="s">
        <v>2130</v>
      </c>
      <c r="E640" t="s">
        <v>10</v>
      </c>
      <c r="F640">
        <f>VLOOKUP(B640,Sheet2!$A$2:$G$260,7,FALSE)</f>
        <v>804380</v>
      </c>
    </row>
    <row r="641" spans="1:6" x14ac:dyDescent="0.4">
      <c r="A641" t="s">
        <v>679</v>
      </c>
      <c r="B641" t="s">
        <v>4495</v>
      </c>
      <c r="C641" t="s">
        <v>717</v>
      </c>
      <c r="D641" t="s">
        <v>718</v>
      </c>
      <c r="E641" t="s">
        <v>10</v>
      </c>
      <c r="F641">
        <f>VLOOKUP(B641,Sheet2!$A$2:$G$260,7,FALSE)</f>
        <v>805370</v>
      </c>
    </row>
    <row r="642" spans="1:6" x14ac:dyDescent="0.4">
      <c r="A642" t="s">
        <v>3460</v>
      </c>
      <c r="B642" t="s">
        <v>4519</v>
      </c>
      <c r="C642" t="s">
        <v>3462</v>
      </c>
      <c r="D642" t="s">
        <v>3463</v>
      </c>
      <c r="E642" t="s">
        <v>10</v>
      </c>
      <c r="F642">
        <f>VLOOKUP(B642,Sheet2!$A$2:$G$260,7,FALSE)</f>
        <v>807350</v>
      </c>
    </row>
    <row r="643" spans="1:6" x14ac:dyDescent="0.4">
      <c r="A643" t="s">
        <v>316</v>
      </c>
      <c r="B643" t="s">
        <v>4379</v>
      </c>
      <c r="C643" t="s">
        <v>374</v>
      </c>
      <c r="D643" t="s">
        <v>375</v>
      </c>
      <c r="E643" t="s">
        <v>10</v>
      </c>
      <c r="F643">
        <f>VLOOKUP(B643,Sheet2!$A$2:$G$260,7,FALSE)</f>
        <v>802910</v>
      </c>
    </row>
    <row r="644" spans="1:6" x14ac:dyDescent="0.4">
      <c r="A644" t="s">
        <v>997</v>
      </c>
      <c r="B644" t="s">
        <v>4392</v>
      </c>
      <c r="C644" t="s">
        <v>1146</v>
      </c>
      <c r="D644" t="s">
        <v>1147</v>
      </c>
      <c r="E644" t="s">
        <v>10</v>
      </c>
      <c r="F644">
        <f>VLOOKUP(B644,Sheet2!$A$2:$G$260,7,FALSE)</f>
        <v>803360</v>
      </c>
    </row>
    <row r="645" spans="1:6" x14ac:dyDescent="0.4">
      <c r="A645" t="s">
        <v>1730</v>
      </c>
      <c r="B645" t="s">
        <v>4383</v>
      </c>
      <c r="C645" t="s">
        <v>1781</v>
      </c>
      <c r="D645" t="s">
        <v>1782</v>
      </c>
      <c r="E645" t="s">
        <v>10</v>
      </c>
      <c r="F645">
        <f>VLOOKUP(B645,Sheet2!$A$2:$G$260,7,FALSE)</f>
        <v>803060</v>
      </c>
    </row>
    <row r="646" spans="1:6" x14ac:dyDescent="0.4">
      <c r="A646" t="s">
        <v>997</v>
      </c>
      <c r="B646" t="s">
        <v>4392</v>
      </c>
      <c r="C646" t="s">
        <v>1148</v>
      </c>
      <c r="D646" t="s">
        <v>1149</v>
      </c>
      <c r="E646" t="s">
        <v>10</v>
      </c>
      <c r="F646">
        <f>VLOOKUP(B646,Sheet2!$A$2:$G$260,7,FALSE)</f>
        <v>803360</v>
      </c>
    </row>
    <row r="647" spans="1:6" x14ac:dyDescent="0.4">
      <c r="A647" t="s">
        <v>3488</v>
      </c>
      <c r="B647" t="s">
        <v>4419</v>
      </c>
      <c r="C647" t="s">
        <v>3513</v>
      </c>
      <c r="D647" t="s">
        <v>3514</v>
      </c>
      <c r="E647" t="s">
        <v>10</v>
      </c>
      <c r="F647">
        <f>VLOOKUP(B647,Sheet2!$A$2:$G$260,7,FALSE)</f>
        <v>804410</v>
      </c>
    </row>
    <row r="648" spans="1:6" x14ac:dyDescent="0.4">
      <c r="A648" t="s">
        <v>3488</v>
      </c>
      <c r="B648" t="s">
        <v>4419</v>
      </c>
      <c r="C648" t="s">
        <v>3515</v>
      </c>
      <c r="D648" t="s">
        <v>3516</v>
      </c>
      <c r="E648" t="s">
        <v>10</v>
      </c>
      <c r="F648">
        <f>VLOOKUP(B648,Sheet2!$A$2:$G$260,7,FALSE)</f>
        <v>804410</v>
      </c>
    </row>
    <row r="649" spans="1:6" x14ac:dyDescent="0.4">
      <c r="A649" t="s">
        <v>2999</v>
      </c>
      <c r="B649" t="s">
        <v>4409</v>
      </c>
      <c r="C649" t="s">
        <v>3007</v>
      </c>
      <c r="D649" t="s">
        <v>3008</v>
      </c>
      <c r="E649" t="s">
        <v>10</v>
      </c>
      <c r="F649">
        <f>VLOOKUP(B649,Sheet2!$A$2:$G$260,7,FALSE)</f>
        <v>804050</v>
      </c>
    </row>
    <row r="650" spans="1:6" x14ac:dyDescent="0.4">
      <c r="A650" t="s">
        <v>2187</v>
      </c>
      <c r="B650" t="s">
        <v>4432</v>
      </c>
      <c r="C650" t="s">
        <v>2286</v>
      </c>
      <c r="D650" t="s">
        <v>2287</v>
      </c>
      <c r="E650" t="s">
        <v>10</v>
      </c>
      <c r="F650">
        <f>VLOOKUP(B650,Sheet2!$A$2:$G$260,7,FALSE)</f>
        <v>804800</v>
      </c>
    </row>
    <row r="651" spans="1:6" x14ac:dyDescent="0.4">
      <c r="A651" t="s">
        <v>2187</v>
      </c>
      <c r="B651" t="s">
        <v>4432</v>
      </c>
      <c r="C651" t="s">
        <v>2288</v>
      </c>
      <c r="D651" t="s">
        <v>2289</v>
      </c>
      <c r="E651" t="s">
        <v>10</v>
      </c>
      <c r="F651">
        <f>VLOOKUP(B651,Sheet2!$A$2:$G$260,7,FALSE)</f>
        <v>804800</v>
      </c>
    </row>
    <row r="652" spans="1:6" x14ac:dyDescent="0.4">
      <c r="A652" t="s">
        <v>2187</v>
      </c>
      <c r="B652" t="s">
        <v>4432</v>
      </c>
      <c r="C652" t="s">
        <v>2290</v>
      </c>
      <c r="D652" t="s">
        <v>2291</v>
      </c>
      <c r="E652" t="s">
        <v>10</v>
      </c>
      <c r="F652">
        <f>VLOOKUP(B652,Sheet2!$A$2:$G$260,7,FALSE)</f>
        <v>804800</v>
      </c>
    </row>
    <row r="653" spans="1:6" x14ac:dyDescent="0.4">
      <c r="A653" t="s">
        <v>997</v>
      </c>
      <c r="B653" t="s">
        <v>4392</v>
      </c>
      <c r="C653" t="s">
        <v>1152</v>
      </c>
      <c r="D653" t="s">
        <v>1153</v>
      </c>
      <c r="E653" t="s">
        <v>10</v>
      </c>
      <c r="F653">
        <f>VLOOKUP(B653,Sheet2!$A$2:$G$260,7,FALSE)</f>
        <v>803360</v>
      </c>
    </row>
    <row r="654" spans="1:6" x14ac:dyDescent="0.4">
      <c r="A654" t="s">
        <v>997</v>
      </c>
      <c r="B654" t="s">
        <v>4392</v>
      </c>
      <c r="C654" t="s">
        <v>1156</v>
      </c>
      <c r="D654" t="s">
        <v>1157</v>
      </c>
      <c r="E654" t="s">
        <v>10</v>
      </c>
      <c r="F654">
        <f>VLOOKUP(B654,Sheet2!$A$2:$G$260,7,FALSE)</f>
        <v>803360</v>
      </c>
    </row>
    <row r="655" spans="1:6" x14ac:dyDescent="0.4">
      <c r="A655" t="s">
        <v>316</v>
      </c>
      <c r="B655" t="s">
        <v>4379</v>
      </c>
      <c r="C655" t="s">
        <v>376</v>
      </c>
      <c r="D655" t="s">
        <v>377</v>
      </c>
      <c r="E655" t="s">
        <v>10</v>
      </c>
      <c r="F655">
        <f>VLOOKUP(B655,Sheet2!$A$2:$G$260,7,FALSE)</f>
        <v>802910</v>
      </c>
    </row>
    <row r="656" spans="1:6" x14ac:dyDescent="0.4">
      <c r="A656" t="s">
        <v>231</v>
      </c>
      <c r="B656" t="s">
        <v>4343</v>
      </c>
      <c r="C656" t="s">
        <v>238</v>
      </c>
      <c r="D656" t="s">
        <v>239</v>
      </c>
      <c r="E656" t="s">
        <v>10</v>
      </c>
      <c r="F656">
        <f>VLOOKUP(B656,Sheet2!$A$2:$G$260,7,FALSE)</f>
        <v>807230</v>
      </c>
    </row>
    <row r="657" spans="1:6" x14ac:dyDescent="0.4">
      <c r="A657" t="s">
        <v>937</v>
      </c>
      <c r="B657" t="s">
        <v>4492</v>
      </c>
      <c r="C657" t="s">
        <v>939</v>
      </c>
      <c r="D657" t="s">
        <v>940</v>
      </c>
      <c r="E657" t="s">
        <v>10</v>
      </c>
      <c r="F657">
        <f>VLOOKUP(B657,Sheet2!$A$2:$G$260,7,FALSE)</f>
        <v>802130</v>
      </c>
    </row>
    <row r="658" spans="1:6" x14ac:dyDescent="0.4">
      <c r="A658" t="s">
        <v>2157</v>
      </c>
      <c r="B658" t="s">
        <v>4420</v>
      </c>
      <c r="C658" t="s">
        <v>2163</v>
      </c>
      <c r="D658" t="s">
        <v>2164</v>
      </c>
      <c r="E658" t="s">
        <v>10</v>
      </c>
      <c r="F658">
        <f>VLOOKUP(B658,Sheet2!$A$2:$G$260,7,FALSE)</f>
        <v>804470</v>
      </c>
    </row>
    <row r="659" spans="1:6" x14ac:dyDescent="0.4">
      <c r="A659" t="s">
        <v>2157</v>
      </c>
      <c r="B659" t="s">
        <v>4420</v>
      </c>
      <c r="C659" t="s">
        <v>2165</v>
      </c>
      <c r="D659" t="s">
        <v>2166</v>
      </c>
      <c r="E659" t="s">
        <v>10</v>
      </c>
      <c r="F659">
        <f>VLOOKUP(B659,Sheet2!$A$2:$G$260,7,FALSE)</f>
        <v>804470</v>
      </c>
    </row>
    <row r="660" spans="1:6" x14ac:dyDescent="0.4">
      <c r="A660" t="s">
        <v>2157</v>
      </c>
      <c r="B660" t="s">
        <v>4420</v>
      </c>
      <c r="C660" t="s">
        <v>2167</v>
      </c>
      <c r="D660" t="s">
        <v>2168</v>
      </c>
      <c r="E660" t="s">
        <v>10</v>
      </c>
      <c r="F660">
        <f>VLOOKUP(B660,Sheet2!$A$2:$G$260,7,FALSE)</f>
        <v>804470</v>
      </c>
    </row>
    <row r="661" spans="1:6" x14ac:dyDescent="0.4">
      <c r="A661" t="s">
        <v>997</v>
      </c>
      <c r="B661" t="s">
        <v>4392</v>
      </c>
      <c r="C661" t="s">
        <v>1162</v>
      </c>
      <c r="D661" t="s">
        <v>1163</v>
      </c>
      <c r="E661" t="s">
        <v>10</v>
      </c>
      <c r="F661">
        <f>VLOOKUP(B661,Sheet2!$A$2:$G$260,7,FALSE)</f>
        <v>803360</v>
      </c>
    </row>
    <row r="662" spans="1:6" x14ac:dyDescent="0.4">
      <c r="A662" t="s">
        <v>997</v>
      </c>
      <c r="B662" t="s">
        <v>4392</v>
      </c>
      <c r="C662" t="s">
        <v>1160</v>
      </c>
      <c r="D662" t="s">
        <v>1161</v>
      </c>
      <c r="E662" t="s">
        <v>10</v>
      </c>
      <c r="F662">
        <f>VLOOKUP(B662,Sheet2!$A$2:$G$260,7,FALSE)</f>
        <v>803360</v>
      </c>
    </row>
    <row r="663" spans="1:6" x14ac:dyDescent="0.4">
      <c r="A663" t="s">
        <v>1545</v>
      </c>
      <c r="B663" t="s">
        <v>4398</v>
      </c>
      <c r="C663" t="s">
        <v>1551</v>
      </c>
      <c r="D663" t="s">
        <v>1552</v>
      </c>
      <c r="E663" t="s">
        <v>10</v>
      </c>
      <c r="F663">
        <f>VLOOKUP(B663,Sheet2!$A$2:$G$260,7,FALSE)</f>
        <v>803540</v>
      </c>
    </row>
    <row r="664" spans="1:6" x14ac:dyDescent="0.4">
      <c r="A664" t="s">
        <v>1545</v>
      </c>
      <c r="B664" t="s">
        <v>4398</v>
      </c>
      <c r="C664" t="s">
        <v>1567</v>
      </c>
      <c r="D664" t="s">
        <v>1568</v>
      </c>
      <c r="E664" t="s">
        <v>10</v>
      </c>
      <c r="F664">
        <f>VLOOKUP(B664,Sheet2!$A$2:$G$260,7,FALSE)</f>
        <v>803540</v>
      </c>
    </row>
    <row r="665" spans="1:6" x14ac:dyDescent="0.4">
      <c r="A665" t="s">
        <v>3142</v>
      </c>
      <c r="B665" t="s">
        <v>4478</v>
      </c>
      <c r="C665" t="s">
        <v>3171</v>
      </c>
      <c r="D665" t="s">
        <v>3172</v>
      </c>
      <c r="E665" t="s">
        <v>10</v>
      </c>
      <c r="F665">
        <f>VLOOKUP(B665,Sheet2!$A$2:$G$260,7,FALSE)</f>
        <v>806120</v>
      </c>
    </row>
    <row r="666" spans="1:6" x14ac:dyDescent="0.4">
      <c r="A666" t="s">
        <v>2187</v>
      </c>
      <c r="B666" t="s">
        <v>4432</v>
      </c>
      <c r="C666" t="s">
        <v>2292</v>
      </c>
      <c r="D666" t="s">
        <v>2293</v>
      </c>
      <c r="E666" t="s">
        <v>10</v>
      </c>
      <c r="F666">
        <f>VLOOKUP(B666,Sheet2!$A$2:$G$260,7,FALSE)</f>
        <v>804800</v>
      </c>
    </row>
    <row r="667" spans="1:6" x14ac:dyDescent="0.4">
      <c r="A667" t="s">
        <v>2787</v>
      </c>
      <c r="B667" t="s">
        <v>4505</v>
      </c>
      <c r="C667" t="s">
        <v>2795</v>
      </c>
      <c r="D667" t="s">
        <v>2796</v>
      </c>
      <c r="E667" t="s">
        <v>10</v>
      </c>
      <c r="F667">
        <f>VLOOKUP(B667,Sheet2!$A$2:$G$260,7,FALSE)</f>
        <v>806690</v>
      </c>
    </row>
    <row r="668" spans="1:6" x14ac:dyDescent="0.4">
      <c r="A668" t="s">
        <v>997</v>
      </c>
      <c r="B668" t="s">
        <v>4392</v>
      </c>
      <c r="C668" t="s">
        <v>1208</v>
      </c>
      <c r="D668" t="s">
        <v>1209</v>
      </c>
      <c r="E668" t="s">
        <v>10</v>
      </c>
      <c r="F668">
        <f>VLOOKUP(B668,Sheet2!$A$2:$G$260,7,FALSE)</f>
        <v>803360</v>
      </c>
    </row>
    <row r="669" spans="1:6" x14ac:dyDescent="0.4">
      <c r="A669" t="s">
        <v>997</v>
      </c>
      <c r="B669" t="s">
        <v>4392</v>
      </c>
      <c r="C669" t="s">
        <v>1164</v>
      </c>
      <c r="D669" t="s">
        <v>1165</v>
      </c>
      <c r="E669" t="s">
        <v>10</v>
      </c>
      <c r="F669">
        <f>VLOOKUP(B669,Sheet2!$A$2:$G$260,7,FALSE)</f>
        <v>803360</v>
      </c>
    </row>
    <row r="670" spans="1:6" x14ac:dyDescent="0.4">
      <c r="A670" t="s">
        <v>789</v>
      </c>
      <c r="B670" t="s">
        <v>4421</v>
      </c>
      <c r="C670" t="s">
        <v>1960</v>
      </c>
      <c r="D670" t="s">
        <v>1961</v>
      </c>
      <c r="E670" t="s">
        <v>10</v>
      </c>
      <c r="F670">
        <f>VLOOKUP(B670,Sheet2!$A$2:$G$260,7,FALSE)</f>
        <v>804500</v>
      </c>
    </row>
    <row r="671" spans="1:6" x14ac:dyDescent="0.4">
      <c r="A671" t="s">
        <v>139</v>
      </c>
      <c r="B671" t="s">
        <v>4352</v>
      </c>
      <c r="C671" t="s">
        <v>158</v>
      </c>
      <c r="D671" t="s">
        <v>159</v>
      </c>
      <c r="E671" t="s">
        <v>10</v>
      </c>
      <c r="F671">
        <f>VLOOKUP(B671,Sheet2!$A$2:$G$260,7,FALSE)</f>
        <v>801950</v>
      </c>
    </row>
    <row r="672" spans="1:6" x14ac:dyDescent="0.4">
      <c r="A672" t="s">
        <v>2667</v>
      </c>
      <c r="B672" t="s">
        <v>4502</v>
      </c>
      <c r="C672" t="s">
        <v>2724</v>
      </c>
      <c r="D672" t="s">
        <v>2725</v>
      </c>
      <c r="E672" t="s">
        <v>10</v>
      </c>
      <c r="F672">
        <f>VLOOKUP(B672,Sheet2!$A$2:$G$260,7,FALSE)</f>
        <v>805400</v>
      </c>
    </row>
    <row r="673" spans="1:6" x14ac:dyDescent="0.4">
      <c r="A673" t="s">
        <v>997</v>
      </c>
      <c r="B673" t="s">
        <v>4392</v>
      </c>
      <c r="C673" t="s">
        <v>1166</v>
      </c>
      <c r="D673" t="s">
        <v>1167</v>
      </c>
      <c r="E673" t="s">
        <v>10</v>
      </c>
      <c r="F673">
        <f>VLOOKUP(B673,Sheet2!$A$2:$G$260,7,FALSE)</f>
        <v>803360</v>
      </c>
    </row>
    <row r="674" spans="1:6" x14ac:dyDescent="0.4">
      <c r="A674" t="s">
        <v>2572</v>
      </c>
      <c r="B674" t="s">
        <v>4474</v>
      </c>
      <c r="C674" t="s">
        <v>2600</v>
      </c>
      <c r="D674" t="s">
        <v>2601</v>
      </c>
      <c r="E674" t="s">
        <v>10</v>
      </c>
      <c r="F674">
        <f>VLOOKUP(B674,Sheet2!$A$2:$G$260,7,FALSE)</f>
        <v>803990</v>
      </c>
    </row>
    <row r="675" spans="1:6" x14ac:dyDescent="0.4">
      <c r="A675" t="s">
        <v>231</v>
      </c>
      <c r="B675" t="s">
        <v>4343</v>
      </c>
      <c r="C675" t="s">
        <v>240</v>
      </c>
      <c r="D675" t="s">
        <v>241</v>
      </c>
      <c r="E675" t="s">
        <v>10</v>
      </c>
      <c r="F675">
        <f>VLOOKUP(B675,Sheet2!$A$2:$G$260,7,FALSE)</f>
        <v>807230</v>
      </c>
    </row>
    <row r="676" spans="1:6" x14ac:dyDescent="0.4">
      <c r="A676" t="s">
        <v>1625</v>
      </c>
      <c r="B676" t="s">
        <v>4422</v>
      </c>
      <c r="C676" t="s">
        <v>1636</v>
      </c>
      <c r="D676" t="s">
        <v>1637</v>
      </c>
      <c r="E676" t="s">
        <v>10</v>
      </c>
      <c r="F676">
        <f>VLOOKUP(B676,Sheet2!$A$2:$G$260,7,FALSE)</f>
        <v>804530</v>
      </c>
    </row>
    <row r="677" spans="1:6" x14ac:dyDescent="0.4">
      <c r="A677" t="s">
        <v>2037</v>
      </c>
      <c r="B677" t="s">
        <v>4375</v>
      </c>
      <c r="C677" t="s">
        <v>2043</v>
      </c>
      <c r="D677" t="s">
        <v>2044</v>
      </c>
      <c r="E677" t="s">
        <v>10</v>
      </c>
      <c r="F677">
        <f>VLOOKUP(B677,Sheet2!$A$2:$G$260,7,FALSE)</f>
        <v>802790</v>
      </c>
    </row>
    <row r="678" spans="1:6" x14ac:dyDescent="0.4">
      <c r="A678" t="s">
        <v>875</v>
      </c>
      <c r="B678" t="s">
        <v>4369</v>
      </c>
      <c r="C678" t="s">
        <v>879</v>
      </c>
      <c r="D678" t="s">
        <v>880</v>
      </c>
      <c r="E678" t="s">
        <v>10</v>
      </c>
      <c r="F678">
        <f>VLOOKUP(B678,Sheet2!$A$2:$G$260,7,FALSE)</f>
        <v>802640</v>
      </c>
    </row>
    <row r="679" spans="1:6" x14ac:dyDescent="0.4">
      <c r="A679" t="s">
        <v>3315</v>
      </c>
      <c r="B679" t="s">
        <v>4377</v>
      </c>
      <c r="C679" t="s">
        <v>3321</v>
      </c>
      <c r="D679" t="s">
        <v>3322</v>
      </c>
      <c r="E679" t="s">
        <v>10</v>
      </c>
      <c r="F679">
        <f>VLOOKUP(B679,Sheet2!$A$2:$G$260,7,FALSE)</f>
        <v>802850</v>
      </c>
    </row>
    <row r="680" spans="1:6" x14ac:dyDescent="0.4">
      <c r="A680" t="s">
        <v>3105</v>
      </c>
      <c r="B680" t="s">
        <v>4423</v>
      </c>
      <c r="C680" t="s">
        <v>3107</v>
      </c>
      <c r="D680" t="s">
        <v>3108</v>
      </c>
      <c r="E680" t="s">
        <v>10</v>
      </c>
      <c r="F680">
        <f>VLOOKUP(B680,Sheet2!$A$2:$G$260,7,FALSE)</f>
        <v>804560</v>
      </c>
    </row>
    <row r="681" spans="1:6" x14ac:dyDescent="0.4">
      <c r="A681" t="s">
        <v>3105</v>
      </c>
      <c r="B681" t="s">
        <v>4423</v>
      </c>
      <c r="C681" t="s">
        <v>3109</v>
      </c>
      <c r="D681" t="s">
        <v>3110</v>
      </c>
      <c r="E681" t="s">
        <v>10</v>
      </c>
      <c r="F681">
        <f>VLOOKUP(B681,Sheet2!$A$2:$G$260,7,FALSE)</f>
        <v>804560</v>
      </c>
    </row>
    <row r="682" spans="1:6" x14ac:dyDescent="0.4">
      <c r="A682" t="s">
        <v>703</v>
      </c>
      <c r="B682" t="s">
        <v>4424</v>
      </c>
      <c r="C682" t="s">
        <v>3288</v>
      </c>
      <c r="D682" t="s">
        <v>3289</v>
      </c>
      <c r="E682" t="s">
        <v>10</v>
      </c>
      <c r="F682">
        <f>VLOOKUP(B682,Sheet2!$A$2:$G$260,7,FALSE)</f>
        <v>804590</v>
      </c>
    </row>
    <row r="683" spans="1:6" x14ac:dyDescent="0.4">
      <c r="A683" t="s">
        <v>703</v>
      </c>
      <c r="B683" t="s">
        <v>4424</v>
      </c>
      <c r="C683" t="s">
        <v>3286</v>
      </c>
      <c r="D683" t="s">
        <v>3287</v>
      </c>
      <c r="E683" t="s">
        <v>10</v>
      </c>
      <c r="F683">
        <f>VLOOKUP(B683,Sheet2!$A$2:$G$260,7,FALSE)</f>
        <v>804590</v>
      </c>
    </row>
    <row r="684" spans="1:6" x14ac:dyDescent="0.4">
      <c r="A684" t="s">
        <v>703</v>
      </c>
      <c r="B684" t="s">
        <v>4424</v>
      </c>
      <c r="C684" t="s">
        <v>3284</v>
      </c>
      <c r="D684" t="s">
        <v>3285</v>
      </c>
      <c r="E684" t="s">
        <v>10</v>
      </c>
      <c r="F684">
        <f>VLOOKUP(B684,Sheet2!$A$2:$G$260,7,FALSE)</f>
        <v>804590</v>
      </c>
    </row>
    <row r="685" spans="1:6" x14ac:dyDescent="0.4">
      <c r="A685" t="s">
        <v>3488</v>
      </c>
      <c r="B685" t="s">
        <v>4419</v>
      </c>
      <c r="C685" t="s">
        <v>3517</v>
      </c>
      <c r="D685" t="s">
        <v>3518</v>
      </c>
      <c r="E685" t="s">
        <v>10</v>
      </c>
      <c r="F685">
        <f>VLOOKUP(B685,Sheet2!$A$2:$G$260,7,FALSE)</f>
        <v>804410</v>
      </c>
    </row>
    <row r="686" spans="1:6" x14ac:dyDescent="0.4">
      <c r="A686" t="s">
        <v>775</v>
      </c>
      <c r="B686" t="s">
        <v>4365</v>
      </c>
      <c r="C686" t="s">
        <v>824</v>
      </c>
      <c r="D686" t="s">
        <v>825</v>
      </c>
      <c r="E686" t="s">
        <v>10</v>
      </c>
      <c r="F686">
        <f>VLOOKUP(B686,Sheet2!$A$2:$G$260,7,FALSE)</f>
        <v>802490</v>
      </c>
    </row>
    <row r="687" spans="1:6" x14ac:dyDescent="0.4">
      <c r="A687" t="s">
        <v>3488</v>
      </c>
      <c r="B687" t="s">
        <v>4419</v>
      </c>
      <c r="C687" t="s">
        <v>3490</v>
      </c>
      <c r="D687" t="s">
        <v>3491</v>
      </c>
      <c r="E687" t="s">
        <v>10</v>
      </c>
      <c r="F687">
        <f>VLOOKUP(B687,Sheet2!$A$2:$G$260,7,FALSE)</f>
        <v>804410</v>
      </c>
    </row>
    <row r="688" spans="1:6" x14ac:dyDescent="0.4">
      <c r="A688" t="s">
        <v>221</v>
      </c>
      <c r="B688" t="s">
        <v>4497</v>
      </c>
      <c r="C688" t="s">
        <v>227</v>
      </c>
      <c r="D688" t="s">
        <v>228</v>
      </c>
      <c r="E688" t="s">
        <v>10</v>
      </c>
      <c r="F688">
        <f>VLOOKUP(B688,Sheet2!$A$2:$G$260,7,FALSE)</f>
        <v>806750</v>
      </c>
    </row>
    <row r="689" spans="1:6" x14ac:dyDescent="0.4">
      <c r="A689" t="s">
        <v>162</v>
      </c>
      <c r="B689" t="s">
        <v>4488</v>
      </c>
      <c r="C689" t="s">
        <v>175</v>
      </c>
      <c r="D689" t="s">
        <v>176</v>
      </c>
      <c r="E689" t="s">
        <v>10</v>
      </c>
      <c r="F689">
        <f>VLOOKUP(B689,Sheet2!$A$2:$G$260,7,FALSE)</f>
        <v>802580</v>
      </c>
    </row>
    <row r="690" spans="1:6" x14ac:dyDescent="0.4">
      <c r="A690" t="s">
        <v>1730</v>
      </c>
      <c r="B690" t="s">
        <v>4383</v>
      </c>
      <c r="C690" t="s">
        <v>1785</v>
      </c>
      <c r="D690" t="s">
        <v>1786</v>
      </c>
      <c r="E690" t="s">
        <v>10</v>
      </c>
      <c r="F690">
        <f>VLOOKUP(B690,Sheet2!$A$2:$G$260,7,FALSE)</f>
        <v>803060</v>
      </c>
    </row>
    <row r="691" spans="1:6" x14ac:dyDescent="0.4">
      <c r="A691" t="s">
        <v>3142</v>
      </c>
      <c r="B691" t="s">
        <v>4478</v>
      </c>
      <c r="C691" t="s">
        <v>3173</v>
      </c>
      <c r="D691" t="s">
        <v>379</v>
      </c>
      <c r="E691" t="s">
        <v>10</v>
      </c>
      <c r="F691">
        <f>VLOOKUP(B691,Sheet2!$A$2:$G$260,7,FALSE)</f>
        <v>806120</v>
      </c>
    </row>
    <row r="692" spans="1:6" x14ac:dyDescent="0.4">
      <c r="A692" t="s">
        <v>316</v>
      </c>
      <c r="B692" t="s">
        <v>4379</v>
      </c>
      <c r="C692" t="s">
        <v>378</v>
      </c>
      <c r="D692" t="s">
        <v>379</v>
      </c>
      <c r="E692" t="s">
        <v>10</v>
      </c>
      <c r="F692">
        <f>VLOOKUP(B692,Sheet2!$A$2:$G$260,7,FALSE)</f>
        <v>802910</v>
      </c>
    </row>
    <row r="693" spans="1:6" x14ac:dyDescent="0.4">
      <c r="A693" t="s">
        <v>1393</v>
      </c>
      <c r="B693" t="s">
        <v>4395</v>
      </c>
      <c r="C693" t="s">
        <v>1465</v>
      </c>
      <c r="D693" t="s">
        <v>379</v>
      </c>
      <c r="E693" t="s">
        <v>10</v>
      </c>
      <c r="F693">
        <f>VLOOKUP(B693,Sheet2!$A$2:$G$260,7,FALSE)</f>
        <v>803450</v>
      </c>
    </row>
    <row r="694" spans="1:6" x14ac:dyDescent="0.4">
      <c r="A694" t="s">
        <v>440</v>
      </c>
      <c r="B694" t="s">
        <v>4445</v>
      </c>
      <c r="C694" t="s">
        <v>456</v>
      </c>
      <c r="D694" t="s">
        <v>457</v>
      </c>
      <c r="E694" t="s">
        <v>10</v>
      </c>
      <c r="F694">
        <f>VLOOKUP(B694,Sheet2!$A$2:$G$260,7,FALSE)</f>
        <v>805310</v>
      </c>
    </row>
    <row r="695" spans="1:6" x14ac:dyDescent="0.4">
      <c r="A695" t="s">
        <v>3142</v>
      </c>
      <c r="B695" t="s">
        <v>4478</v>
      </c>
      <c r="C695" t="s">
        <v>3194</v>
      </c>
      <c r="D695" t="s">
        <v>3195</v>
      </c>
      <c r="E695" t="s">
        <v>10</v>
      </c>
      <c r="F695">
        <f>VLOOKUP(B695,Sheet2!$A$2:$G$260,7,FALSE)</f>
        <v>806120</v>
      </c>
    </row>
    <row r="696" spans="1:6" x14ac:dyDescent="0.4">
      <c r="A696" t="s">
        <v>3142</v>
      </c>
      <c r="B696" t="s">
        <v>4478</v>
      </c>
      <c r="C696" t="s">
        <v>3169</v>
      </c>
      <c r="D696" t="s">
        <v>3170</v>
      </c>
      <c r="E696" t="s">
        <v>10</v>
      </c>
      <c r="F696">
        <f>VLOOKUP(B696,Sheet2!$A$2:$G$260,7,FALSE)</f>
        <v>806120</v>
      </c>
    </row>
    <row r="697" spans="1:6" x14ac:dyDescent="0.4">
      <c r="A697" t="s">
        <v>231</v>
      </c>
      <c r="B697" t="s">
        <v>4343</v>
      </c>
      <c r="C697" t="s">
        <v>242</v>
      </c>
      <c r="D697" t="s">
        <v>243</v>
      </c>
      <c r="E697" t="s">
        <v>10</v>
      </c>
      <c r="F697">
        <f>VLOOKUP(B697,Sheet2!$A$2:$G$260,7,FALSE)</f>
        <v>807230</v>
      </c>
    </row>
    <row r="698" spans="1:6" x14ac:dyDescent="0.4">
      <c r="A698" t="s">
        <v>775</v>
      </c>
      <c r="B698" t="s">
        <v>4365</v>
      </c>
      <c r="C698" t="s">
        <v>826</v>
      </c>
      <c r="D698" t="s">
        <v>827</v>
      </c>
      <c r="E698" t="s">
        <v>10</v>
      </c>
      <c r="F698">
        <f>VLOOKUP(B698,Sheet2!$A$2:$G$260,7,FALSE)</f>
        <v>802490</v>
      </c>
    </row>
    <row r="699" spans="1:6" x14ac:dyDescent="0.4">
      <c r="A699" t="s">
        <v>316</v>
      </c>
      <c r="B699" t="s">
        <v>4379</v>
      </c>
      <c r="C699" t="s">
        <v>350</v>
      </c>
      <c r="D699" t="s">
        <v>351</v>
      </c>
      <c r="E699" t="s">
        <v>10</v>
      </c>
      <c r="F699">
        <f>VLOOKUP(B699,Sheet2!$A$2:$G$260,7,FALSE)</f>
        <v>802910</v>
      </c>
    </row>
    <row r="700" spans="1:6" x14ac:dyDescent="0.4">
      <c r="A700" t="s">
        <v>1881</v>
      </c>
      <c r="B700" t="s">
        <v>4268</v>
      </c>
      <c r="C700" t="s">
        <v>1921</v>
      </c>
      <c r="D700" t="s">
        <v>351</v>
      </c>
      <c r="E700" t="s">
        <v>10</v>
      </c>
      <c r="F700">
        <f>VLOOKUP(B700,Sheet2!$A$2:$G$260,7,FALSE)</f>
        <v>801920</v>
      </c>
    </row>
    <row r="701" spans="1:6" x14ac:dyDescent="0.4">
      <c r="A701" t="s">
        <v>2667</v>
      </c>
      <c r="B701" t="s">
        <v>4502</v>
      </c>
      <c r="C701" t="s">
        <v>2686</v>
      </c>
      <c r="D701" t="s">
        <v>2687</v>
      </c>
      <c r="E701" t="s">
        <v>10</v>
      </c>
      <c r="F701">
        <f>VLOOKUP(B701,Sheet2!$A$2:$G$260,7,FALSE)</f>
        <v>805400</v>
      </c>
    </row>
    <row r="702" spans="1:6" x14ac:dyDescent="0.4">
      <c r="A702" t="s">
        <v>997</v>
      </c>
      <c r="B702" t="s">
        <v>4392</v>
      </c>
      <c r="C702" t="s">
        <v>1014</v>
      </c>
      <c r="D702" t="s">
        <v>1015</v>
      </c>
      <c r="E702" t="s">
        <v>10</v>
      </c>
      <c r="F702">
        <f>VLOOKUP(B702,Sheet2!$A$2:$G$260,7,FALSE)</f>
        <v>803360</v>
      </c>
    </row>
    <row r="703" spans="1:6" x14ac:dyDescent="0.4">
      <c r="A703" t="s">
        <v>997</v>
      </c>
      <c r="B703" t="s">
        <v>4392</v>
      </c>
      <c r="C703" t="s">
        <v>1121</v>
      </c>
      <c r="D703" t="s">
        <v>1122</v>
      </c>
      <c r="E703" t="s">
        <v>10</v>
      </c>
      <c r="F703">
        <f>VLOOKUP(B703,Sheet2!$A$2:$G$260,7,FALSE)</f>
        <v>803360</v>
      </c>
    </row>
    <row r="704" spans="1:6" x14ac:dyDescent="0.4">
      <c r="A704" t="s">
        <v>997</v>
      </c>
      <c r="B704" t="s">
        <v>4392</v>
      </c>
      <c r="C704" t="s">
        <v>1172</v>
      </c>
      <c r="D704" t="s">
        <v>1173</v>
      </c>
      <c r="E704" t="s">
        <v>10</v>
      </c>
      <c r="F704">
        <f>VLOOKUP(B704,Sheet2!$A$2:$G$260,7,FALSE)</f>
        <v>803360</v>
      </c>
    </row>
    <row r="705" spans="1:6" x14ac:dyDescent="0.4">
      <c r="A705" t="s">
        <v>440</v>
      </c>
      <c r="B705" t="s">
        <v>4445</v>
      </c>
      <c r="C705" t="s">
        <v>458</v>
      </c>
      <c r="D705" t="s">
        <v>459</v>
      </c>
      <c r="E705" t="s">
        <v>10</v>
      </c>
      <c r="F705">
        <f>VLOOKUP(B705,Sheet2!$A$2:$G$260,7,FALSE)</f>
        <v>805310</v>
      </c>
    </row>
    <row r="706" spans="1:6" x14ac:dyDescent="0.4">
      <c r="A706" t="s">
        <v>3566</v>
      </c>
      <c r="B706" t="s">
        <v>4512</v>
      </c>
      <c r="C706" t="s">
        <v>3567</v>
      </c>
      <c r="D706" t="s">
        <v>459</v>
      </c>
      <c r="E706" t="s">
        <v>10</v>
      </c>
      <c r="F706">
        <f>VLOOKUP(B706,Sheet2!$A$2:$G$260,7,FALSE)</f>
        <v>802310</v>
      </c>
    </row>
    <row r="707" spans="1:6" x14ac:dyDescent="0.4">
      <c r="A707" t="s">
        <v>2100</v>
      </c>
      <c r="B707" t="s">
        <v>4415</v>
      </c>
      <c r="C707" t="s">
        <v>2108</v>
      </c>
      <c r="D707" t="s">
        <v>459</v>
      </c>
      <c r="E707" t="s">
        <v>10</v>
      </c>
      <c r="F707">
        <f>VLOOKUP(B707,Sheet2!$A$2:$G$260,7,FALSE)</f>
        <v>806240</v>
      </c>
    </row>
    <row r="708" spans="1:6" x14ac:dyDescent="0.4">
      <c r="A708" t="s">
        <v>3566</v>
      </c>
      <c r="B708" t="s">
        <v>4512</v>
      </c>
      <c r="C708" t="s">
        <v>3570</v>
      </c>
      <c r="D708" t="s">
        <v>3571</v>
      </c>
      <c r="E708" t="s">
        <v>10</v>
      </c>
      <c r="F708">
        <f>VLOOKUP(B708,Sheet2!$A$2:$G$260,7,FALSE)</f>
        <v>802310</v>
      </c>
    </row>
    <row r="709" spans="1:6" x14ac:dyDescent="0.4">
      <c r="A709" t="s">
        <v>3566</v>
      </c>
      <c r="B709" t="s">
        <v>4512</v>
      </c>
      <c r="C709" t="s">
        <v>3568</v>
      </c>
      <c r="D709" t="s">
        <v>3569</v>
      </c>
      <c r="E709" t="s">
        <v>10</v>
      </c>
      <c r="F709">
        <f>VLOOKUP(B709,Sheet2!$A$2:$G$260,7,FALSE)</f>
        <v>802310</v>
      </c>
    </row>
    <row r="710" spans="1:6" x14ac:dyDescent="0.4">
      <c r="A710" t="s">
        <v>3142</v>
      </c>
      <c r="B710" t="s">
        <v>4478</v>
      </c>
      <c r="C710" t="s">
        <v>3174</v>
      </c>
      <c r="D710" t="s">
        <v>3175</v>
      </c>
      <c r="E710" t="s">
        <v>10</v>
      </c>
      <c r="F710">
        <f>VLOOKUP(B710,Sheet2!$A$2:$G$260,7,FALSE)</f>
        <v>806120</v>
      </c>
    </row>
    <row r="711" spans="1:6" x14ac:dyDescent="0.4">
      <c r="A711" t="s">
        <v>1393</v>
      </c>
      <c r="B711" t="s">
        <v>4395</v>
      </c>
      <c r="C711" t="s">
        <v>1466</v>
      </c>
      <c r="D711" t="s">
        <v>1467</v>
      </c>
      <c r="E711" t="s">
        <v>10</v>
      </c>
      <c r="F711">
        <f>VLOOKUP(B711,Sheet2!$A$2:$G$260,7,FALSE)</f>
        <v>803450</v>
      </c>
    </row>
    <row r="712" spans="1:6" x14ac:dyDescent="0.4">
      <c r="A712" t="s">
        <v>997</v>
      </c>
      <c r="B712" t="s">
        <v>4392</v>
      </c>
      <c r="C712" t="s">
        <v>1168</v>
      </c>
      <c r="D712" t="s">
        <v>1169</v>
      </c>
      <c r="E712" t="s">
        <v>10</v>
      </c>
      <c r="F712">
        <f>VLOOKUP(B712,Sheet2!$A$2:$G$260,7,FALSE)</f>
        <v>803360</v>
      </c>
    </row>
    <row r="713" spans="1:6" x14ac:dyDescent="0.4">
      <c r="A713" t="s">
        <v>997</v>
      </c>
      <c r="B713" t="s">
        <v>4392</v>
      </c>
      <c r="C713" t="s">
        <v>1174</v>
      </c>
      <c r="D713" t="s">
        <v>1175</v>
      </c>
      <c r="E713" t="s">
        <v>10</v>
      </c>
      <c r="F713">
        <f>VLOOKUP(B713,Sheet2!$A$2:$G$260,7,FALSE)</f>
        <v>803360</v>
      </c>
    </row>
    <row r="714" spans="1:6" x14ac:dyDescent="0.4">
      <c r="A714" t="s">
        <v>316</v>
      </c>
      <c r="B714" t="s">
        <v>4379</v>
      </c>
      <c r="C714" t="s">
        <v>380</v>
      </c>
      <c r="D714" t="s">
        <v>381</v>
      </c>
      <c r="E714" t="s">
        <v>10</v>
      </c>
      <c r="F714">
        <f>VLOOKUP(B714,Sheet2!$A$2:$G$260,7,FALSE)</f>
        <v>802910</v>
      </c>
    </row>
    <row r="715" spans="1:6" x14ac:dyDescent="0.4">
      <c r="A715" t="s">
        <v>997</v>
      </c>
      <c r="B715" t="s">
        <v>4392</v>
      </c>
      <c r="C715" t="s">
        <v>1170</v>
      </c>
      <c r="D715" t="s">
        <v>1171</v>
      </c>
      <c r="E715" t="s">
        <v>10</v>
      </c>
      <c r="F715">
        <f>VLOOKUP(B715,Sheet2!$A$2:$G$260,7,FALSE)</f>
        <v>803360</v>
      </c>
    </row>
    <row r="716" spans="1:6" x14ac:dyDescent="0.4">
      <c r="A716" t="s">
        <v>43</v>
      </c>
      <c r="B716" t="s">
        <v>4341</v>
      </c>
      <c r="C716" t="s">
        <v>81</v>
      </c>
      <c r="D716" t="s">
        <v>82</v>
      </c>
      <c r="E716" t="s">
        <v>10</v>
      </c>
      <c r="F716">
        <f>VLOOKUP(B716,Sheet2!$A$2:$G$260,7,FALSE)</f>
        <v>806900</v>
      </c>
    </row>
    <row r="717" spans="1:6" x14ac:dyDescent="0.4">
      <c r="A717" t="s">
        <v>494</v>
      </c>
      <c r="B717" t="s">
        <v>4353</v>
      </c>
      <c r="C717" t="s">
        <v>544</v>
      </c>
      <c r="D717" t="s">
        <v>545</v>
      </c>
      <c r="E717" t="s">
        <v>10</v>
      </c>
      <c r="F717">
        <f>VLOOKUP(B717,Sheet2!$A$2:$G$260,7,FALSE)</f>
        <v>802340</v>
      </c>
    </row>
    <row r="718" spans="1:6" x14ac:dyDescent="0.4">
      <c r="A718" t="s">
        <v>2489</v>
      </c>
      <c r="B718" t="s">
        <v>4425</v>
      </c>
      <c r="C718" t="s">
        <v>2491</v>
      </c>
      <c r="D718" t="s">
        <v>2492</v>
      </c>
      <c r="E718" t="s">
        <v>10</v>
      </c>
      <c r="F718">
        <f>VLOOKUP(B718,Sheet2!$A$2:$G$260,7,FALSE)</f>
        <v>806510</v>
      </c>
    </row>
    <row r="719" spans="1:6" x14ac:dyDescent="0.4">
      <c r="A719" t="s">
        <v>2752</v>
      </c>
      <c r="B719" t="s">
        <v>4426</v>
      </c>
      <c r="C719" t="s">
        <v>2754</v>
      </c>
      <c r="D719" t="s">
        <v>2755</v>
      </c>
      <c r="E719" t="s">
        <v>10</v>
      </c>
      <c r="F719">
        <f>VLOOKUP(B719,Sheet2!$A$2:$G$260,7,FALSE)</f>
        <v>804650</v>
      </c>
    </row>
    <row r="720" spans="1:6" x14ac:dyDescent="0.4">
      <c r="A720" t="s">
        <v>3448</v>
      </c>
      <c r="B720" t="s">
        <v>4510</v>
      </c>
      <c r="C720" t="s">
        <v>3454</v>
      </c>
      <c r="D720" t="s">
        <v>3455</v>
      </c>
      <c r="E720" t="s">
        <v>10</v>
      </c>
      <c r="F720">
        <f>VLOOKUP(B720,Sheet2!$A$2:$G$260,7,FALSE)</f>
        <v>804920</v>
      </c>
    </row>
    <row r="721" spans="1:6" x14ac:dyDescent="0.4">
      <c r="A721" t="s">
        <v>3128</v>
      </c>
      <c r="B721" t="s">
        <v>4427</v>
      </c>
      <c r="C721" t="s">
        <v>3134</v>
      </c>
      <c r="D721" t="s">
        <v>3135</v>
      </c>
      <c r="E721" t="s">
        <v>10</v>
      </c>
      <c r="F721">
        <f>VLOOKUP(B721,Sheet2!$A$2:$G$260,7,FALSE)</f>
        <v>804680</v>
      </c>
    </row>
    <row r="722" spans="1:6" x14ac:dyDescent="0.4">
      <c r="A722" t="s">
        <v>3128</v>
      </c>
      <c r="B722" t="s">
        <v>4427</v>
      </c>
      <c r="C722" t="s">
        <v>3130</v>
      </c>
      <c r="D722" t="s">
        <v>3131</v>
      </c>
      <c r="E722" t="s">
        <v>10</v>
      </c>
      <c r="F722">
        <f>VLOOKUP(B722,Sheet2!$A$2:$G$260,7,FALSE)</f>
        <v>804680</v>
      </c>
    </row>
    <row r="723" spans="1:6" x14ac:dyDescent="0.4">
      <c r="A723" t="s">
        <v>316</v>
      </c>
      <c r="B723" t="s">
        <v>4379</v>
      </c>
      <c r="C723" t="s">
        <v>382</v>
      </c>
      <c r="D723" t="s">
        <v>383</v>
      </c>
      <c r="E723" t="s">
        <v>10</v>
      </c>
      <c r="F723">
        <f>VLOOKUP(B723,Sheet2!$A$2:$G$260,7,FALSE)</f>
        <v>802910</v>
      </c>
    </row>
    <row r="724" spans="1:6" x14ac:dyDescent="0.4">
      <c r="A724" t="s">
        <v>3128</v>
      </c>
      <c r="B724" t="s">
        <v>4427</v>
      </c>
      <c r="C724" t="s">
        <v>3132</v>
      </c>
      <c r="D724" t="s">
        <v>3133</v>
      </c>
      <c r="E724" t="s">
        <v>10</v>
      </c>
      <c r="F724">
        <f>VLOOKUP(B724,Sheet2!$A$2:$G$260,7,FALSE)</f>
        <v>804680</v>
      </c>
    </row>
    <row r="725" spans="1:6" x14ac:dyDescent="0.4">
      <c r="A725" t="s">
        <v>997</v>
      </c>
      <c r="B725" t="s">
        <v>4392</v>
      </c>
      <c r="C725" t="s">
        <v>1176</v>
      </c>
      <c r="D725" t="s">
        <v>1177</v>
      </c>
      <c r="E725" t="s">
        <v>10</v>
      </c>
      <c r="F725">
        <f>VLOOKUP(B725,Sheet2!$A$2:$G$260,7,FALSE)</f>
        <v>803360</v>
      </c>
    </row>
    <row r="726" spans="1:6" x14ac:dyDescent="0.4">
      <c r="A726" t="s">
        <v>1730</v>
      </c>
      <c r="B726" t="s">
        <v>4383</v>
      </c>
      <c r="C726" t="s">
        <v>1787</v>
      </c>
      <c r="D726" t="s">
        <v>1788</v>
      </c>
      <c r="E726" t="s">
        <v>10</v>
      </c>
      <c r="F726">
        <f>VLOOKUP(B726,Sheet2!$A$2:$G$260,7,FALSE)</f>
        <v>803060</v>
      </c>
    </row>
    <row r="727" spans="1:6" x14ac:dyDescent="0.4">
      <c r="A727" t="s">
        <v>3099</v>
      </c>
      <c r="B727" t="s">
        <v>4428</v>
      </c>
      <c r="C727" t="s">
        <v>3101</v>
      </c>
      <c r="D727" t="s">
        <v>3102</v>
      </c>
      <c r="E727" t="s">
        <v>10</v>
      </c>
      <c r="F727">
        <f>VLOOKUP(B727,Sheet2!$A$2:$G$260,7,FALSE)</f>
        <v>804710</v>
      </c>
    </row>
    <row r="728" spans="1:6" x14ac:dyDescent="0.4">
      <c r="A728" t="s">
        <v>3099</v>
      </c>
      <c r="B728" t="s">
        <v>4428</v>
      </c>
      <c r="C728" t="s">
        <v>3103</v>
      </c>
      <c r="D728" t="s">
        <v>3104</v>
      </c>
      <c r="E728" t="s">
        <v>10</v>
      </c>
      <c r="F728">
        <f>VLOOKUP(B728,Sheet2!$A$2:$G$260,7,FALSE)</f>
        <v>804710</v>
      </c>
    </row>
    <row r="729" spans="1:6" x14ac:dyDescent="0.4">
      <c r="A729" t="s">
        <v>1545</v>
      </c>
      <c r="B729" t="s">
        <v>4398</v>
      </c>
      <c r="C729" t="s">
        <v>1571</v>
      </c>
      <c r="D729" t="s">
        <v>1572</v>
      </c>
      <c r="E729" t="s">
        <v>10</v>
      </c>
      <c r="F729">
        <f>VLOOKUP(B729,Sheet2!$A$2:$G$260,7,FALSE)</f>
        <v>803540</v>
      </c>
    </row>
    <row r="730" spans="1:6" x14ac:dyDescent="0.4">
      <c r="A730" t="s">
        <v>316</v>
      </c>
      <c r="B730" t="s">
        <v>4379</v>
      </c>
      <c r="C730" t="s">
        <v>384</v>
      </c>
      <c r="D730" t="s">
        <v>385</v>
      </c>
      <c r="E730" t="s">
        <v>10</v>
      </c>
      <c r="F730">
        <f>VLOOKUP(B730,Sheet2!$A$2:$G$260,7,FALSE)</f>
        <v>802910</v>
      </c>
    </row>
    <row r="731" spans="1:6" x14ac:dyDescent="0.4">
      <c r="A731" t="s">
        <v>440</v>
      </c>
      <c r="B731" t="s">
        <v>4445</v>
      </c>
      <c r="C731" t="s">
        <v>472</v>
      </c>
      <c r="D731" t="s">
        <v>473</v>
      </c>
      <c r="E731" t="s">
        <v>10</v>
      </c>
      <c r="F731">
        <f>VLOOKUP(B731,Sheet2!$A$2:$G$260,7,FALSE)</f>
        <v>805310</v>
      </c>
    </row>
    <row r="732" spans="1:6" x14ac:dyDescent="0.4">
      <c r="A732" t="s">
        <v>43</v>
      </c>
      <c r="B732" t="s">
        <v>4341</v>
      </c>
      <c r="C732" t="s">
        <v>83</v>
      </c>
      <c r="D732" t="s">
        <v>84</v>
      </c>
      <c r="E732" t="s">
        <v>10</v>
      </c>
      <c r="F732">
        <f>VLOOKUP(B732,Sheet2!$A$2:$G$260,7,FALSE)</f>
        <v>806900</v>
      </c>
    </row>
    <row r="733" spans="1:6" x14ac:dyDescent="0.4">
      <c r="A733" t="s">
        <v>316</v>
      </c>
      <c r="B733" t="s">
        <v>4379</v>
      </c>
      <c r="C733" t="s">
        <v>386</v>
      </c>
      <c r="D733" t="s">
        <v>387</v>
      </c>
      <c r="E733" t="s">
        <v>10</v>
      </c>
      <c r="F733">
        <f>VLOOKUP(B733,Sheet2!$A$2:$G$260,7,FALSE)</f>
        <v>802910</v>
      </c>
    </row>
    <row r="734" spans="1:6" x14ac:dyDescent="0.4">
      <c r="A734" t="s">
        <v>1983</v>
      </c>
      <c r="B734" t="s">
        <v>4403</v>
      </c>
      <c r="C734" t="s">
        <v>1999</v>
      </c>
      <c r="D734" t="s">
        <v>387</v>
      </c>
      <c r="E734" t="s">
        <v>10</v>
      </c>
      <c r="F734">
        <f>VLOOKUP(B734,Sheet2!$A$2:$G$260,7,FALSE)</f>
        <v>803870</v>
      </c>
    </row>
    <row r="735" spans="1:6" x14ac:dyDescent="0.4">
      <c r="A735" t="s">
        <v>885</v>
      </c>
      <c r="B735" t="s">
        <v>4484</v>
      </c>
      <c r="C735" t="s">
        <v>889</v>
      </c>
      <c r="D735" t="s">
        <v>890</v>
      </c>
      <c r="E735" t="s">
        <v>10</v>
      </c>
      <c r="F735">
        <f>VLOOKUP(B735,Sheet2!$A$2:$G$260,7,FALSE)</f>
        <v>806330</v>
      </c>
    </row>
    <row r="736" spans="1:6" x14ac:dyDescent="0.4">
      <c r="A736" t="s">
        <v>775</v>
      </c>
      <c r="B736" t="s">
        <v>4365</v>
      </c>
      <c r="C736" t="s">
        <v>857</v>
      </c>
      <c r="D736" t="s">
        <v>858</v>
      </c>
      <c r="E736" t="s">
        <v>10</v>
      </c>
      <c r="F736">
        <f>VLOOKUP(B736,Sheet2!$A$2:$G$260,7,FALSE)</f>
        <v>802490</v>
      </c>
    </row>
    <row r="737" spans="1:6" x14ac:dyDescent="0.4">
      <c r="A737" t="s">
        <v>965</v>
      </c>
      <c r="B737" t="s">
        <v>4391</v>
      </c>
      <c r="C737" t="s">
        <v>983</v>
      </c>
      <c r="D737" t="s">
        <v>984</v>
      </c>
      <c r="E737" t="s">
        <v>10</v>
      </c>
      <c r="F737">
        <f>VLOOKUP(B737,Sheet2!$A$2:$G$260,7,FALSE)</f>
        <v>803330</v>
      </c>
    </row>
    <row r="738" spans="1:6" x14ac:dyDescent="0.4">
      <c r="A738" t="s">
        <v>965</v>
      </c>
      <c r="B738" t="s">
        <v>4391</v>
      </c>
      <c r="C738" t="s">
        <v>985</v>
      </c>
      <c r="D738" t="s">
        <v>986</v>
      </c>
      <c r="E738" t="s">
        <v>10</v>
      </c>
      <c r="F738">
        <f>VLOOKUP(B738,Sheet2!$A$2:$G$260,7,FALSE)</f>
        <v>803330</v>
      </c>
    </row>
    <row r="739" spans="1:6" x14ac:dyDescent="0.4">
      <c r="A739" t="s">
        <v>1730</v>
      </c>
      <c r="B739" t="s">
        <v>4383</v>
      </c>
      <c r="C739" t="s">
        <v>1791</v>
      </c>
      <c r="D739" t="s">
        <v>1792</v>
      </c>
      <c r="E739" t="s">
        <v>10</v>
      </c>
      <c r="F739">
        <f>VLOOKUP(B739,Sheet2!$A$2:$G$260,7,FALSE)</f>
        <v>803060</v>
      </c>
    </row>
    <row r="740" spans="1:6" x14ac:dyDescent="0.4">
      <c r="A740" t="s">
        <v>3448</v>
      </c>
      <c r="B740" t="s">
        <v>4510</v>
      </c>
      <c r="C740" t="s">
        <v>3452</v>
      </c>
      <c r="D740" t="s">
        <v>3453</v>
      </c>
      <c r="E740" t="s">
        <v>10</v>
      </c>
      <c r="F740">
        <f>VLOOKUP(B740,Sheet2!$A$2:$G$260,7,FALSE)</f>
        <v>804920</v>
      </c>
    </row>
    <row r="741" spans="1:6" x14ac:dyDescent="0.4">
      <c r="A741" t="s">
        <v>43</v>
      </c>
      <c r="B741" t="s">
        <v>4341</v>
      </c>
      <c r="C741" t="s">
        <v>85</v>
      </c>
      <c r="D741" t="s">
        <v>86</v>
      </c>
      <c r="E741" t="s">
        <v>10</v>
      </c>
      <c r="F741">
        <f>VLOOKUP(B741,Sheet2!$A$2:$G$260,7,FALSE)</f>
        <v>806900</v>
      </c>
    </row>
    <row r="742" spans="1:6" x14ac:dyDescent="0.4">
      <c r="A742" t="s">
        <v>43</v>
      </c>
      <c r="B742" t="s">
        <v>4341</v>
      </c>
      <c r="C742" t="s">
        <v>73</v>
      </c>
      <c r="D742" t="s">
        <v>74</v>
      </c>
      <c r="E742" t="s">
        <v>10</v>
      </c>
      <c r="F742">
        <f>VLOOKUP(B742,Sheet2!$A$2:$G$260,7,FALSE)</f>
        <v>806900</v>
      </c>
    </row>
    <row r="743" spans="1:6" x14ac:dyDescent="0.4">
      <c r="A743" t="s">
        <v>2187</v>
      </c>
      <c r="B743" t="s">
        <v>4432</v>
      </c>
      <c r="C743" t="s">
        <v>2294</v>
      </c>
      <c r="D743" t="s">
        <v>2295</v>
      </c>
      <c r="E743" t="s">
        <v>10</v>
      </c>
      <c r="F743">
        <f>VLOOKUP(B743,Sheet2!$A$2:$G$260,7,FALSE)</f>
        <v>804800</v>
      </c>
    </row>
    <row r="744" spans="1:6" x14ac:dyDescent="0.4">
      <c r="A744" t="s">
        <v>679</v>
      </c>
      <c r="B744" t="s">
        <v>4495</v>
      </c>
      <c r="C744" t="s">
        <v>719</v>
      </c>
      <c r="D744" t="s">
        <v>720</v>
      </c>
      <c r="E744" t="s">
        <v>10</v>
      </c>
      <c r="F744">
        <f>VLOOKUP(B744,Sheet2!$A$2:$G$260,7,FALSE)</f>
        <v>805370</v>
      </c>
    </row>
    <row r="745" spans="1:6" x14ac:dyDescent="0.4">
      <c r="A745" t="s">
        <v>2065</v>
      </c>
      <c r="B745" t="s">
        <v>4430</v>
      </c>
      <c r="C745" t="s">
        <v>3607</v>
      </c>
      <c r="D745" t="s">
        <v>3608</v>
      </c>
      <c r="E745" t="s">
        <v>10</v>
      </c>
      <c r="F745">
        <f>VLOOKUP(B745,Sheet2!$A$2:$G$260,7,FALSE)</f>
        <v>800018</v>
      </c>
    </row>
    <row r="746" spans="1:6" x14ac:dyDescent="0.4">
      <c r="A746" t="s">
        <v>2065</v>
      </c>
      <c r="B746" t="s">
        <v>4430</v>
      </c>
      <c r="C746" t="s">
        <v>3609</v>
      </c>
      <c r="D746" t="s">
        <v>3610</v>
      </c>
      <c r="E746" t="s">
        <v>10</v>
      </c>
      <c r="F746">
        <f>VLOOKUP(B746,Sheet2!$A$2:$G$260,7,FALSE)</f>
        <v>800018</v>
      </c>
    </row>
    <row r="747" spans="1:6" x14ac:dyDescent="0.4">
      <c r="A747" t="s">
        <v>2564</v>
      </c>
      <c r="B747" t="s">
        <v>4431</v>
      </c>
      <c r="C747" t="s">
        <v>2566</v>
      </c>
      <c r="D747" t="s">
        <v>2567</v>
      </c>
      <c r="E747" t="s">
        <v>10</v>
      </c>
      <c r="F747">
        <f>VLOOKUP(B747,Sheet2!$A$2:$G$260,7,FALSE)</f>
        <v>804770</v>
      </c>
    </row>
    <row r="748" spans="1:6" x14ac:dyDescent="0.4">
      <c r="A748" t="s">
        <v>2564</v>
      </c>
      <c r="B748" t="s">
        <v>4431</v>
      </c>
      <c r="C748" t="s">
        <v>2570</v>
      </c>
      <c r="D748" t="s">
        <v>2571</v>
      </c>
      <c r="E748" t="s">
        <v>10</v>
      </c>
      <c r="F748">
        <f>VLOOKUP(B748,Sheet2!$A$2:$G$260,7,FALSE)</f>
        <v>804770</v>
      </c>
    </row>
    <row r="749" spans="1:6" x14ac:dyDescent="0.4">
      <c r="A749" t="s">
        <v>2564</v>
      </c>
      <c r="B749" t="s">
        <v>4431</v>
      </c>
      <c r="C749" t="s">
        <v>2568</v>
      </c>
      <c r="D749" t="s">
        <v>2569</v>
      </c>
      <c r="E749" t="s">
        <v>10</v>
      </c>
      <c r="F749">
        <f>VLOOKUP(B749,Sheet2!$A$2:$G$260,7,FALSE)</f>
        <v>804770</v>
      </c>
    </row>
    <row r="750" spans="1:6" x14ac:dyDescent="0.4">
      <c r="A750" t="s">
        <v>1983</v>
      </c>
      <c r="B750" t="s">
        <v>4403</v>
      </c>
      <c r="C750" t="s">
        <v>2000</v>
      </c>
      <c r="D750" t="s">
        <v>2001</v>
      </c>
      <c r="E750" t="s">
        <v>10</v>
      </c>
      <c r="F750">
        <f>VLOOKUP(B750,Sheet2!$A$2:$G$260,7,FALSE)</f>
        <v>803870</v>
      </c>
    </row>
    <row r="751" spans="1:6" x14ac:dyDescent="0.4">
      <c r="A751" t="s">
        <v>316</v>
      </c>
      <c r="B751" t="s">
        <v>4379</v>
      </c>
      <c r="C751" t="s">
        <v>388</v>
      </c>
      <c r="D751" t="s">
        <v>389</v>
      </c>
      <c r="E751" t="s">
        <v>10</v>
      </c>
      <c r="F751">
        <f>VLOOKUP(B751,Sheet2!$A$2:$G$260,7,FALSE)</f>
        <v>802910</v>
      </c>
    </row>
    <row r="752" spans="1:6" x14ac:dyDescent="0.4">
      <c r="A752" t="s">
        <v>679</v>
      </c>
      <c r="B752" t="s">
        <v>4495</v>
      </c>
      <c r="C752" t="s">
        <v>721</v>
      </c>
      <c r="D752" t="s">
        <v>722</v>
      </c>
      <c r="E752" t="s">
        <v>10</v>
      </c>
      <c r="F752">
        <f>VLOOKUP(B752,Sheet2!$A$2:$G$260,7,FALSE)</f>
        <v>805370</v>
      </c>
    </row>
    <row r="753" spans="1:6" x14ac:dyDescent="0.4">
      <c r="A753" t="s">
        <v>316</v>
      </c>
      <c r="B753" t="s">
        <v>4379</v>
      </c>
      <c r="C753" t="s">
        <v>390</v>
      </c>
      <c r="D753" t="s">
        <v>391</v>
      </c>
      <c r="E753" t="s">
        <v>10</v>
      </c>
      <c r="F753">
        <f>VLOOKUP(B753,Sheet2!$A$2:$G$260,7,FALSE)</f>
        <v>802910</v>
      </c>
    </row>
    <row r="754" spans="1:6" x14ac:dyDescent="0.4">
      <c r="A754" t="s">
        <v>316</v>
      </c>
      <c r="B754" t="s">
        <v>4379</v>
      </c>
      <c r="C754" t="s">
        <v>418</v>
      </c>
      <c r="D754" t="s">
        <v>419</v>
      </c>
      <c r="E754" t="s">
        <v>10</v>
      </c>
      <c r="F754">
        <f>VLOOKUP(B754,Sheet2!$A$2:$G$260,7,FALSE)</f>
        <v>802910</v>
      </c>
    </row>
    <row r="755" spans="1:6" x14ac:dyDescent="0.4">
      <c r="A755" t="s">
        <v>997</v>
      </c>
      <c r="B755" t="s">
        <v>4392</v>
      </c>
      <c r="C755" t="s">
        <v>1182</v>
      </c>
      <c r="D755" t="s">
        <v>1183</v>
      </c>
      <c r="E755" t="s">
        <v>10</v>
      </c>
      <c r="F755">
        <f>VLOOKUP(B755,Sheet2!$A$2:$G$260,7,FALSE)</f>
        <v>803360</v>
      </c>
    </row>
    <row r="756" spans="1:6" x14ac:dyDescent="0.4">
      <c r="A756" t="s">
        <v>494</v>
      </c>
      <c r="B756" t="s">
        <v>4353</v>
      </c>
      <c r="C756" t="s">
        <v>546</v>
      </c>
      <c r="D756" t="s">
        <v>547</v>
      </c>
      <c r="E756" t="s">
        <v>10</v>
      </c>
      <c r="F756">
        <f>VLOOKUP(B756,Sheet2!$A$2:$G$260,7,FALSE)</f>
        <v>802340</v>
      </c>
    </row>
    <row r="757" spans="1:6" x14ac:dyDescent="0.4">
      <c r="A757" t="s">
        <v>2572</v>
      </c>
      <c r="B757" t="s">
        <v>4474</v>
      </c>
      <c r="C757" t="s">
        <v>2602</v>
      </c>
      <c r="D757" t="s">
        <v>2603</v>
      </c>
      <c r="E757" t="s">
        <v>10</v>
      </c>
      <c r="F757">
        <f>VLOOKUP(B757,Sheet2!$A$2:$G$260,7,FALSE)</f>
        <v>803990</v>
      </c>
    </row>
    <row r="758" spans="1:6" x14ac:dyDescent="0.4">
      <c r="A758" t="s">
        <v>1393</v>
      </c>
      <c r="B758" t="s">
        <v>4395</v>
      </c>
      <c r="C758" t="s">
        <v>1470</v>
      </c>
      <c r="D758" t="s">
        <v>1471</v>
      </c>
      <c r="E758" t="s">
        <v>10</v>
      </c>
      <c r="F758">
        <f>VLOOKUP(B758,Sheet2!$A$2:$G$260,7,FALSE)</f>
        <v>803450</v>
      </c>
    </row>
    <row r="759" spans="1:6" x14ac:dyDescent="0.4">
      <c r="A759" t="s">
        <v>3142</v>
      </c>
      <c r="B759" t="s">
        <v>4478</v>
      </c>
      <c r="C759" t="s">
        <v>3176</v>
      </c>
      <c r="D759" t="s">
        <v>3177</v>
      </c>
      <c r="E759" t="s">
        <v>10</v>
      </c>
      <c r="F759">
        <f>VLOOKUP(B759,Sheet2!$A$2:$G$260,7,FALSE)</f>
        <v>806120</v>
      </c>
    </row>
    <row r="760" spans="1:6" x14ac:dyDescent="0.4">
      <c r="A760" t="s">
        <v>997</v>
      </c>
      <c r="B760" t="s">
        <v>4392</v>
      </c>
      <c r="C760" t="s">
        <v>1180</v>
      </c>
      <c r="D760" t="s">
        <v>1181</v>
      </c>
      <c r="E760" t="s">
        <v>10</v>
      </c>
      <c r="F760">
        <f>VLOOKUP(B760,Sheet2!$A$2:$G$260,7,FALSE)</f>
        <v>803360</v>
      </c>
    </row>
    <row r="761" spans="1:6" x14ac:dyDescent="0.4">
      <c r="A761" t="s">
        <v>231</v>
      </c>
      <c r="B761" t="s">
        <v>4343</v>
      </c>
      <c r="C761" t="s">
        <v>252</v>
      </c>
      <c r="D761" t="s">
        <v>253</v>
      </c>
      <c r="E761" t="s">
        <v>10</v>
      </c>
      <c r="F761">
        <f>VLOOKUP(B761,Sheet2!$A$2:$G$260,7,FALSE)</f>
        <v>807230</v>
      </c>
    </row>
    <row r="762" spans="1:6" x14ac:dyDescent="0.4">
      <c r="A762" t="s">
        <v>2667</v>
      </c>
      <c r="B762" t="s">
        <v>4502</v>
      </c>
      <c r="C762" t="s">
        <v>2688</v>
      </c>
      <c r="D762" t="s">
        <v>2689</v>
      </c>
      <c r="E762" t="s">
        <v>10</v>
      </c>
      <c r="F762">
        <f>VLOOKUP(B762,Sheet2!$A$2:$G$260,7,FALSE)</f>
        <v>805400</v>
      </c>
    </row>
    <row r="763" spans="1:6" x14ac:dyDescent="0.4">
      <c r="A763" t="s">
        <v>1730</v>
      </c>
      <c r="B763" t="s">
        <v>4383</v>
      </c>
      <c r="C763" t="s">
        <v>1837</v>
      </c>
      <c r="D763" t="s">
        <v>1838</v>
      </c>
      <c r="E763" t="s">
        <v>10</v>
      </c>
      <c r="F763">
        <f>VLOOKUP(B763,Sheet2!$A$2:$G$260,7,FALSE)</f>
        <v>803060</v>
      </c>
    </row>
    <row r="764" spans="1:6" x14ac:dyDescent="0.4">
      <c r="A764" t="s">
        <v>3488</v>
      </c>
      <c r="B764" t="s">
        <v>4419</v>
      </c>
      <c r="C764" t="s">
        <v>3519</v>
      </c>
      <c r="D764" t="s">
        <v>1794</v>
      </c>
      <c r="E764" t="s">
        <v>10</v>
      </c>
      <c r="F764">
        <f>VLOOKUP(B764,Sheet2!$A$2:$G$260,7,FALSE)</f>
        <v>804410</v>
      </c>
    </row>
    <row r="765" spans="1:6" x14ac:dyDescent="0.4">
      <c r="A765" t="s">
        <v>1730</v>
      </c>
      <c r="B765" t="s">
        <v>4383</v>
      </c>
      <c r="C765" t="s">
        <v>1793</v>
      </c>
      <c r="D765" t="s">
        <v>1794</v>
      </c>
      <c r="E765" t="s">
        <v>10</v>
      </c>
      <c r="F765">
        <f>VLOOKUP(B765,Sheet2!$A$2:$G$260,7,FALSE)</f>
        <v>803060</v>
      </c>
    </row>
    <row r="766" spans="1:6" x14ac:dyDescent="0.4">
      <c r="A766" t="s">
        <v>1730</v>
      </c>
      <c r="B766" t="s">
        <v>4383</v>
      </c>
      <c r="C766" t="s">
        <v>1795</v>
      </c>
      <c r="D766" t="s">
        <v>1796</v>
      </c>
      <c r="E766" t="s">
        <v>10</v>
      </c>
      <c r="F766">
        <f>VLOOKUP(B766,Sheet2!$A$2:$G$260,7,FALSE)</f>
        <v>803060</v>
      </c>
    </row>
    <row r="767" spans="1:6" x14ac:dyDescent="0.4">
      <c r="A767" t="s">
        <v>1625</v>
      </c>
      <c r="B767" t="s">
        <v>4422</v>
      </c>
      <c r="C767" t="s">
        <v>1644</v>
      </c>
      <c r="D767" t="s">
        <v>1645</v>
      </c>
      <c r="E767" t="s">
        <v>10</v>
      </c>
      <c r="F767">
        <f>VLOOKUP(B767,Sheet2!$A$2:$G$260,7,FALSE)</f>
        <v>804530</v>
      </c>
    </row>
    <row r="768" spans="1:6" x14ac:dyDescent="0.4">
      <c r="A768" t="s">
        <v>1625</v>
      </c>
      <c r="B768" t="s">
        <v>4422</v>
      </c>
      <c r="C768" t="s">
        <v>1640</v>
      </c>
      <c r="D768" t="s">
        <v>1641</v>
      </c>
      <c r="E768" t="s">
        <v>10</v>
      </c>
      <c r="F768">
        <f>VLOOKUP(B768,Sheet2!$A$2:$G$260,7,FALSE)</f>
        <v>804530</v>
      </c>
    </row>
    <row r="769" spans="1:6" x14ac:dyDescent="0.4">
      <c r="A769" t="s">
        <v>1625</v>
      </c>
      <c r="B769" t="s">
        <v>4422</v>
      </c>
      <c r="C769" t="s">
        <v>1642</v>
      </c>
      <c r="D769" t="s">
        <v>1643</v>
      </c>
      <c r="E769" t="s">
        <v>10</v>
      </c>
      <c r="F769">
        <f>VLOOKUP(B769,Sheet2!$A$2:$G$260,7,FALSE)</f>
        <v>804530</v>
      </c>
    </row>
    <row r="770" spans="1:6" x14ac:dyDescent="0.4">
      <c r="A770" t="s">
        <v>1675</v>
      </c>
      <c r="B770" t="s">
        <v>4516</v>
      </c>
      <c r="C770" t="s">
        <v>1681</v>
      </c>
      <c r="D770" t="s">
        <v>1682</v>
      </c>
      <c r="E770" t="s">
        <v>10</v>
      </c>
      <c r="F770">
        <f>VLOOKUP(B770,Sheet2!$A$2:$G$260,7,FALSE)</f>
        <v>806480</v>
      </c>
    </row>
    <row r="771" spans="1:6" x14ac:dyDescent="0.4">
      <c r="A771" t="s">
        <v>2187</v>
      </c>
      <c r="B771" t="s">
        <v>4432</v>
      </c>
      <c r="C771" t="s">
        <v>2296</v>
      </c>
      <c r="D771" t="s">
        <v>2297</v>
      </c>
      <c r="E771" t="s">
        <v>10</v>
      </c>
      <c r="F771">
        <f>VLOOKUP(B771,Sheet2!$A$2:$G$260,7,FALSE)</f>
        <v>804800</v>
      </c>
    </row>
    <row r="772" spans="1:6" x14ac:dyDescent="0.4">
      <c r="A772" t="s">
        <v>2187</v>
      </c>
      <c r="B772" t="s">
        <v>4432</v>
      </c>
      <c r="C772" t="s">
        <v>2298</v>
      </c>
      <c r="D772" t="s">
        <v>2299</v>
      </c>
      <c r="E772" t="s">
        <v>10</v>
      </c>
      <c r="F772">
        <f>VLOOKUP(B772,Sheet2!$A$2:$G$260,7,FALSE)</f>
        <v>804800</v>
      </c>
    </row>
    <row r="773" spans="1:6" x14ac:dyDescent="0.4">
      <c r="A773" t="s">
        <v>2187</v>
      </c>
      <c r="B773" t="s">
        <v>4432</v>
      </c>
      <c r="C773" t="s">
        <v>2364</v>
      </c>
      <c r="D773" t="s">
        <v>2365</v>
      </c>
      <c r="E773" t="s">
        <v>10</v>
      </c>
      <c r="F773">
        <f>VLOOKUP(B773,Sheet2!$A$2:$G$260,7,FALSE)</f>
        <v>804800</v>
      </c>
    </row>
    <row r="774" spans="1:6" x14ac:dyDescent="0.4">
      <c r="A774" t="s">
        <v>2187</v>
      </c>
      <c r="B774" t="s">
        <v>4432</v>
      </c>
      <c r="C774" t="s">
        <v>2300</v>
      </c>
      <c r="D774" t="s">
        <v>2301</v>
      </c>
      <c r="E774" t="s">
        <v>10</v>
      </c>
      <c r="F774">
        <f>VLOOKUP(B774,Sheet2!$A$2:$G$260,7,FALSE)</f>
        <v>804800</v>
      </c>
    </row>
    <row r="775" spans="1:6" x14ac:dyDescent="0.4">
      <c r="A775" t="s">
        <v>3488</v>
      </c>
      <c r="B775" t="s">
        <v>4419</v>
      </c>
      <c r="C775" t="s">
        <v>3520</v>
      </c>
      <c r="D775" t="s">
        <v>2301</v>
      </c>
      <c r="E775" t="s">
        <v>10</v>
      </c>
      <c r="F775">
        <f>VLOOKUP(B775,Sheet2!$A$2:$G$260,7,FALSE)</f>
        <v>804410</v>
      </c>
    </row>
    <row r="776" spans="1:6" x14ac:dyDescent="0.4">
      <c r="A776" t="s">
        <v>1565</v>
      </c>
      <c r="B776" t="s">
        <v>4483</v>
      </c>
      <c r="C776" t="s">
        <v>3037</v>
      </c>
      <c r="D776" t="s">
        <v>3038</v>
      </c>
      <c r="E776" t="s">
        <v>10</v>
      </c>
      <c r="F776">
        <f>VLOOKUP(B776,Sheet2!$A$2:$G$260,7,FALSE)</f>
        <v>806270</v>
      </c>
    </row>
    <row r="777" spans="1:6" x14ac:dyDescent="0.4">
      <c r="A777" t="s">
        <v>1730</v>
      </c>
      <c r="B777" t="s">
        <v>4383</v>
      </c>
      <c r="C777" t="s">
        <v>1797</v>
      </c>
      <c r="D777" t="s">
        <v>1798</v>
      </c>
      <c r="E777" t="s">
        <v>10</v>
      </c>
      <c r="F777">
        <f>VLOOKUP(B777,Sheet2!$A$2:$G$260,7,FALSE)</f>
        <v>803060</v>
      </c>
    </row>
    <row r="778" spans="1:6" x14ac:dyDescent="0.4">
      <c r="A778" t="s">
        <v>494</v>
      </c>
      <c r="B778" t="s">
        <v>4353</v>
      </c>
      <c r="C778" t="s">
        <v>548</v>
      </c>
      <c r="D778" t="s">
        <v>549</v>
      </c>
      <c r="E778" t="s">
        <v>10</v>
      </c>
      <c r="F778">
        <f>VLOOKUP(B778,Sheet2!$A$2:$G$260,7,FALSE)</f>
        <v>802340</v>
      </c>
    </row>
    <row r="779" spans="1:6" x14ac:dyDescent="0.4">
      <c r="A779" t="s">
        <v>997</v>
      </c>
      <c r="B779" t="s">
        <v>4392</v>
      </c>
      <c r="C779" t="s">
        <v>1186</v>
      </c>
      <c r="D779" t="s">
        <v>1187</v>
      </c>
      <c r="E779" t="s">
        <v>10</v>
      </c>
      <c r="F779">
        <f>VLOOKUP(B779,Sheet2!$A$2:$G$260,7,FALSE)</f>
        <v>803360</v>
      </c>
    </row>
    <row r="780" spans="1:6" x14ac:dyDescent="0.4">
      <c r="A780" t="s">
        <v>997</v>
      </c>
      <c r="B780" t="s">
        <v>4392</v>
      </c>
      <c r="C780" t="s">
        <v>1188</v>
      </c>
      <c r="D780" t="s">
        <v>1189</v>
      </c>
      <c r="E780" t="s">
        <v>10</v>
      </c>
      <c r="F780">
        <f>VLOOKUP(B780,Sheet2!$A$2:$G$260,7,FALSE)</f>
        <v>803360</v>
      </c>
    </row>
    <row r="781" spans="1:6" x14ac:dyDescent="0.4">
      <c r="A781" t="s">
        <v>797</v>
      </c>
      <c r="B781" t="s">
        <v>4429</v>
      </c>
      <c r="C781" t="s">
        <v>2176</v>
      </c>
      <c r="D781" t="s">
        <v>2177</v>
      </c>
      <c r="E781" t="s">
        <v>10</v>
      </c>
      <c r="F781">
        <f>VLOOKUP(B781,Sheet2!$A$2:$G$260,7,FALSE)</f>
        <v>807080</v>
      </c>
    </row>
    <row r="782" spans="1:6" x14ac:dyDescent="0.4">
      <c r="A782" t="s">
        <v>162</v>
      </c>
      <c r="B782" t="s">
        <v>4488</v>
      </c>
      <c r="C782" t="s">
        <v>201</v>
      </c>
      <c r="D782" t="s">
        <v>202</v>
      </c>
      <c r="E782" t="s">
        <v>10</v>
      </c>
      <c r="F782">
        <f>VLOOKUP(B782,Sheet2!$A$2:$G$260,7,FALSE)</f>
        <v>802580</v>
      </c>
    </row>
    <row r="783" spans="1:6" x14ac:dyDescent="0.4">
      <c r="A783" t="s">
        <v>440</v>
      </c>
      <c r="B783" t="s">
        <v>4445</v>
      </c>
      <c r="C783" t="s">
        <v>462</v>
      </c>
      <c r="D783" t="s">
        <v>463</v>
      </c>
      <c r="E783" t="s">
        <v>10</v>
      </c>
      <c r="F783">
        <f>VLOOKUP(B783,Sheet2!$A$2:$G$260,7,FALSE)</f>
        <v>805310</v>
      </c>
    </row>
    <row r="784" spans="1:6" x14ac:dyDescent="0.4">
      <c r="A784" t="s">
        <v>997</v>
      </c>
      <c r="B784" t="s">
        <v>4392</v>
      </c>
      <c r="C784" t="s">
        <v>1190</v>
      </c>
      <c r="D784" t="s">
        <v>1191</v>
      </c>
      <c r="E784" t="s">
        <v>10</v>
      </c>
      <c r="F784">
        <f>VLOOKUP(B784,Sheet2!$A$2:$G$260,7,FALSE)</f>
        <v>803360</v>
      </c>
    </row>
    <row r="785" spans="1:6" x14ac:dyDescent="0.4">
      <c r="A785" t="s">
        <v>2572</v>
      </c>
      <c r="B785" t="s">
        <v>4474</v>
      </c>
      <c r="C785" t="s">
        <v>2604</v>
      </c>
      <c r="D785" t="s">
        <v>1191</v>
      </c>
      <c r="E785" t="s">
        <v>10</v>
      </c>
      <c r="F785">
        <f>VLOOKUP(B785,Sheet2!$A$2:$G$260,7,FALSE)</f>
        <v>803990</v>
      </c>
    </row>
    <row r="786" spans="1:6" x14ac:dyDescent="0.4">
      <c r="A786" t="s">
        <v>2956</v>
      </c>
      <c r="B786" t="s">
        <v>4459</v>
      </c>
      <c r="C786" t="s">
        <v>2962</v>
      </c>
      <c r="D786" t="s">
        <v>1191</v>
      </c>
      <c r="E786" t="s">
        <v>10</v>
      </c>
      <c r="F786">
        <f>VLOOKUP(B786,Sheet2!$A$2:$G$260,7,FALSE)</f>
        <v>805790</v>
      </c>
    </row>
    <row r="787" spans="1:6" x14ac:dyDescent="0.4">
      <c r="A787" t="s">
        <v>1627</v>
      </c>
      <c r="B787" t="s">
        <v>4410</v>
      </c>
      <c r="C787" t="s">
        <v>1722</v>
      </c>
      <c r="D787" t="s">
        <v>1723</v>
      </c>
      <c r="E787" t="s">
        <v>10</v>
      </c>
      <c r="F787">
        <f>VLOOKUP(B787,Sheet2!$A$2:$G$260,7,FALSE)</f>
        <v>804080</v>
      </c>
    </row>
    <row r="788" spans="1:6" x14ac:dyDescent="0.4">
      <c r="A788" t="s">
        <v>231</v>
      </c>
      <c r="B788" t="s">
        <v>4343</v>
      </c>
      <c r="C788" t="s">
        <v>246</v>
      </c>
      <c r="D788" t="s">
        <v>247</v>
      </c>
      <c r="E788" t="s">
        <v>10</v>
      </c>
      <c r="F788">
        <f>VLOOKUP(B788,Sheet2!$A$2:$G$260,7,FALSE)</f>
        <v>807230</v>
      </c>
    </row>
    <row r="789" spans="1:6" x14ac:dyDescent="0.4">
      <c r="A789" t="s">
        <v>3346</v>
      </c>
      <c r="B789" t="s">
        <v>4433</v>
      </c>
      <c r="C789" t="s">
        <v>3348</v>
      </c>
      <c r="D789" t="s">
        <v>3349</v>
      </c>
      <c r="E789" t="s">
        <v>10</v>
      </c>
      <c r="F789">
        <f>VLOOKUP(B789,Sheet2!$A$2:$G$260,7,FALSE)</f>
        <v>804860</v>
      </c>
    </row>
    <row r="790" spans="1:6" x14ac:dyDescent="0.4">
      <c r="A790" t="s">
        <v>3346</v>
      </c>
      <c r="B790" t="s">
        <v>4433</v>
      </c>
      <c r="C790" t="s">
        <v>3350</v>
      </c>
      <c r="D790" t="s">
        <v>3351</v>
      </c>
      <c r="E790" t="s">
        <v>10</v>
      </c>
      <c r="F790">
        <f>VLOOKUP(B790,Sheet2!$A$2:$G$260,7,FALSE)</f>
        <v>804860</v>
      </c>
    </row>
    <row r="791" spans="1:6" x14ac:dyDescent="0.4">
      <c r="A791" t="s">
        <v>1545</v>
      </c>
      <c r="B791" t="s">
        <v>4398</v>
      </c>
      <c r="C791" t="s">
        <v>1569</v>
      </c>
      <c r="D791" t="s">
        <v>1570</v>
      </c>
      <c r="E791" t="s">
        <v>10</v>
      </c>
      <c r="F791">
        <f>VLOOKUP(B791,Sheet2!$A$2:$G$260,7,FALSE)</f>
        <v>803540</v>
      </c>
    </row>
    <row r="792" spans="1:6" x14ac:dyDescent="0.4">
      <c r="A792" t="s">
        <v>2829</v>
      </c>
      <c r="B792" t="s">
        <v>4453</v>
      </c>
      <c r="C792" t="s">
        <v>2862</v>
      </c>
      <c r="D792" t="s">
        <v>2863</v>
      </c>
      <c r="E792" t="s">
        <v>10</v>
      </c>
      <c r="F792">
        <f>VLOOKUP(B792,Sheet2!$A$2:$G$260,7,FALSE)</f>
        <v>804350</v>
      </c>
    </row>
    <row r="793" spans="1:6" x14ac:dyDescent="0.4">
      <c r="A793" t="s">
        <v>775</v>
      </c>
      <c r="B793" t="s">
        <v>4365</v>
      </c>
      <c r="C793" t="s">
        <v>828</v>
      </c>
      <c r="D793" t="s">
        <v>829</v>
      </c>
      <c r="E793" t="s">
        <v>10</v>
      </c>
      <c r="F793">
        <f>VLOOKUP(B793,Sheet2!$A$2:$G$260,7,FALSE)</f>
        <v>802490</v>
      </c>
    </row>
    <row r="794" spans="1:6" x14ac:dyDescent="0.4">
      <c r="A794" t="s">
        <v>997</v>
      </c>
      <c r="B794" t="s">
        <v>4392</v>
      </c>
      <c r="C794" t="s">
        <v>1192</v>
      </c>
      <c r="D794" t="s">
        <v>1193</v>
      </c>
      <c r="E794" t="s">
        <v>10</v>
      </c>
      <c r="F794">
        <f>VLOOKUP(B794,Sheet2!$A$2:$G$260,7,FALSE)</f>
        <v>803360</v>
      </c>
    </row>
    <row r="795" spans="1:6" x14ac:dyDescent="0.4">
      <c r="A795" t="s">
        <v>997</v>
      </c>
      <c r="B795" t="s">
        <v>4392</v>
      </c>
      <c r="C795" t="s">
        <v>1194</v>
      </c>
      <c r="D795" t="s">
        <v>1195</v>
      </c>
      <c r="E795" t="s">
        <v>10</v>
      </c>
      <c r="F795">
        <f>VLOOKUP(B795,Sheet2!$A$2:$G$260,7,FALSE)</f>
        <v>803360</v>
      </c>
    </row>
    <row r="796" spans="1:6" x14ac:dyDescent="0.4">
      <c r="A796" t="s">
        <v>2781</v>
      </c>
      <c r="B796" t="s">
        <v>4434</v>
      </c>
      <c r="C796" t="s">
        <v>2783</v>
      </c>
      <c r="D796" t="s">
        <v>2784</v>
      </c>
      <c r="E796" t="s">
        <v>10</v>
      </c>
      <c r="F796">
        <f>VLOOKUP(B796,Sheet2!$A$2:$G$260,7,FALSE)</f>
        <v>804890</v>
      </c>
    </row>
    <row r="797" spans="1:6" x14ac:dyDescent="0.4">
      <c r="A797" t="s">
        <v>2781</v>
      </c>
      <c r="B797" t="s">
        <v>4434</v>
      </c>
      <c r="C797" t="s">
        <v>2785</v>
      </c>
      <c r="D797" t="s">
        <v>2786</v>
      </c>
      <c r="E797" t="s">
        <v>10</v>
      </c>
      <c r="F797">
        <f>VLOOKUP(B797,Sheet2!$A$2:$G$260,7,FALSE)</f>
        <v>804890</v>
      </c>
    </row>
    <row r="798" spans="1:6" x14ac:dyDescent="0.4">
      <c r="A798" t="s">
        <v>2100</v>
      </c>
      <c r="B798" t="s">
        <v>4415</v>
      </c>
      <c r="C798" t="s">
        <v>2109</v>
      </c>
      <c r="D798" t="s">
        <v>2110</v>
      </c>
      <c r="E798" t="s">
        <v>10</v>
      </c>
      <c r="F798">
        <f>VLOOKUP(B798,Sheet2!$A$2:$G$260,7,FALSE)</f>
        <v>806240</v>
      </c>
    </row>
    <row r="799" spans="1:6" x14ac:dyDescent="0.4">
      <c r="A799" t="s">
        <v>139</v>
      </c>
      <c r="B799" t="s">
        <v>4352</v>
      </c>
      <c r="C799" t="s">
        <v>152</v>
      </c>
      <c r="D799" t="s">
        <v>153</v>
      </c>
      <c r="E799" t="s">
        <v>10</v>
      </c>
      <c r="F799">
        <f>VLOOKUP(B799,Sheet2!$A$2:$G$260,7,FALSE)</f>
        <v>801950</v>
      </c>
    </row>
    <row r="800" spans="1:6" x14ac:dyDescent="0.4">
      <c r="A800" t="s">
        <v>1730</v>
      </c>
      <c r="B800" t="s">
        <v>4383</v>
      </c>
      <c r="C800" t="s">
        <v>1799</v>
      </c>
      <c r="D800" t="s">
        <v>1800</v>
      </c>
      <c r="E800" t="s">
        <v>10</v>
      </c>
      <c r="F800">
        <f>VLOOKUP(B800,Sheet2!$A$2:$G$260,7,FALSE)</f>
        <v>803060</v>
      </c>
    </row>
    <row r="801" spans="1:6" x14ac:dyDescent="0.4">
      <c r="A801" t="s">
        <v>139</v>
      </c>
      <c r="B801" t="s">
        <v>4352</v>
      </c>
      <c r="C801" t="s">
        <v>154</v>
      </c>
      <c r="D801" t="s">
        <v>155</v>
      </c>
      <c r="E801" t="s">
        <v>10</v>
      </c>
      <c r="F801">
        <f>VLOOKUP(B801,Sheet2!$A$2:$G$260,7,FALSE)</f>
        <v>801950</v>
      </c>
    </row>
    <row r="802" spans="1:6" x14ac:dyDescent="0.4">
      <c r="A802" t="s">
        <v>2917</v>
      </c>
      <c r="B802" t="s">
        <v>4458</v>
      </c>
      <c r="C802" t="s">
        <v>2925</v>
      </c>
      <c r="D802" t="s">
        <v>2926</v>
      </c>
      <c r="E802" t="s">
        <v>10</v>
      </c>
      <c r="F802">
        <f>VLOOKUP(B802,Sheet2!$A$2:$G$260,7,FALSE)</f>
        <v>803090</v>
      </c>
    </row>
    <row r="803" spans="1:6" x14ac:dyDescent="0.4">
      <c r="A803" t="s">
        <v>2187</v>
      </c>
      <c r="B803" t="s">
        <v>4432</v>
      </c>
      <c r="C803" t="s">
        <v>2304</v>
      </c>
      <c r="D803" t="s">
        <v>2305</v>
      </c>
      <c r="E803" t="s">
        <v>10</v>
      </c>
      <c r="F803">
        <f>VLOOKUP(B803,Sheet2!$A$2:$G$260,7,FALSE)</f>
        <v>804800</v>
      </c>
    </row>
    <row r="804" spans="1:6" x14ac:dyDescent="0.4">
      <c r="A804" t="s">
        <v>2187</v>
      </c>
      <c r="B804" t="s">
        <v>4432</v>
      </c>
      <c r="C804" t="s">
        <v>2306</v>
      </c>
      <c r="D804" t="s">
        <v>2307</v>
      </c>
      <c r="E804" t="s">
        <v>10</v>
      </c>
      <c r="F804">
        <f>VLOOKUP(B804,Sheet2!$A$2:$G$260,7,FALSE)</f>
        <v>804800</v>
      </c>
    </row>
    <row r="805" spans="1:6" x14ac:dyDescent="0.4">
      <c r="A805" t="s">
        <v>2187</v>
      </c>
      <c r="B805" t="s">
        <v>4432</v>
      </c>
      <c r="C805" t="s">
        <v>2308</v>
      </c>
      <c r="D805" t="s">
        <v>2309</v>
      </c>
      <c r="E805" t="s">
        <v>10</v>
      </c>
      <c r="F805">
        <f>VLOOKUP(B805,Sheet2!$A$2:$G$260,7,FALSE)</f>
        <v>804800</v>
      </c>
    </row>
    <row r="806" spans="1:6" x14ac:dyDescent="0.4">
      <c r="A806" t="s">
        <v>3553</v>
      </c>
      <c r="B806" t="s">
        <v>4508</v>
      </c>
      <c r="C806" t="s">
        <v>3560</v>
      </c>
      <c r="D806" t="s">
        <v>3561</v>
      </c>
      <c r="E806" t="s">
        <v>10</v>
      </c>
      <c r="F806">
        <f>VLOOKUP(B806,Sheet2!$A$2:$G$260,7,FALSE)</f>
        <v>804020</v>
      </c>
    </row>
    <row r="807" spans="1:6" x14ac:dyDescent="0.4">
      <c r="A807" t="s">
        <v>3588</v>
      </c>
      <c r="B807" t="s">
        <v>4523</v>
      </c>
      <c r="C807" t="s">
        <v>3594</v>
      </c>
      <c r="D807" t="s">
        <v>3595</v>
      </c>
      <c r="E807" t="s">
        <v>10</v>
      </c>
      <c r="F807">
        <f>VLOOKUP(B807,Sheet2!$A$2:$G$260,7,FALSE)</f>
        <v>800016</v>
      </c>
    </row>
    <row r="808" spans="1:6" x14ac:dyDescent="0.4">
      <c r="A808" t="s">
        <v>494</v>
      </c>
      <c r="B808" t="s">
        <v>4353</v>
      </c>
      <c r="C808" t="s">
        <v>550</v>
      </c>
      <c r="D808" t="s">
        <v>551</v>
      </c>
      <c r="E808" t="s">
        <v>10</v>
      </c>
      <c r="F808">
        <f>VLOOKUP(B808,Sheet2!$A$2:$G$260,7,FALSE)</f>
        <v>802340</v>
      </c>
    </row>
    <row r="809" spans="1:6" x14ac:dyDescent="0.4">
      <c r="A809" t="s">
        <v>997</v>
      </c>
      <c r="B809" t="s">
        <v>4392</v>
      </c>
      <c r="C809" t="s">
        <v>1202</v>
      </c>
      <c r="D809" t="s">
        <v>1203</v>
      </c>
      <c r="E809" t="s">
        <v>10</v>
      </c>
      <c r="F809">
        <f>VLOOKUP(B809,Sheet2!$A$2:$G$260,7,FALSE)</f>
        <v>803360</v>
      </c>
    </row>
    <row r="810" spans="1:6" x14ac:dyDescent="0.4">
      <c r="A810" t="s">
        <v>3053</v>
      </c>
      <c r="B810" t="s">
        <v>4473</v>
      </c>
      <c r="C810" t="s">
        <v>3547</v>
      </c>
      <c r="D810" t="s">
        <v>3548</v>
      </c>
      <c r="E810" t="s">
        <v>10</v>
      </c>
      <c r="F810">
        <f>VLOOKUP(B810,Sheet2!$A$2:$G$260,7,FALSE)</f>
        <v>804950</v>
      </c>
    </row>
    <row r="811" spans="1:6" x14ac:dyDescent="0.4">
      <c r="A811" t="s">
        <v>3053</v>
      </c>
      <c r="B811" t="s">
        <v>4473</v>
      </c>
      <c r="C811" t="s">
        <v>3547</v>
      </c>
      <c r="D811" t="s">
        <v>3548</v>
      </c>
      <c r="E811" t="s">
        <v>10</v>
      </c>
      <c r="F811">
        <f>VLOOKUP(B811,Sheet2!$A$2:$G$260,7,FALSE)</f>
        <v>804950</v>
      </c>
    </row>
    <row r="812" spans="1:6" x14ac:dyDescent="0.4">
      <c r="A812" t="s">
        <v>2766</v>
      </c>
      <c r="B812" t="s">
        <v>4435</v>
      </c>
      <c r="C812" t="s">
        <v>2768</v>
      </c>
      <c r="D812" t="s">
        <v>2769</v>
      </c>
      <c r="E812" t="s">
        <v>10</v>
      </c>
      <c r="F812">
        <f>VLOOKUP(B812,Sheet2!$A$2:$G$260,7,FALSE)</f>
        <v>804980</v>
      </c>
    </row>
    <row r="813" spans="1:6" x14ac:dyDescent="0.4">
      <c r="A813" t="s">
        <v>2766</v>
      </c>
      <c r="B813" t="s">
        <v>4435</v>
      </c>
      <c r="C813" t="s">
        <v>2770</v>
      </c>
      <c r="D813" t="s">
        <v>2771</v>
      </c>
      <c r="E813" t="s">
        <v>10</v>
      </c>
      <c r="F813">
        <f>VLOOKUP(B813,Sheet2!$A$2:$G$260,7,FALSE)</f>
        <v>804980</v>
      </c>
    </row>
    <row r="814" spans="1:6" x14ac:dyDescent="0.4">
      <c r="A814" t="s">
        <v>2572</v>
      </c>
      <c r="B814" t="s">
        <v>4474</v>
      </c>
      <c r="C814" t="s">
        <v>2605</v>
      </c>
      <c r="D814" t="s">
        <v>2606</v>
      </c>
      <c r="E814" t="s">
        <v>10</v>
      </c>
      <c r="F814">
        <f>VLOOKUP(B814,Sheet2!$A$2:$G$260,7,FALSE)</f>
        <v>803990</v>
      </c>
    </row>
    <row r="815" spans="1:6" x14ac:dyDescent="0.4">
      <c r="A815" t="s">
        <v>1730</v>
      </c>
      <c r="B815" t="s">
        <v>4383</v>
      </c>
      <c r="C815" t="s">
        <v>1806</v>
      </c>
      <c r="D815" t="s">
        <v>1807</v>
      </c>
      <c r="E815" t="s">
        <v>10</v>
      </c>
      <c r="F815">
        <f>VLOOKUP(B815,Sheet2!$A$2:$G$260,7,FALSE)</f>
        <v>803060</v>
      </c>
    </row>
    <row r="816" spans="1:6" x14ac:dyDescent="0.4">
      <c r="A816" t="s">
        <v>909</v>
      </c>
      <c r="B816" t="s">
        <v>4382</v>
      </c>
      <c r="C816" t="s">
        <v>917</v>
      </c>
      <c r="D816" t="s">
        <v>918</v>
      </c>
      <c r="E816" t="s">
        <v>10</v>
      </c>
      <c r="F816">
        <f>VLOOKUP(B816,Sheet2!$A$2:$G$260,7,FALSE)</f>
        <v>803000</v>
      </c>
    </row>
    <row r="817" spans="1:6" x14ac:dyDescent="0.4">
      <c r="A817" t="s">
        <v>1589</v>
      </c>
      <c r="B817" t="s">
        <v>4436</v>
      </c>
      <c r="C817" t="s">
        <v>1591</v>
      </c>
      <c r="D817" t="s">
        <v>1592</v>
      </c>
      <c r="E817" t="s">
        <v>10</v>
      </c>
      <c r="F817">
        <f>VLOOKUP(B817,Sheet2!$A$2:$G$260,7,FALSE)</f>
        <v>805010</v>
      </c>
    </row>
    <row r="818" spans="1:6" x14ac:dyDescent="0.4">
      <c r="A818" t="s">
        <v>1589</v>
      </c>
      <c r="B818" t="s">
        <v>4436</v>
      </c>
      <c r="C818" t="s">
        <v>1595</v>
      </c>
      <c r="D818" t="s">
        <v>1596</v>
      </c>
      <c r="E818" t="s">
        <v>10</v>
      </c>
      <c r="F818">
        <f>VLOOKUP(B818,Sheet2!$A$2:$G$260,7,FALSE)</f>
        <v>805010</v>
      </c>
    </row>
    <row r="819" spans="1:6" x14ac:dyDescent="0.4">
      <c r="A819" t="s">
        <v>1589</v>
      </c>
      <c r="B819" t="s">
        <v>4436</v>
      </c>
      <c r="C819" t="s">
        <v>1593</v>
      </c>
      <c r="D819" t="s">
        <v>1594</v>
      </c>
      <c r="E819" t="s">
        <v>10</v>
      </c>
      <c r="F819">
        <f>VLOOKUP(B819,Sheet2!$A$2:$G$260,7,FALSE)</f>
        <v>805010</v>
      </c>
    </row>
    <row r="820" spans="1:6" x14ac:dyDescent="0.4">
      <c r="A820" t="s">
        <v>997</v>
      </c>
      <c r="B820" t="s">
        <v>4392</v>
      </c>
      <c r="C820" t="s">
        <v>1204</v>
      </c>
      <c r="D820" t="s">
        <v>1205</v>
      </c>
      <c r="E820" t="s">
        <v>10</v>
      </c>
      <c r="F820">
        <f>VLOOKUP(B820,Sheet2!$A$2:$G$260,7,FALSE)</f>
        <v>803360</v>
      </c>
    </row>
    <row r="821" spans="1:6" x14ac:dyDescent="0.4">
      <c r="A821" t="s">
        <v>997</v>
      </c>
      <c r="B821" t="s">
        <v>4392</v>
      </c>
      <c r="C821" t="s">
        <v>1198</v>
      </c>
      <c r="D821" t="s">
        <v>1199</v>
      </c>
      <c r="E821" t="s">
        <v>10</v>
      </c>
      <c r="F821">
        <f>VLOOKUP(B821,Sheet2!$A$2:$G$260,7,FALSE)</f>
        <v>803360</v>
      </c>
    </row>
    <row r="822" spans="1:6" x14ac:dyDescent="0.4">
      <c r="A822" t="s">
        <v>997</v>
      </c>
      <c r="B822" t="s">
        <v>4392</v>
      </c>
      <c r="C822" t="s">
        <v>1196</v>
      </c>
      <c r="D822" t="s">
        <v>1197</v>
      </c>
      <c r="E822" t="s">
        <v>10</v>
      </c>
      <c r="F822">
        <f>VLOOKUP(B822,Sheet2!$A$2:$G$260,7,FALSE)</f>
        <v>803360</v>
      </c>
    </row>
    <row r="823" spans="1:6" x14ac:dyDescent="0.4">
      <c r="A823" t="s">
        <v>997</v>
      </c>
      <c r="B823" t="s">
        <v>4392</v>
      </c>
      <c r="C823" t="s">
        <v>1200</v>
      </c>
      <c r="D823" t="s">
        <v>1201</v>
      </c>
      <c r="E823" t="s">
        <v>10</v>
      </c>
      <c r="F823">
        <f>VLOOKUP(B823,Sheet2!$A$2:$G$260,7,FALSE)</f>
        <v>803360</v>
      </c>
    </row>
    <row r="824" spans="1:6" x14ac:dyDescent="0.4">
      <c r="A824" t="s">
        <v>997</v>
      </c>
      <c r="B824" t="s">
        <v>4392</v>
      </c>
      <c r="C824" t="s">
        <v>1212</v>
      </c>
      <c r="D824" t="s">
        <v>1213</v>
      </c>
      <c r="E824" t="s">
        <v>10</v>
      </c>
      <c r="F824">
        <f>VLOOKUP(B824,Sheet2!$A$2:$G$260,7,FALSE)</f>
        <v>803360</v>
      </c>
    </row>
    <row r="825" spans="1:6" x14ac:dyDescent="0.4">
      <c r="A825" t="s">
        <v>897</v>
      </c>
      <c r="B825" t="s">
        <v>4437</v>
      </c>
      <c r="C825" t="s">
        <v>899</v>
      </c>
      <c r="D825" t="s">
        <v>900</v>
      </c>
      <c r="E825" t="s">
        <v>10</v>
      </c>
      <c r="F825">
        <f>VLOOKUP(B825,Sheet2!$A$2:$G$260,7,FALSE)</f>
        <v>805040</v>
      </c>
    </row>
    <row r="826" spans="1:6" x14ac:dyDescent="0.4">
      <c r="A826" t="s">
        <v>897</v>
      </c>
      <c r="B826" t="s">
        <v>4437</v>
      </c>
      <c r="C826" t="s">
        <v>901</v>
      </c>
      <c r="D826" t="s">
        <v>902</v>
      </c>
      <c r="E826" t="s">
        <v>10</v>
      </c>
      <c r="F826">
        <f>VLOOKUP(B826,Sheet2!$A$2:$G$260,7,FALSE)</f>
        <v>805040</v>
      </c>
    </row>
    <row r="827" spans="1:6" x14ac:dyDescent="0.4">
      <c r="A827" t="s">
        <v>997</v>
      </c>
      <c r="B827" t="s">
        <v>4392</v>
      </c>
      <c r="C827" t="s">
        <v>1206</v>
      </c>
      <c r="D827" t="s">
        <v>1207</v>
      </c>
      <c r="E827" t="s">
        <v>10</v>
      </c>
      <c r="F827">
        <f>VLOOKUP(B827,Sheet2!$A$2:$G$260,7,FALSE)</f>
        <v>803360</v>
      </c>
    </row>
    <row r="828" spans="1:6" x14ac:dyDescent="0.4">
      <c r="A828" t="s">
        <v>1720</v>
      </c>
      <c r="B828" t="s">
        <v>4511</v>
      </c>
      <c r="C828" t="s">
        <v>3476</v>
      </c>
      <c r="D828" t="s">
        <v>3477</v>
      </c>
      <c r="E828" t="s">
        <v>10</v>
      </c>
      <c r="F828">
        <f>VLOOKUP(B828,Sheet2!$A$2:$G$260,7,FALSE)</f>
        <v>804830</v>
      </c>
    </row>
    <row r="829" spans="1:6" x14ac:dyDescent="0.4">
      <c r="A829" t="s">
        <v>775</v>
      </c>
      <c r="B829" t="s">
        <v>4365</v>
      </c>
      <c r="C829" t="s">
        <v>830</v>
      </c>
      <c r="D829" t="s">
        <v>831</v>
      </c>
      <c r="E829" t="s">
        <v>10</v>
      </c>
      <c r="F829">
        <f>VLOOKUP(B829,Sheet2!$A$2:$G$260,7,FALSE)</f>
        <v>802490</v>
      </c>
    </row>
    <row r="830" spans="1:6" x14ac:dyDescent="0.4">
      <c r="A830" t="s">
        <v>2572</v>
      </c>
      <c r="B830" t="s">
        <v>4474</v>
      </c>
      <c r="C830" t="s">
        <v>2607</v>
      </c>
      <c r="D830" t="s">
        <v>2608</v>
      </c>
      <c r="E830" t="s">
        <v>10</v>
      </c>
      <c r="F830">
        <f>VLOOKUP(B830,Sheet2!$A$2:$G$260,7,FALSE)</f>
        <v>803990</v>
      </c>
    </row>
    <row r="831" spans="1:6" x14ac:dyDescent="0.4">
      <c r="A831" t="s">
        <v>2187</v>
      </c>
      <c r="B831" t="s">
        <v>4432</v>
      </c>
      <c r="C831" t="s">
        <v>2312</v>
      </c>
      <c r="D831" t="s">
        <v>2313</v>
      </c>
      <c r="E831" t="s">
        <v>10</v>
      </c>
      <c r="F831">
        <f>VLOOKUP(B831,Sheet2!$A$2:$G$260,7,FALSE)</f>
        <v>804800</v>
      </c>
    </row>
    <row r="832" spans="1:6" x14ac:dyDescent="0.4">
      <c r="A832" t="s">
        <v>997</v>
      </c>
      <c r="B832" t="s">
        <v>4392</v>
      </c>
      <c r="C832" t="s">
        <v>1210</v>
      </c>
      <c r="D832" t="s">
        <v>1211</v>
      </c>
      <c r="E832" t="s">
        <v>10</v>
      </c>
      <c r="F832">
        <f>VLOOKUP(B832,Sheet2!$A$2:$G$260,7,FALSE)</f>
        <v>803360</v>
      </c>
    </row>
    <row r="833" spans="1:6" x14ac:dyDescent="0.4">
      <c r="A833" t="s">
        <v>2187</v>
      </c>
      <c r="B833" t="s">
        <v>4432</v>
      </c>
      <c r="C833" t="s">
        <v>2314</v>
      </c>
      <c r="D833" t="s">
        <v>2315</v>
      </c>
      <c r="E833" t="s">
        <v>10</v>
      </c>
      <c r="F833">
        <f>VLOOKUP(B833,Sheet2!$A$2:$G$260,7,FALSE)</f>
        <v>804800</v>
      </c>
    </row>
    <row r="834" spans="1:6" x14ac:dyDescent="0.4">
      <c r="A834" t="s">
        <v>919</v>
      </c>
      <c r="B834" t="s">
        <v>4461</v>
      </c>
      <c r="C834" t="s">
        <v>925</v>
      </c>
      <c r="D834" t="s">
        <v>926</v>
      </c>
      <c r="E834" t="s">
        <v>10</v>
      </c>
      <c r="F834">
        <f>VLOOKUP(B834,Sheet2!$A$2:$G$260,7,FALSE)</f>
        <v>805100</v>
      </c>
    </row>
    <row r="835" spans="1:6" x14ac:dyDescent="0.4">
      <c r="A835" t="s">
        <v>3028</v>
      </c>
      <c r="B835" t="s">
        <v>4400</v>
      </c>
      <c r="C835" t="s">
        <v>3030</v>
      </c>
      <c r="D835" t="s">
        <v>3031</v>
      </c>
      <c r="E835" t="s">
        <v>10</v>
      </c>
      <c r="F835">
        <f>VLOOKUP(B835,Sheet2!$A$2:$G$260,7,FALSE)</f>
        <v>805130</v>
      </c>
    </row>
    <row r="836" spans="1:6" x14ac:dyDescent="0.4">
      <c r="A836" t="s">
        <v>3028</v>
      </c>
      <c r="B836" t="s">
        <v>4400</v>
      </c>
      <c r="C836" t="s">
        <v>3034</v>
      </c>
      <c r="D836" t="s">
        <v>3035</v>
      </c>
      <c r="E836" t="s">
        <v>10</v>
      </c>
      <c r="F836">
        <f>VLOOKUP(B836,Sheet2!$A$2:$G$260,7,FALSE)</f>
        <v>805130</v>
      </c>
    </row>
    <row r="837" spans="1:6" x14ac:dyDescent="0.4">
      <c r="A837" t="s">
        <v>3028</v>
      </c>
      <c r="B837" t="s">
        <v>4400</v>
      </c>
      <c r="C837" t="s">
        <v>3032</v>
      </c>
      <c r="D837" t="s">
        <v>3033</v>
      </c>
      <c r="E837" t="s">
        <v>10</v>
      </c>
      <c r="F837">
        <f>VLOOKUP(B837,Sheet2!$A$2:$G$260,7,FALSE)</f>
        <v>805130</v>
      </c>
    </row>
    <row r="838" spans="1:6" x14ac:dyDescent="0.4">
      <c r="A838" t="s">
        <v>1032</v>
      </c>
      <c r="B838" t="s">
        <v>4438</v>
      </c>
      <c r="C838" t="s">
        <v>2179</v>
      </c>
      <c r="D838" t="s">
        <v>2180</v>
      </c>
      <c r="E838" t="s">
        <v>10</v>
      </c>
      <c r="F838">
        <f>VLOOKUP(B838,Sheet2!$A$2:$G$260,7,FALSE)</f>
        <v>805160</v>
      </c>
    </row>
    <row r="839" spans="1:6" x14ac:dyDescent="0.4">
      <c r="A839" t="s">
        <v>1032</v>
      </c>
      <c r="B839" t="s">
        <v>4438</v>
      </c>
      <c r="C839" t="s">
        <v>2181</v>
      </c>
      <c r="D839" t="s">
        <v>2182</v>
      </c>
      <c r="E839" t="s">
        <v>10</v>
      </c>
      <c r="F839">
        <f>VLOOKUP(B839,Sheet2!$A$2:$G$260,7,FALSE)</f>
        <v>805160</v>
      </c>
    </row>
    <row r="840" spans="1:6" x14ac:dyDescent="0.4">
      <c r="A840" t="s">
        <v>775</v>
      </c>
      <c r="B840" t="s">
        <v>4365</v>
      </c>
      <c r="C840" t="s">
        <v>832</v>
      </c>
      <c r="D840" t="s">
        <v>833</v>
      </c>
      <c r="E840" t="s">
        <v>10</v>
      </c>
      <c r="F840">
        <f>VLOOKUP(B840,Sheet2!$A$2:$G$260,7,FALSE)</f>
        <v>802490</v>
      </c>
    </row>
    <row r="841" spans="1:6" x14ac:dyDescent="0.4">
      <c r="A841" t="s">
        <v>340</v>
      </c>
      <c r="B841" t="s">
        <v>4439</v>
      </c>
      <c r="C841" t="s">
        <v>2512</v>
      </c>
      <c r="D841" t="s">
        <v>2513</v>
      </c>
      <c r="E841" t="s">
        <v>10</v>
      </c>
      <c r="F841">
        <f>VLOOKUP(B841,Sheet2!$A$2:$G$260,7,FALSE)</f>
        <v>805190</v>
      </c>
    </row>
    <row r="842" spans="1:6" x14ac:dyDescent="0.4">
      <c r="A842" t="s">
        <v>340</v>
      </c>
      <c r="B842" t="s">
        <v>4439</v>
      </c>
      <c r="C842" t="s">
        <v>2510</v>
      </c>
      <c r="D842" t="s">
        <v>2511</v>
      </c>
      <c r="E842" t="s">
        <v>10</v>
      </c>
      <c r="F842">
        <f>VLOOKUP(B842,Sheet2!$A$2:$G$260,7,FALSE)</f>
        <v>805190</v>
      </c>
    </row>
    <row r="843" spans="1:6" x14ac:dyDescent="0.4">
      <c r="A843" t="s">
        <v>3089</v>
      </c>
      <c r="B843" t="s">
        <v>4466</v>
      </c>
      <c r="C843" t="s">
        <v>3091</v>
      </c>
      <c r="D843" t="s">
        <v>3092</v>
      </c>
      <c r="E843" t="s">
        <v>10</v>
      </c>
      <c r="F843">
        <f>VLOOKUP(B843,Sheet2!$A$2:$G$260,7,FALSE)</f>
        <v>803840</v>
      </c>
    </row>
    <row r="844" spans="1:6" x14ac:dyDescent="0.4">
      <c r="A844" t="s">
        <v>997</v>
      </c>
      <c r="B844" t="s">
        <v>4392</v>
      </c>
      <c r="C844" t="s">
        <v>1217</v>
      </c>
      <c r="D844" t="s">
        <v>1218</v>
      </c>
      <c r="E844" t="s">
        <v>10</v>
      </c>
      <c r="F844">
        <f>VLOOKUP(B844,Sheet2!$A$2:$G$260,7,FALSE)</f>
        <v>803360</v>
      </c>
    </row>
    <row r="845" spans="1:6" x14ac:dyDescent="0.4">
      <c r="A845" t="s">
        <v>2157</v>
      </c>
      <c r="B845" t="s">
        <v>4420</v>
      </c>
      <c r="C845" t="s">
        <v>2169</v>
      </c>
      <c r="D845" t="s">
        <v>2170</v>
      </c>
      <c r="E845" t="s">
        <v>10</v>
      </c>
      <c r="F845">
        <f>VLOOKUP(B845,Sheet2!$A$2:$G$260,7,FALSE)</f>
        <v>804470</v>
      </c>
    </row>
    <row r="846" spans="1:6" x14ac:dyDescent="0.4">
      <c r="A846" t="s">
        <v>2187</v>
      </c>
      <c r="B846" t="s">
        <v>4432</v>
      </c>
      <c r="C846" t="s">
        <v>2316</v>
      </c>
      <c r="D846" t="s">
        <v>2317</v>
      </c>
      <c r="E846" t="s">
        <v>10</v>
      </c>
      <c r="F846">
        <f>VLOOKUP(B846,Sheet2!$A$2:$G$260,7,FALSE)</f>
        <v>804800</v>
      </c>
    </row>
    <row r="847" spans="1:6" x14ac:dyDescent="0.4">
      <c r="A847" t="s">
        <v>3117</v>
      </c>
      <c r="B847" t="s">
        <v>4440</v>
      </c>
      <c r="C847" t="s">
        <v>3123</v>
      </c>
      <c r="D847" t="s">
        <v>3124</v>
      </c>
      <c r="E847" t="s">
        <v>10</v>
      </c>
      <c r="F847">
        <f>VLOOKUP(B847,Sheet2!$A$2:$G$260,7,FALSE)</f>
        <v>805220</v>
      </c>
    </row>
    <row r="848" spans="1:6" x14ac:dyDescent="0.4">
      <c r="A848" t="s">
        <v>3117</v>
      </c>
      <c r="B848" t="s">
        <v>4440</v>
      </c>
      <c r="C848" t="s">
        <v>3121</v>
      </c>
      <c r="D848" t="s">
        <v>3122</v>
      </c>
      <c r="E848" t="s">
        <v>10</v>
      </c>
      <c r="F848">
        <f>VLOOKUP(B848,Sheet2!$A$2:$G$260,7,FALSE)</f>
        <v>805220</v>
      </c>
    </row>
    <row r="849" spans="1:6" x14ac:dyDescent="0.4">
      <c r="A849" t="s">
        <v>162</v>
      </c>
      <c r="B849" t="s">
        <v>4488</v>
      </c>
      <c r="C849" t="s">
        <v>177</v>
      </c>
      <c r="D849" t="s">
        <v>178</v>
      </c>
      <c r="E849" t="s">
        <v>10</v>
      </c>
      <c r="F849">
        <f>VLOOKUP(B849,Sheet2!$A$2:$G$260,7,FALSE)</f>
        <v>802580</v>
      </c>
    </row>
    <row r="850" spans="1:6" x14ac:dyDescent="0.4">
      <c r="A850" t="s">
        <v>494</v>
      </c>
      <c r="B850" t="s">
        <v>4353</v>
      </c>
      <c r="C850" t="s">
        <v>552</v>
      </c>
      <c r="D850" t="s">
        <v>553</v>
      </c>
      <c r="E850" t="s">
        <v>10</v>
      </c>
      <c r="F850">
        <f>VLOOKUP(B850,Sheet2!$A$2:$G$260,7,FALSE)</f>
        <v>802340</v>
      </c>
    </row>
    <row r="851" spans="1:6" x14ac:dyDescent="0.4">
      <c r="A851" t="s">
        <v>494</v>
      </c>
      <c r="B851" t="s">
        <v>4353</v>
      </c>
      <c r="C851" t="s">
        <v>534</v>
      </c>
      <c r="D851" t="s">
        <v>535</v>
      </c>
      <c r="E851" t="s">
        <v>10</v>
      </c>
      <c r="F851">
        <f>VLOOKUP(B851,Sheet2!$A$2:$G$260,7,FALSE)</f>
        <v>802340</v>
      </c>
    </row>
    <row r="852" spans="1:6" x14ac:dyDescent="0.4">
      <c r="A852" t="s">
        <v>494</v>
      </c>
      <c r="B852" t="s">
        <v>4353</v>
      </c>
      <c r="C852" t="s">
        <v>554</v>
      </c>
      <c r="D852" t="s">
        <v>555</v>
      </c>
      <c r="E852" t="s">
        <v>10</v>
      </c>
      <c r="F852">
        <f>VLOOKUP(B852,Sheet2!$A$2:$G$260,7,FALSE)</f>
        <v>802340</v>
      </c>
    </row>
    <row r="853" spans="1:6" x14ac:dyDescent="0.4">
      <c r="A853" t="s">
        <v>316</v>
      </c>
      <c r="B853" t="s">
        <v>4379</v>
      </c>
      <c r="C853" t="s">
        <v>394</v>
      </c>
      <c r="D853" t="s">
        <v>395</v>
      </c>
      <c r="E853" t="s">
        <v>10</v>
      </c>
      <c r="F853">
        <f>VLOOKUP(B853,Sheet2!$A$2:$G$260,7,FALSE)</f>
        <v>802910</v>
      </c>
    </row>
    <row r="854" spans="1:6" x14ac:dyDescent="0.4">
      <c r="A854" t="s">
        <v>1393</v>
      </c>
      <c r="B854" t="s">
        <v>4395</v>
      </c>
      <c r="C854" t="s">
        <v>1472</v>
      </c>
      <c r="D854" t="s">
        <v>1473</v>
      </c>
      <c r="E854" t="s">
        <v>10</v>
      </c>
      <c r="F854">
        <f>VLOOKUP(B854,Sheet2!$A$2:$G$260,7,FALSE)</f>
        <v>803450</v>
      </c>
    </row>
    <row r="855" spans="1:6" x14ac:dyDescent="0.4">
      <c r="A855" t="s">
        <v>666</v>
      </c>
      <c r="B855" t="s">
        <v>4441</v>
      </c>
      <c r="C855" t="s">
        <v>668</v>
      </c>
      <c r="D855" t="s">
        <v>669</v>
      </c>
      <c r="E855" t="s">
        <v>10</v>
      </c>
      <c r="F855">
        <f>VLOOKUP(B855,Sheet2!$A$2:$G$260,7,FALSE)</f>
        <v>805250</v>
      </c>
    </row>
    <row r="856" spans="1:6" x14ac:dyDescent="0.4">
      <c r="A856" t="s">
        <v>666</v>
      </c>
      <c r="B856" t="s">
        <v>4441</v>
      </c>
      <c r="C856" t="s">
        <v>672</v>
      </c>
      <c r="D856" t="s">
        <v>673</v>
      </c>
      <c r="E856" t="s">
        <v>10</v>
      </c>
      <c r="F856">
        <f>VLOOKUP(B856,Sheet2!$A$2:$G$260,7,FALSE)</f>
        <v>805250</v>
      </c>
    </row>
    <row r="857" spans="1:6" x14ac:dyDescent="0.4">
      <c r="A857" t="s">
        <v>666</v>
      </c>
      <c r="B857" t="s">
        <v>4441</v>
      </c>
      <c r="C857" t="s">
        <v>670</v>
      </c>
      <c r="D857" t="s">
        <v>671</v>
      </c>
      <c r="E857" t="s">
        <v>10</v>
      </c>
      <c r="F857">
        <f>VLOOKUP(B857,Sheet2!$A$2:$G$260,7,FALSE)</f>
        <v>805250</v>
      </c>
    </row>
    <row r="858" spans="1:6" x14ac:dyDescent="0.4">
      <c r="A858" t="s">
        <v>2187</v>
      </c>
      <c r="B858" t="s">
        <v>4432</v>
      </c>
      <c r="C858" t="s">
        <v>2318</v>
      </c>
      <c r="D858" t="s">
        <v>2319</v>
      </c>
      <c r="E858" t="s">
        <v>10</v>
      </c>
      <c r="F858">
        <f>VLOOKUP(B858,Sheet2!$A$2:$G$260,7,FALSE)</f>
        <v>804800</v>
      </c>
    </row>
    <row r="859" spans="1:6" x14ac:dyDescent="0.4">
      <c r="A859" t="s">
        <v>2572</v>
      </c>
      <c r="B859" t="s">
        <v>4474</v>
      </c>
      <c r="C859" t="s">
        <v>2609</v>
      </c>
      <c r="D859" t="s">
        <v>2610</v>
      </c>
      <c r="E859" t="s">
        <v>10</v>
      </c>
      <c r="F859">
        <f>VLOOKUP(B859,Sheet2!$A$2:$G$260,7,FALSE)</f>
        <v>803990</v>
      </c>
    </row>
    <row r="860" spans="1:6" x14ac:dyDescent="0.4">
      <c r="A860" t="s">
        <v>2667</v>
      </c>
      <c r="B860" t="s">
        <v>4502</v>
      </c>
      <c r="C860" t="s">
        <v>2690</v>
      </c>
      <c r="D860" t="s">
        <v>2691</v>
      </c>
      <c r="E860" t="s">
        <v>10</v>
      </c>
      <c r="F860">
        <f>VLOOKUP(B860,Sheet2!$A$2:$G$260,7,FALSE)</f>
        <v>805400</v>
      </c>
    </row>
    <row r="861" spans="1:6" x14ac:dyDescent="0.4">
      <c r="A861" t="s">
        <v>2187</v>
      </c>
      <c r="B861" t="s">
        <v>4432</v>
      </c>
      <c r="C861" t="s">
        <v>2320</v>
      </c>
      <c r="D861" t="s">
        <v>2321</v>
      </c>
      <c r="E861" t="s">
        <v>10</v>
      </c>
      <c r="F861">
        <f>VLOOKUP(B861,Sheet2!$A$2:$G$260,7,FALSE)</f>
        <v>804800</v>
      </c>
    </row>
    <row r="862" spans="1:6" x14ac:dyDescent="0.4">
      <c r="A862" t="s">
        <v>2187</v>
      </c>
      <c r="B862" t="s">
        <v>4432</v>
      </c>
      <c r="C862" t="s">
        <v>2322</v>
      </c>
      <c r="D862" t="s">
        <v>2323</v>
      </c>
      <c r="E862" t="s">
        <v>10</v>
      </c>
      <c r="F862">
        <f>VLOOKUP(B862,Sheet2!$A$2:$G$260,7,FALSE)</f>
        <v>804800</v>
      </c>
    </row>
    <row r="863" spans="1:6" x14ac:dyDescent="0.4">
      <c r="A863" t="s">
        <v>1575</v>
      </c>
      <c r="B863" t="s">
        <v>4405</v>
      </c>
      <c r="C863" t="s">
        <v>1577</v>
      </c>
      <c r="D863" t="s">
        <v>1578</v>
      </c>
      <c r="E863" t="s">
        <v>10</v>
      </c>
      <c r="F863">
        <f>VLOOKUP(B863,Sheet2!$A$2:$G$260,7,FALSE)</f>
        <v>803720</v>
      </c>
    </row>
    <row r="864" spans="1:6" x14ac:dyDescent="0.4">
      <c r="A864" t="s">
        <v>679</v>
      </c>
      <c r="B864" t="s">
        <v>4495</v>
      </c>
      <c r="C864" t="s">
        <v>221</v>
      </c>
      <c r="D864" t="s">
        <v>681</v>
      </c>
      <c r="E864" t="s">
        <v>10</v>
      </c>
      <c r="F864">
        <f>VLOOKUP(B864,Sheet2!$A$2:$G$260,7,FALSE)</f>
        <v>805370</v>
      </c>
    </row>
    <row r="865" spans="1:6" x14ac:dyDescent="0.4">
      <c r="A865" t="s">
        <v>43</v>
      </c>
      <c r="B865" t="s">
        <v>4341</v>
      </c>
      <c r="C865" t="s">
        <v>89</v>
      </c>
      <c r="D865" t="s">
        <v>90</v>
      </c>
      <c r="E865" t="s">
        <v>10</v>
      </c>
      <c r="F865">
        <f>VLOOKUP(B865,Sheet2!$A$2:$G$260,7,FALSE)</f>
        <v>806900</v>
      </c>
    </row>
    <row r="866" spans="1:6" x14ac:dyDescent="0.4">
      <c r="A866" t="s">
        <v>997</v>
      </c>
      <c r="B866" t="s">
        <v>4392</v>
      </c>
      <c r="C866" t="s">
        <v>1214</v>
      </c>
      <c r="D866" t="s">
        <v>1215</v>
      </c>
      <c r="E866" t="s">
        <v>10</v>
      </c>
      <c r="F866">
        <f>VLOOKUP(B866,Sheet2!$A$2:$G$260,7,FALSE)</f>
        <v>803360</v>
      </c>
    </row>
    <row r="867" spans="1:6" x14ac:dyDescent="0.4">
      <c r="A867" t="s">
        <v>1881</v>
      </c>
      <c r="B867" t="s">
        <v>4268</v>
      </c>
      <c r="C867" t="s">
        <v>1926</v>
      </c>
      <c r="D867" t="s">
        <v>1927</v>
      </c>
      <c r="E867" t="s">
        <v>10</v>
      </c>
      <c r="F867">
        <f>VLOOKUP(B867,Sheet2!$A$2:$G$260,7,FALSE)</f>
        <v>801920</v>
      </c>
    </row>
    <row r="868" spans="1:6" x14ac:dyDescent="0.4">
      <c r="A868" t="s">
        <v>1393</v>
      </c>
      <c r="B868" t="s">
        <v>4395</v>
      </c>
      <c r="C868" t="s">
        <v>1474</v>
      </c>
      <c r="D868" t="s">
        <v>1475</v>
      </c>
      <c r="E868" t="s">
        <v>10</v>
      </c>
      <c r="F868">
        <f>VLOOKUP(B868,Sheet2!$A$2:$G$260,7,FALSE)</f>
        <v>803450</v>
      </c>
    </row>
    <row r="869" spans="1:6" x14ac:dyDescent="0.4">
      <c r="A869" t="s">
        <v>1393</v>
      </c>
      <c r="B869" t="s">
        <v>4395</v>
      </c>
      <c r="C869" t="s">
        <v>1468</v>
      </c>
      <c r="D869" t="s">
        <v>1469</v>
      </c>
      <c r="E869" t="s">
        <v>10</v>
      </c>
      <c r="F869">
        <f>VLOOKUP(B869,Sheet2!$A$2:$G$260,7,FALSE)</f>
        <v>803450</v>
      </c>
    </row>
    <row r="870" spans="1:6" x14ac:dyDescent="0.4">
      <c r="A870" t="s">
        <v>997</v>
      </c>
      <c r="B870" t="s">
        <v>4392</v>
      </c>
      <c r="C870" t="s">
        <v>1136</v>
      </c>
      <c r="D870" t="s">
        <v>1137</v>
      </c>
      <c r="E870" t="s">
        <v>10</v>
      </c>
      <c r="F870">
        <f>VLOOKUP(B870,Sheet2!$A$2:$G$260,7,FALSE)</f>
        <v>803360</v>
      </c>
    </row>
    <row r="871" spans="1:6" x14ac:dyDescent="0.4">
      <c r="A871" t="s">
        <v>3553</v>
      </c>
      <c r="B871" t="s">
        <v>4508</v>
      </c>
      <c r="C871" t="s">
        <v>3558</v>
      </c>
      <c r="D871" t="s">
        <v>3559</v>
      </c>
      <c r="E871" t="s">
        <v>10</v>
      </c>
      <c r="F871">
        <f>VLOOKUP(B871,Sheet2!$A$2:$G$260,7,FALSE)</f>
        <v>804020</v>
      </c>
    </row>
    <row r="872" spans="1:6" x14ac:dyDescent="0.4">
      <c r="A872" t="s">
        <v>43</v>
      </c>
      <c r="B872" t="s">
        <v>4341</v>
      </c>
      <c r="C872" t="s">
        <v>91</v>
      </c>
      <c r="D872" t="s">
        <v>92</v>
      </c>
      <c r="E872" t="s">
        <v>10</v>
      </c>
      <c r="F872">
        <f>VLOOKUP(B872,Sheet2!$A$2:$G$260,7,FALSE)</f>
        <v>806900</v>
      </c>
    </row>
    <row r="873" spans="1:6" x14ac:dyDescent="0.4">
      <c r="A873" t="s">
        <v>2572</v>
      </c>
      <c r="B873" t="s">
        <v>4474</v>
      </c>
      <c r="C873" t="s">
        <v>2611</v>
      </c>
      <c r="D873" t="s">
        <v>2612</v>
      </c>
      <c r="E873" t="s">
        <v>10</v>
      </c>
      <c r="F873">
        <f>VLOOKUP(B873,Sheet2!$A$2:$G$260,7,FALSE)</f>
        <v>803990</v>
      </c>
    </row>
    <row r="874" spans="1:6" x14ac:dyDescent="0.4">
      <c r="A874" t="s">
        <v>139</v>
      </c>
      <c r="B874" t="s">
        <v>4352</v>
      </c>
      <c r="C874" t="s">
        <v>142</v>
      </c>
      <c r="D874" t="s">
        <v>143</v>
      </c>
      <c r="E874" t="s">
        <v>10</v>
      </c>
      <c r="F874">
        <f>VLOOKUP(B874,Sheet2!$A$2:$G$260,7,FALSE)</f>
        <v>801950</v>
      </c>
    </row>
    <row r="875" spans="1:6" x14ac:dyDescent="0.4">
      <c r="A875" t="s">
        <v>1720</v>
      </c>
      <c r="B875" t="s">
        <v>4511</v>
      </c>
      <c r="C875" t="s">
        <v>3478</v>
      </c>
      <c r="D875" t="s">
        <v>3479</v>
      </c>
      <c r="E875" t="s">
        <v>10</v>
      </c>
      <c r="F875">
        <f>VLOOKUP(B875,Sheet2!$A$2:$G$260,7,FALSE)</f>
        <v>804830</v>
      </c>
    </row>
    <row r="876" spans="1:6" x14ac:dyDescent="0.4">
      <c r="A876" t="s">
        <v>2917</v>
      </c>
      <c r="B876" t="s">
        <v>4458</v>
      </c>
      <c r="C876" t="s">
        <v>2927</v>
      </c>
      <c r="D876" t="s">
        <v>2928</v>
      </c>
      <c r="E876" t="s">
        <v>10</v>
      </c>
      <c r="F876">
        <f>VLOOKUP(B876,Sheet2!$A$2:$G$260,7,FALSE)</f>
        <v>803090</v>
      </c>
    </row>
    <row r="877" spans="1:6" x14ac:dyDescent="0.4">
      <c r="A877" t="s">
        <v>1964</v>
      </c>
      <c r="B877" t="s">
        <v>4442</v>
      </c>
      <c r="C877" t="s">
        <v>1971</v>
      </c>
      <c r="D877" t="s">
        <v>1972</v>
      </c>
      <c r="E877" t="s">
        <v>10</v>
      </c>
      <c r="F877">
        <f>VLOOKUP(B877,Sheet2!$A$2:$G$260,7,FALSE)</f>
        <v>805820</v>
      </c>
    </row>
    <row r="878" spans="1:6" x14ac:dyDescent="0.4">
      <c r="A878" t="s">
        <v>1964</v>
      </c>
      <c r="B878" t="s">
        <v>4442</v>
      </c>
      <c r="C878" t="s">
        <v>1975</v>
      </c>
      <c r="D878" t="s">
        <v>1976</v>
      </c>
      <c r="E878" t="s">
        <v>10</v>
      </c>
      <c r="F878">
        <f>VLOOKUP(B878,Sheet2!$A$2:$G$260,7,FALSE)</f>
        <v>805820</v>
      </c>
    </row>
    <row r="879" spans="1:6" x14ac:dyDescent="0.4">
      <c r="A879" t="s">
        <v>1964</v>
      </c>
      <c r="B879" t="s">
        <v>4442</v>
      </c>
      <c r="C879" t="s">
        <v>1973</v>
      </c>
      <c r="D879" t="s">
        <v>1974</v>
      </c>
      <c r="E879" t="s">
        <v>10</v>
      </c>
      <c r="F879">
        <f>VLOOKUP(B879,Sheet2!$A$2:$G$260,7,FALSE)</f>
        <v>805820</v>
      </c>
    </row>
    <row r="880" spans="1:6" x14ac:dyDescent="0.4">
      <c r="A880" t="s">
        <v>1881</v>
      </c>
      <c r="B880" t="s">
        <v>4268</v>
      </c>
      <c r="C880" t="s">
        <v>1922</v>
      </c>
      <c r="D880" t="s">
        <v>1923</v>
      </c>
      <c r="E880" t="s">
        <v>10</v>
      </c>
      <c r="F880">
        <f>VLOOKUP(B880,Sheet2!$A$2:$G$260,7,FALSE)</f>
        <v>801920</v>
      </c>
    </row>
    <row r="881" spans="1:6" x14ac:dyDescent="0.4">
      <c r="A881" t="s">
        <v>316</v>
      </c>
      <c r="B881" t="s">
        <v>4379</v>
      </c>
      <c r="C881" t="s">
        <v>320</v>
      </c>
      <c r="D881" t="s">
        <v>321</v>
      </c>
      <c r="E881" t="s">
        <v>10</v>
      </c>
      <c r="F881">
        <f>VLOOKUP(B881,Sheet2!$A$2:$G$260,7,FALSE)</f>
        <v>802910</v>
      </c>
    </row>
    <row r="882" spans="1:6" x14ac:dyDescent="0.4">
      <c r="A882" t="s">
        <v>3203</v>
      </c>
      <c r="B882" t="s">
        <v>4342</v>
      </c>
      <c r="C882" t="s">
        <v>3224</v>
      </c>
      <c r="D882" t="s">
        <v>3225</v>
      </c>
      <c r="E882" t="s">
        <v>10</v>
      </c>
      <c r="F882">
        <f>VLOOKUP(B882,Sheet2!$A$2:$G$260,7,FALSE)</f>
        <v>806150</v>
      </c>
    </row>
    <row r="883" spans="1:6" x14ac:dyDescent="0.4">
      <c r="A883" t="s">
        <v>3203</v>
      </c>
      <c r="B883" t="s">
        <v>4342</v>
      </c>
      <c r="C883" t="s">
        <v>3226</v>
      </c>
      <c r="D883" t="s">
        <v>3227</v>
      </c>
      <c r="E883" t="s">
        <v>10</v>
      </c>
      <c r="F883">
        <f>VLOOKUP(B883,Sheet2!$A$2:$G$260,7,FALSE)</f>
        <v>806150</v>
      </c>
    </row>
    <row r="884" spans="1:6" x14ac:dyDescent="0.4">
      <c r="A884" t="s">
        <v>3611</v>
      </c>
      <c r="B884" t="s">
        <v>4443</v>
      </c>
      <c r="C884" t="s">
        <v>3613</v>
      </c>
      <c r="D884" t="s">
        <v>3614</v>
      </c>
      <c r="E884" t="s">
        <v>10</v>
      </c>
      <c r="F884">
        <f>VLOOKUP(B884,Sheet2!$A$2:$G$260,7,FALSE)</f>
        <v>800019</v>
      </c>
    </row>
    <row r="885" spans="1:6" x14ac:dyDescent="0.4">
      <c r="A885" t="s">
        <v>2228</v>
      </c>
      <c r="B885" t="s">
        <v>4444</v>
      </c>
      <c r="C885" t="s">
        <v>2777</v>
      </c>
      <c r="D885" t="s">
        <v>2778</v>
      </c>
      <c r="E885" t="s">
        <v>10</v>
      </c>
      <c r="F885">
        <f>VLOOKUP(B885,Sheet2!$A$2:$G$260,7,FALSE)</f>
        <v>805280</v>
      </c>
    </row>
    <row r="886" spans="1:6" x14ac:dyDescent="0.4">
      <c r="A886" t="s">
        <v>2228</v>
      </c>
      <c r="B886" t="s">
        <v>4444</v>
      </c>
      <c r="C886" t="s">
        <v>2779</v>
      </c>
      <c r="D886" t="s">
        <v>2780</v>
      </c>
      <c r="E886" t="s">
        <v>10</v>
      </c>
      <c r="F886">
        <f>VLOOKUP(B886,Sheet2!$A$2:$G$260,7,FALSE)</f>
        <v>805280</v>
      </c>
    </row>
    <row r="887" spans="1:6" x14ac:dyDescent="0.4">
      <c r="A887" t="s">
        <v>2187</v>
      </c>
      <c r="B887" t="s">
        <v>4432</v>
      </c>
      <c r="C887" t="s">
        <v>2324</v>
      </c>
      <c r="D887" t="s">
        <v>2325</v>
      </c>
      <c r="E887" t="s">
        <v>10</v>
      </c>
      <c r="F887">
        <f>VLOOKUP(B887,Sheet2!$A$2:$G$260,7,FALSE)</f>
        <v>804800</v>
      </c>
    </row>
    <row r="888" spans="1:6" x14ac:dyDescent="0.4">
      <c r="A888" t="s">
        <v>965</v>
      </c>
      <c r="B888" t="s">
        <v>4391</v>
      </c>
      <c r="C888" t="s">
        <v>989</v>
      </c>
      <c r="D888" t="s">
        <v>990</v>
      </c>
      <c r="E888" t="s">
        <v>10</v>
      </c>
      <c r="F888">
        <f>VLOOKUP(B888,Sheet2!$A$2:$G$260,7,FALSE)</f>
        <v>803330</v>
      </c>
    </row>
    <row r="889" spans="1:6" x14ac:dyDescent="0.4">
      <c r="A889" t="s">
        <v>997</v>
      </c>
      <c r="B889" t="s">
        <v>4392</v>
      </c>
      <c r="C889" t="s">
        <v>1216</v>
      </c>
      <c r="D889" t="s">
        <v>990</v>
      </c>
      <c r="E889" t="s">
        <v>10</v>
      </c>
      <c r="F889">
        <f>VLOOKUP(B889,Sheet2!$A$2:$G$260,7,FALSE)</f>
        <v>803360</v>
      </c>
    </row>
    <row r="890" spans="1:6" x14ac:dyDescent="0.4">
      <c r="A890" t="s">
        <v>2667</v>
      </c>
      <c r="B890" t="s">
        <v>4502</v>
      </c>
      <c r="C890" t="s">
        <v>2692</v>
      </c>
      <c r="D890" t="s">
        <v>990</v>
      </c>
      <c r="E890" t="s">
        <v>10</v>
      </c>
      <c r="F890">
        <f>VLOOKUP(B890,Sheet2!$A$2:$G$260,7,FALSE)</f>
        <v>805400</v>
      </c>
    </row>
    <row r="891" spans="1:6" x14ac:dyDescent="0.4">
      <c r="A891" t="s">
        <v>2999</v>
      </c>
      <c r="B891" t="s">
        <v>4409</v>
      </c>
      <c r="C891" t="s">
        <v>3009</v>
      </c>
      <c r="D891" t="s">
        <v>3010</v>
      </c>
      <c r="E891" t="s">
        <v>10</v>
      </c>
      <c r="F891">
        <f>VLOOKUP(B891,Sheet2!$A$2:$G$260,7,FALSE)</f>
        <v>804050</v>
      </c>
    </row>
    <row r="892" spans="1:6" x14ac:dyDescent="0.4">
      <c r="A892" t="s">
        <v>2572</v>
      </c>
      <c r="B892" t="s">
        <v>4474</v>
      </c>
      <c r="C892" t="s">
        <v>2613</v>
      </c>
      <c r="D892" t="s">
        <v>2614</v>
      </c>
      <c r="E892" t="s">
        <v>10</v>
      </c>
      <c r="F892">
        <f>VLOOKUP(B892,Sheet2!$A$2:$G$260,7,FALSE)</f>
        <v>803990</v>
      </c>
    </row>
    <row r="893" spans="1:6" x14ac:dyDescent="0.4">
      <c r="A893" t="s">
        <v>2829</v>
      </c>
      <c r="B893" t="s">
        <v>4453</v>
      </c>
      <c r="C893" t="s">
        <v>2864</v>
      </c>
      <c r="D893" t="s">
        <v>2865</v>
      </c>
      <c r="E893" t="s">
        <v>10</v>
      </c>
      <c r="F893">
        <f>VLOOKUP(B893,Sheet2!$A$2:$G$260,7,FALSE)</f>
        <v>804350</v>
      </c>
    </row>
    <row r="894" spans="1:6" x14ac:dyDescent="0.4">
      <c r="A894" t="s">
        <v>2037</v>
      </c>
      <c r="B894" t="s">
        <v>4375</v>
      </c>
      <c r="C894" t="s">
        <v>2045</v>
      </c>
      <c r="D894" t="s">
        <v>2046</v>
      </c>
      <c r="E894" t="s">
        <v>10</v>
      </c>
      <c r="F894">
        <f>VLOOKUP(B894,Sheet2!$A$2:$G$260,7,FALSE)</f>
        <v>802790</v>
      </c>
    </row>
    <row r="895" spans="1:6" x14ac:dyDescent="0.4">
      <c r="A895" t="s">
        <v>2572</v>
      </c>
      <c r="B895" t="s">
        <v>4474</v>
      </c>
      <c r="C895" t="s">
        <v>2615</v>
      </c>
      <c r="D895" t="s">
        <v>2616</v>
      </c>
      <c r="E895" t="s">
        <v>10</v>
      </c>
      <c r="F895">
        <f>VLOOKUP(B895,Sheet2!$A$2:$G$260,7,FALSE)</f>
        <v>803990</v>
      </c>
    </row>
    <row r="896" spans="1:6" x14ac:dyDescent="0.4">
      <c r="A896" t="s">
        <v>2187</v>
      </c>
      <c r="B896" t="s">
        <v>4432</v>
      </c>
      <c r="C896" t="s">
        <v>2326</v>
      </c>
      <c r="D896" t="s">
        <v>2327</v>
      </c>
      <c r="E896" t="s">
        <v>10</v>
      </c>
      <c r="F896">
        <f>VLOOKUP(B896,Sheet2!$A$2:$G$260,7,FALSE)</f>
        <v>804800</v>
      </c>
    </row>
    <row r="897" spans="1:6" x14ac:dyDescent="0.4">
      <c r="A897" t="s">
        <v>3588</v>
      </c>
      <c r="B897" t="s">
        <v>4523</v>
      </c>
      <c r="C897" t="s">
        <v>3590</v>
      </c>
      <c r="D897" t="s">
        <v>3591</v>
      </c>
      <c r="E897" t="s">
        <v>10</v>
      </c>
      <c r="F897">
        <f>VLOOKUP(B897,Sheet2!$A$2:$G$260,7,FALSE)</f>
        <v>800016</v>
      </c>
    </row>
    <row r="898" spans="1:6" x14ac:dyDescent="0.4">
      <c r="A898" t="s">
        <v>3553</v>
      </c>
      <c r="B898" t="s">
        <v>4508</v>
      </c>
      <c r="C898" t="s">
        <v>3564</v>
      </c>
      <c r="D898" t="s">
        <v>3565</v>
      </c>
      <c r="E898" t="s">
        <v>10</v>
      </c>
      <c r="F898">
        <f>VLOOKUP(B898,Sheet2!$A$2:$G$260,7,FALSE)</f>
        <v>804020</v>
      </c>
    </row>
    <row r="899" spans="1:6" x14ac:dyDescent="0.4">
      <c r="A899" t="s">
        <v>440</v>
      </c>
      <c r="B899" t="s">
        <v>4445</v>
      </c>
      <c r="C899" t="s">
        <v>466</v>
      </c>
      <c r="D899" t="s">
        <v>467</v>
      </c>
      <c r="E899" t="s">
        <v>10</v>
      </c>
      <c r="F899">
        <f>VLOOKUP(B899,Sheet2!$A$2:$G$260,7,FALSE)</f>
        <v>805310</v>
      </c>
    </row>
    <row r="900" spans="1:6" x14ac:dyDescent="0.4">
      <c r="A900" t="s">
        <v>440</v>
      </c>
      <c r="B900" t="s">
        <v>4445</v>
      </c>
      <c r="C900" t="s">
        <v>464</v>
      </c>
      <c r="D900" t="s">
        <v>465</v>
      </c>
      <c r="E900" t="s">
        <v>10</v>
      </c>
      <c r="F900">
        <f>VLOOKUP(B900,Sheet2!$A$2:$G$260,7,FALSE)</f>
        <v>805310</v>
      </c>
    </row>
    <row r="901" spans="1:6" x14ac:dyDescent="0.4">
      <c r="A901" t="s">
        <v>440</v>
      </c>
      <c r="B901" t="s">
        <v>4445</v>
      </c>
      <c r="C901" t="s">
        <v>468</v>
      </c>
      <c r="D901" t="s">
        <v>469</v>
      </c>
      <c r="E901" t="s">
        <v>10</v>
      </c>
      <c r="F901">
        <f>VLOOKUP(B901,Sheet2!$A$2:$G$260,7,FALSE)</f>
        <v>805310</v>
      </c>
    </row>
    <row r="902" spans="1:6" x14ac:dyDescent="0.4">
      <c r="A902" t="s">
        <v>2572</v>
      </c>
      <c r="B902" t="s">
        <v>4474</v>
      </c>
      <c r="C902" t="s">
        <v>2617</v>
      </c>
      <c r="D902" t="s">
        <v>2618</v>
      </c>
      <c r="E902" t="s">
        <v>10</v>
      </c>
      <c r="F902">
        <f>VLOOKUP(B902,Sheet2!$A$2:$G$260,7,FALSE)</f>
        <v>803990</v>
      </c>
    </row>
    <row r="903" spans="1:6" x14ac:dyDescent="0.4">
      <c r="A903" t="s">
        <v>3448</v>
      </c>
      <c r="B903" t="s">
        <v>4510</v>
      </c>
      <c r="C903" t="s">
        <v>3448</v>
      </c>
      <c r="D903" t="s">
        <v>3451</v>
      </c>
      <c r="E903" t="s">
        <v>10</v>
      </c>
      <c r="F903">
        <f>VLOOKUP(B903,Sheet2!$A$2:$G$260,7,FALSE)</f>
        <v>804920</v>
      </c>
    </row>
    <row r="904" spans="1:6" x14ac:dyDescent="0.4">
      <c r="A904" t="s">
        <v>440</v>
      </c>
      <c r="B904" t="s">
        <v>4445</v>
      </c>
      <c r="C904" t="s">
        <v>470</v>
      </c>
      <c r="D904" t="s">
        <v>471</v>
      </c>
      <c r="E904" t="s">
        <v>10</v>
      </c>
      <c r="F904">
        <f>VLOOKUP(B904,Sheet2!$A$2:$G$260,7,FALSE)</f>
        <v>805310</v>
      </c>
    </row>
    <row r="905" spans="1:6" x14ac:dyDescent="0.4">
      <c r="A905" t="s">
        <v>2829</v>
      </c>
      <c r="B905" t="s">
        <v>4453</v>
      </c>
      <c r="C905" t="s">
        <v>2866</v>
      </c>
      <c r="D905" t="s">
        <v>2867</v>
      </c>
      <c r="E905" t="s">
        <v>10</v>
      </c>
      <c r="F905">
        <f>VLOOKUP(B905,Sheet2!$A$2:$G$260,7,FALSE)</f>
        <v>804350</v>
      </c>
    </row>
    <row r="906" spans="1:6" x14ac:dyDescent="0.4">
      <c r="A906" t="s">
        <v>3408</v>
      </c>
      <c r="B906" t="s">
        <v>4446</v>
      </c>
      <c r="C906" t="s">
        <v>3412</v>
      </c>
      <c r="D906" t="s">
        <v>3413</v>
      </c>
      <c r="E906" t="s">
        <v>10</v>
      </c>
      <c r="F906">
        <f>VLOOKUP(B906,Sheet2!$A$2:$G$260,7,FALSE)</f>
        <v>805340</v>
      </c>
    </row>
    <row r="907" spans="1:6" x14ac:dyDescent="0.4">
      <c r="A907" t="s">
        <v>3408</v>
      </c>
      <c r="B907" t="s">
        <v>4446</v>
      </c>
      <c r="C907" t="s">
        <v>3410</v>
      </c>
      <c r="D907" t="s">
        <v>3411</v>
      </c>
      <c r="E907" t="s">
        <v>10</v>
      </c>
      <c r="F907">
        <f>VLOOKUP(B907,Sheet2!$A$2:$G$260,7,FALSE)</f>
        <v>805340</v>
      </c>
    </row>
    <row r="908" spans="1:6" x14ac:dyDescent="0.4">
      <c r="A908" t="s">
        <v>3408</v>
      </c>
      <c r="B908" t="s">
        <v>4446</v>
      </c>
      <c r="C908" t="s">
        <v>3414</v>
      </c>
      <c r="D908" t="s">
        <v>3415</v>
      </c>
      <c r="E908" t="s">
        <v>10</v>
      </c>
      <c r="F908">
        <f>VLOOKUP(B908,Sheet2!$A$2:$G$260,7,FALSE)</f>
        <v>805340</v>
      </c>
    </row>
    <row r="909" spans="1:6" x14ac:dyDescent="0.4">
      <c r="A909" t="s">
        <v>1393</v>
      </c>
      <c r="B909" t="s">
        <v>4395</v>
      </c>
      <c r="C909" t="s">
        <v>1482</v>
      </c>
      <c r="D909" t="s">
        <v>1483</v>
      </c>
      <c r="E909" t="s">
        <v>10</v>
      </c>
      <c r="F909">
        <f>VLOOKUP(B909,Sheet2!$A$2:$G$260,7,FALSE)</f>
        <v>803450</v>
      </c>
    </row>
    <row r="910" spans="1:6" x14ac:dyDescent="0.4">
      <c r="A910" t="s">
        <v>885</v>
      </c>
      <c r="B910" t="s">
        <v>4484</v>
      </c>
      <c r="C910" t="s">
        <v>893</v>
      </c>
      <c r="D910" t="s">
        <v>894</v>
      </c>
      <c r="E910" t="s">
        <v>10</v>
      </c>
      <c r="F910">
        <f>VLOOKUP(B910,Sheet2!$A$2:$G$260,7,FALSE)</f>
        <v>806330</v>
      </c>
    </row>
    <row r="911" spans="1:6" x14ac:dyDescent="0.4">
      <c r="A911" t="s">
        <v>679</v>
      </c>
      <c r="B911" t="s">
        <v>4495</v>
      </c>
      <c r="C911" t="s">
        <v>727</v>
      </c>
      <c r="D911" t="s">
        <v>728</v>
      </c>
      <c r="E911" t="s">
        <v>10</v>
      </c>
      <c r="F911">
        <f>VLOOKUP(B911,Sheet2!$A$2:$G$260,7,FALSE)</f>
        <v>805370</v>
      </c>
    </row>
    <row r="912" spans="1:6" x14ac:dyDescent="0.4">
      <c r="A912" t="s">
        <v>679</v>
      </c>
      <c r="B912" t="s">
        <v>4495</v>
      </c>
      <c r="C912" t="s">
        <v>725</v>
      </c>
      <c r="D912" t="s">
        <v>726</v>
      </c>
      <c r="E912" t="s">
        <v>10</v>
      </c>
      <c r="F912">
        <f>VLOOKUP(B912,Sheet2!$A$2:$G$260,7,FALSE)</f>
        <v>805370</v>
      </c>
    </row>
    <row r="913" spans="1:6" x14ac:dyDescent="0.4">
      <c r="A913" t="s">
        <v>679</v>
      </c>
      <c r="B913" t="s">
        <v>4495</v>
      </c>
      <c r="C913" t="s">
        <v>731</v>
      </c>
      <c r="D913" t="s">
        <v>732</v>
      </c>
      <c r="E913" t="s">
        <v>10</v>
      </c>
      <c r="F913">
        <f>VLOOKUP(B913,Sheet2!$A$2:$G$260,7,FALSE)</f>
        <v>805370</v>
      </c>
    </row>
    <row r="914" spans="1:6" x14ac:dyDescent="0.4">
      <c r="A914" t="s">
        <v>2187</v>
      </c>
      <c r="B914" t="s">
        <v>4432</v>
      </c>
      <c r="C914" t="s">
        <v>2340</v>
      </c>
      <c r="D914" t="s">
        <v>2341</v>
      </c>
      <c r="E914" t="s">
        <v>10</v>
      </c>
      <c r="F914">
        <f>VLOOKUP(B914,Sheet2!$A$2:$G$260,7,FALSE)</f>
        <v>804800</v>
      </c>
    </row>
    <row r="915" spans="1:6" x14ac:dyDescent="0.4">
      <c r="A915" t="s">
        <v>2572</v>
      </c>
      <c r="B915" t="s">
        <v>4474</v>
      </c>
      <c r="C915" t="s">
        <v>2619</v>
      </c>
      <c r="D915" t="s">
        <v>2620</v>
      </c>
      <c r="E915" t="s">
        <v>10</v>
      </c>
      <c r="F915">
        <f>VLOOKUP(B915,Sheet2!$A$2:$G$260,7,FALSE)</f>
        <v>803990</v>
      </c>
    </row>
    <row r="916" spans="1:6" x14ac:dyDescent="0.4">
      <c r="A916" t="s">
        <v>494</v>
      </c>
      <c r="B916" t="s">
        <v>4353</v>
      </c>
      <c r="C916" t="s">
        <v>556</v>
      </c>
      <c r="D916" t="s">
        <v>557</v>
      </c>
      <c r="E916" t="s">
        <v>10</v>
      </c>
      <c r="F916">
        <f>VLOOKUP(B916,Sheet2!$A$2:$G$260,7,FALSE)</f>
        <v>802340</v>
      </c>
    </row>
    <row r="917" spans="1:6" x14ac:dyDescent="0.4">
      <c r="A917" t="s">
        <v>775</v>
      </c>
      <c r="B917" t="s">
        <v>4365</v>
      </c>
      <c r="C917" t="s">
        <v>836</v>
      </c>
      <c r="D917" t="s">
        <v>837</v>
      </c>
      <c r="E917" t="s">
        <v>10</v>
      </c>
      <c r="F917">
        <f>VLOOKUP(B917,Sheet2!$A$2:$G$260,7,FALSE)</f>
        <v>802490</v>
      </c>
    </row>
    <row r="918" spans="1:6" x14ac:dyDescent="0.4">
      <c r="A918" t="s">
        <v>775</v>
      </c>
      <c r="B918" t="s">
        <v>4365</v>
      </c>
      <c r="C918" t="s">
        <v>838</v>
      </c>
      <c r="D918" t="s">
        <v>839</v>
      </c>
      <c r="E918" t="s">
        <v>10</v>
      </c>
      <c r="F918">
        <f>VLOOKUP(B918,Sheet2!$A$2:$G$260,7,FALSE)</f>
        <v>802490</v>
      </c>
    </row>
    <row r="919" spans="1:6" x14ac:dyDescent="0.4">
      <c r="A919" t="s">
        <v>2667</v>
      </c>
      <c r="B919" t="s">
        <v>4502</v>
      </c>
      <c r="C919" t="s">
        <v>2693</v>
      </c>
      <c r="D919" t="s">
        <v>2694</v>
      </c>
      <c r="E919" t="s">
        <v>10</v>
      </c>
      <c r="F919">
        <f>VLOOKUP(B919,Sheet2!$A$2:$G$260,7,FALSE)</f>
        <v>805400</v>
      </c>
    </row>
    <row r="920" spans="1:6" x14ac:dyDescent="0.4">
      <c r="A920" t="s">
        <v>2667</v>
      </c>
      <c r="B920" t="s">
        <v>4502</v>
      </c>
      <c r="C920" t="s">
        <v>2697</v>
      </c>
      <c r="D920" t="s">
        <v>2698</v>
      </c>
      <c r="E920" t="s">
        <v>10</v>
      </c>
      <c r="F920">
        <f>VLOOKUP(B920,Sheet2!$A$2:$G$260,7,FALSE)</f>
        <v>805400</v>
      </c>
    </row>
    <row r="921" spans="1:6" x14ac:dyDescent="0.4">
      <c r="A921" t="s">
        <v>997</v>
      </c>
      <c r="B921" t="s">
        <v>4392</v>
      </c>
      <c r="C921" t="s">
        <v>1219</v>
      </c>
      <c r="D921" t="s">
        <v>1220</v>
      </c>
      <c r="E921" t="s">
        <v>10</v>
      </c>
      <c r="F921">
        <f>VLOOKUP(B921,Sheet2!$A$2:$G$260,7,FALSE)</f>
        <v>803360</v>
      </c>
    </row>
    <row r="922" spans="1:6" x14ac:dyDescent="0.4">
      <c r="A922" t="s">
        <v>2667</v>
      </c>
      <c r="B922" t="s">
        <v>4502</v>
      </c>
      <c r="C922" t="s">
        <v>2699</v>
      </c>
      <c r="D922" t="s">
        <v>2700</v>
      </c>
      <c r="E922" t="s">
        <v>10</v>
      </c>
      <c r="F922">
        <f>VLOOKUP(B922,Sheet2!$A$2:$G$260,7,FALSE)</f>
        <v>805400</v>
      </c>
    </row>
    <row r="923" spans="1:6" x14ac:dyDescent="0.4">
      <c r="A923" t="s">
        <v>2187</v>
      </c>
      <c r="B923" t="s">
        <v>4432</v>
      </c>
      <c r="C923" t="s">
        <v>2328</v>
      </c>
      <c r="D923" t="s">
        <v>2329</v>
      </c>
      <c r="E923" t="s">
        <v>10</v>
      </c>
      <c r="F923">
        <f>VLOOKUP(B923,Sheet2!$A$2:$G$260,7,FALSE)</f>
        <v>804800</v>
      </c>
    </row>
    <row r="924" spans="1:6" x14ac:dyDescent="0.4">
      <c r="A924" t="s">
        <v>2187</v>
      </c>
      <c r="B924" t="s">
        <v>4432</v>
      </c>
      <c r="C924" t="s">
        <v>2330</v>
      </c>
      <c r="D924" t="s">
        <v>2331</v>
      </c>
      <c r="E924" t="s">
        <v>10</v>
      </c>
      <c r="F924">
        <f>VLOOKUP(B924,Sheet2!$A$2:$G$260,7,FALSE)</f>
        <v>804800</v>
      </c>
    </row>
    <row r="925" spans="1:6" x14ac:dyDescent="0.4">
      <c r="A925" t="s">
        <v>494</v>
      </c>
      <c r="B925" t="s">
        <v>4353</v>
      </c>
      <c r="C925" t="s">
        <v>558</v>
      </c>
      <c r="D925" t="s">
        <v>559</v>
      </c>
      <c r="E925" t="s">
        <v>10</v>
      </c>
      <c r="F925">
        <f>VLOOKUP(B925,Sheet2!$A$2:$G$260,7,FALSE)</f>
        <v>802340</v>
      </c>
    </row>
    <row r="926" spans="1:6" x14ac:dyDescent="0.4">
      <c r="A926" t="s">
        <v>679</v>
      </c>
      <c r="B926" t="s">
        <v>4495</v>
      </c>
      <c r="C926" t="s">
        <v>733</v>
      </c>
      <c r="D926" t="s">
        <v>734</v>
      </c>
      <c r="E926" t="s">
        <v>10</v>
      </c>
      <c r="F926">
        <f>VLOOKUP(B926,Sheet2!$A$2:$G$260,7,FALSE)</f>
        <v>805370</v>
      </c>
    </row>
    <row r="927" spans="1:6" x14ac:dyDescent="0.4">
      <c r="A927" t="s">
        <v>679</v>
      </c>
      <c r="B927" t="s">
        <v>4495</v>
      </c>
      <c r="C927" t="s">
        <v>735</v>
      </c>
      <c r="D927" t="s">
        <v>736</v>
      </c>
      <c r="E927" t="s">
        <v>10</v>
      </c>
      <c r="F927">
        <f>VLOOKUP(B927,Sheet2!$A$2:$G$260,7,FALSE)</f>
        <v>805370</v>
      </c>
    </row>
    <row r="928" spans="1:6" x14ac:dyDescent="0.4">
      <c r="A928" t="s">
        <v>231</v>
      </c>
      <c r="B928" t="s">
        <v>4343</v>
      </c>
      <c r="C928" t="s">
        <v>248</v>
      </c>
      <c r="D928" t="s">
        <v>249</v>
      </c>
      <c r="E928" t="s">
        <v>10</v>
      </c>
      <c r="F928">
        <f>VLOOKUP(B928,Sheet2!$A$2:$G$260,7,FALSE)</f>
        <v>807230</v>
      </c>
    </row>
    <row r="929" spans="1:6" x14ac:dyDescent="0.4">
      <c r="A929" t="s">
        <v>1730</v>
      </c>
      <c r="B929" t="s">
        <v>4383</v>
      </c>
      <c r="C929" t="s">
        <v>1803</v>
      </c>
      <c r="D929" t="s">
        <v>1804</v>
      </c>
      <c r="E929" t="s">
        <v>10</v>
      </c>
      <c r="F929">
        <f>VLOOKUP(B929,Sheet2!$A$2:$G$260,7,FALSE)</f>
        <v>803060</v>
      </c>
    </row>
    <row r="930" spans="1:6" x14ac:dyDescent="0.4">
      <c r="A930" t="s">
        <v>3488</v>
      </c>
      <c r="B930" t="s">
        <v>4419</v>
      </c>
      <c r="C930" t="s">
        <v>3523</v>
      </c>
      <c r="D930" t="s">
        <v>1804</v>
      </c>
      <c r="E930" t="s">
        <v>10</v>
      </c>
      <c r="F930">
        <f>VLOOKUP(B930,Sheet2!$A$2:$G$260,7,FALSE)</f>
        <v>804410</v>
      </c>
    </row>
    <row r="931" spans="1:6" x14ac:dyDescent="0.4">
      <c r="A931" t="s">
        <v>43</v>
      </c>
      <c r="B931" t="s">
        <v>4341</v>
      </c>
      <c r="C931" t="s">
        <v>93</v>
      </c>
      <c r="D931" t="s">
        <v>94</v>
      </c>
      <c r="E931" t="s">
        <v>10</v>
      </c>
      <c r="F931">
        <f>VLOOKUP(B931,Sheet2!$A$2:$G$260,7,FALSE)</f>
        <v>806900</v>
      </c>
    </row>
    <row r="932" spans="1:6" x14ac:dyDescent="0.4">
      <c r="A932" t="s">
        <v>1393</v>
      </c>
      <c r="B932" t="s">
        <v>4395</v>
      </c>
      <c r="C932" t="s">
        <v>1449</v>
      </c>
      <c r="D932" t="s">
        <v>1450</v>
      </c>
      <c r="E932" t="s">
        <v>10</v>
      </c>
      <c r="F932">
        <f>VLOOKUP(B932,Sheet2!$A$2:$G$260,7,FALSE)</f>
        <v>803450</v>
      </c>
    </row>
    <row r="933" spans="1:6" x14ac:dyDescent="0.4">
      <c r="A933" t="s">
        <v>919</v>
      </c>
      <c r="B933" t="s">
        <v>4461</v>
      </c>
      <c r="C933" t="s">
        <v>927</v>
      </c>
      <c r="D933" t="s">
        <v>928</v>
      </c>
      <c r="E933" t="s">
        <v>10</v>
      </c>
      <c r="F933">
        <f>VLOOKUP(B933,Sheet2!$A$2:$G$260,7,FALSE)</f>
        <v>805100</v>
      </c>
    </row>
    <row r="934" spans="1:6" x14ac:dyDescent="0.4">
      <c r="A934" t="s">
        <v>2917</v>
      </c>
      <c r="B934" t="s">
        <v>4458</v>
      </c>
      <c r="C934" t="s">
        <v>2929</v>
      </c>
      <c r="D934" t="s">
        <v>2930</v>
      </c>
      <c r="E934" t="s">
        <v>10</v>
      </c>
      <c r="F934">
        <f>VLOOKUP(B934,Sheet2!$A$2:$G$260,7,FALSE)</f>
        <v>803090</v>
      </c>
    </row>
    <row r="935" spans="1:6" x14ac:dyDescent="0.4">
      <c r="A935" t="s">
        <v>2946</v>
      </c>
      <c r="B935" t="s">
        <v>4447</v>
      </c>
      <c r="C935" t="s">
        <v>2954</v>
      </c>
      <c r="D935" t="s">
        <v>2955</v>
      </c>
      <c r="E935" t="s">
        <v>10</v>
      </c>
      <c r="F935">
        <f>VLOOKUP(B935,Sheet2!$A$2:$G$260,7,FALSE)</f>
        <v>805460</v>
      </c>
    </row>
    <row r="936" spans="1:6" x14ac:dyDescent="0.4">
      <c r="A936" t="s">
        <v>2946</v>
      </c>
      <c r="B936" t="s">
        <v>4447</v>
      </c>
      <c r="C936" t="s">
        <v>2948</v>
      </c>
      <c r="D936" t="s">
        <v>2949</v>
      </c>
      <c r="E936" t="s">
        <v>10</v>
      </c>
      <c r="F936">
        <f>VLOOKUP(B936,Sheet2!$A$2:$G$260,7,FALSE)</f>
        <v>805460</v>
      </c>
    </row>
    <row r="937" spans="1:6" x14ac:dyDescent="0.4">
      <c r="A937" t="s">
        <v>2946</v>
      </c>
      <c r="B937" t="s">
        <v>4447</v>
      </c>
      <c r="C937" t="s">
        <v>2952</v>
      </c>
      <c r="D937" t="s">
        <v>2953</v>
      </c>
      <c r="E937" t="s">
        <v>10</v>
      </c>
      <c r="F937">
        <f>VLOOKUP(B937,Sheet2!$A$2:$G$260,7,FALSE)</f>
        <v>805460</v>
      </c>
    </row>
    <row r="938" spans="1:6" x14ac:dyDescent="0.4">
      <c r="A938" t="s">
        <v>2946</v>
      </c>
      <c r="B938" t="s">
        <v>4447</v>
      </c>
      <c r="C938" t="s">
        <v>2950</v>
      </c>
      <c r="D938" t="s">
        <v>2951</v>
      </c>
      <c r="E938" t="s">
        <v>10</v>
      </c>
      <c r="F938">
        <f>VLOOKUP(B938,Sheet2!$A$2:$G$260,7,FALSE)</f>
        <v>805460</v>
      </c>
    </row>
    <row r="939" spans="1:6" x14ac:dyDescent="0.4">
      <c r="A939" t="s">
        <v>2187</v>
      </c>
      <c r="B939" t="s">
        <v>4432</v>
      </c>
      <c r="C939" t="s">
        <v>2332</v>
      </c>
      <c r="D939" t="s">
        <v>2333</v>
      </c>
      <c r="E939" t="s">
        <v>10</v>
      </c>
      <c r="F939">
        <f>VLOOKUP(B939,Sheet2!$A$2:$G$260,7,FALSE)</f>
        <v>804800</v>
      </c>
    </row>
    <row r="940" spans="1:6" x14ac:dyDescent="0.4">
      <c r="A940" t="s">
        <v>775</v>
      </c>
      <c r="B940" t="s">
        <v>4365</v>
      </c>
      <c r="C940" t="s">
        <v>791</v>
      </c>
      <c r="D940" t="s">
        <v>792</v>
      </c>
      <c r="E940" t="s">
        <v>10</v>
      </c>
      <c r="F940">
        <f>VLOOKUP(B940,Sheet2!$A$2:$G$260,7,FALSE)</f>
        <v>802490</v>
      </c>
    </row>
    <row r="941" spans="1:6" x14ac:dyDescent="0.4">
      <c r="A941" t="s">
        <v>1871</v>
      </c>
      <c r="B941" t="s">
        <v>4448</v>
      </c>
      <c r="C941" t="s">
        <v>1873</v>
      </c>
      <c r="D941" t="s">
        <v>1874</v>
      </c>
      <c r="E941" t="s">
        <v>10</v>
      </c>
      <c r="F941">
        <f>VLOOKUP(B941,Sheet2!$A$2:$G$260,7,FALSE)</f>
        <v>805490</v>
      </c>
    </row>
    <row r="942" spans="1:6" x14ac:dyDescent="0.4">
      <c r="A942" t="s">
        <v>1871</v>
      </c>
      <c r="B942" t="s">
        <v>4448</v>
      </c>
      <c r="C942" t="s">
        <v>1877</v>
      </c>
      <c r="D942" t="s">
        <v>1878</v>
      </c>
      <c r="E942" t="s">
        <v>10</v>
      </c>
      <c r="F942">
        <f>VLOOKUP(B942,Sheet2!$A$2:$G$260,7,FALSE)</f>
        <v>805490</v>
      </c>
    </row>
    <row r="943" spans="1:6" x14ac:dyDescent="0.4">
      <c r="A943" t="s">
        <v>1871</v>
      </c>
      <c r="B943" t="s">
        <v>4448</v>
      </c>
      <c r="C943" t="s">
        <v>1875</v>
      </c>
      <c r="D943" t="s">
        <v>1876</v>
      </c>
      <c r="E943" t="s">
        <v>10</v>
      </c>
      <c r="F943">
        <f>VLOOKUP(B943,Sheet2!$A$2:$G$260,7,FALSE)</f>
        <v>805490</v>
      </c>
    </row>
    <row r="944" spans="1:6" x14ac:dyDescent="0.4">
      <c r="A944" t="s">
        <v>1730</v>
      </c>
      <c r="B944" t="s">
        <v>4383</v>
      </c>
      <c r="C944" t="s">
        <v>1789</v>
      </c>
      <c r="D944" t="s">
        <v>1790</v>
      </c>
      <c r="E944" t="s">
        <v>10</v>
      </c>
      <c r="F944">
        <f>VLOOKUP(B944,Sheet2!$A$2:$G$260,7,FALSE)</f>
        <v>803060</v>
      </c>
    </row>
    <row r="945" spans="1:6" x14ac:dyDescent="0.4">
      <c r="A945" t="s">
        <v>2187</v>
      </c>
      <c r="B945" t="s">
        <v>4432</v>
      </c>
      <c r="C945" t="s">
        <v>2334</v>
      </c>
      <c r="D945" t="s">
        <v>2335</v>
      </c>
      <c r="E945" t="s">
        <v>10</v>
      </c>
      <c r="F945">
        <f>VLOOKUP(B945,Sheet2!$A$2:$G$260,7,FALSE)</f>
        <v>804800</v>
      </c>
    </row>
    <row r="946" spans="1:6" x14ac:dyDescent="0.4">
      <c r="A946" t="s">
        <v>997</v>
      </c>
      <c r="B946" t="s">
        <v>4392</v>
      </c>
      <c r="C946" t="s">
        <v>1221</v>
      </c>
      <c r="D946" t="s">
        <v>1222</v>
      </c>
      <c r="E946" t="s">
        <v>10</v>
      </c>
      <c r="F946">
        <f>VLOOKUP(B946,Sheet2!$A$2:$G$260,7,FALSE)</f>
        <v>803360</v>
      </c>
    </row>
    <row r="947" spans="1:6" x14ac:dyDescent="0.4">
      <c r="A947" t="s">
        <v>3043</v>
      </c>
      <c r="B947" t="s">
        <v>4449</v>
      </c>
      <c r="C947" t="s">
        <v>3045</v>
      </c>
      <c r="D947" t="s">
        <v>3046</v>
      </c>
      <c r="E947" t="s">
        <v>10</v>
      </c>
      <c r="F947">
        <f>VLOOKUP(B947,Sheet2!$A$2:$G$260,7,FALSE)</f>
        <v>805520</v>
      </c>
    </row>
    <row r="948" spans="1:6" x14ac:dyDescent="0.4">
      <c r="A948" t="s">
        <v>3043</v>
      </c>
      <c r="B948" t="s">
        <v>4449</v>
      </c>
      <c r="C948" t="s">
        <v>3047</v>
      </c>
      <c r="D948" t="s">
        <v>3048</v>
      </c>
      <c r="E948" t="s">
        <v>10</v>
      </c>
      <c r="F948">
        <f>VLOOKUP(B948,Sheet2!$A$2:$G$260,7,FALSE)</f>
        <v>805520</v>
      </c>
    </row>
    <row r="949" spans="1:6" x14ac:dyDescent="0.4">
      <c r="A949" t="s">
        <v>2187</v>
      </c>
      <c r="B949" t="s">
        <v>4432</v>
      </c>
      <c r="C949" t="s">
        <v>2336</v>
      </c>
      <c r="D949" t="s">
        <v>2337</v>
      </c>
      <c r="E949" t="s">
        <v>10</v>
      </c>
      <c r="F949">
        <f>VLOOKUP(B949,Sheet2!$A$2:$G$260,7,FALSE)</f>
        <v>804800</v>
      </c>
    </row>
    <row r="950" spans="1:6" x14ac:dyDescent="0.4">
      <c r="A950" t="s">
        <v>775</v>
      </c>
      <c r="B950" t="s">
        <v>4365</v>
      </c>
      <c r="C950" t="s">
        <v>842</v>
      </c>
      <c r="D950" t="s">
        <v>843</v>
      </c>
      <c r="E950" t="s">
        <v>10</v>
      </c>
      <c r="F950">
        <f>VLOOKUP(B950,Sheet2!$A$2:$G$260,7,FALSE)</f>
        <v>802490</v>
      </c>
    </row>
    <row r="951" spans="1:6" x14ac:dyDescent="0.4">
      <c r="A951" t="s">
        <v>6</v>
      </c>
      <c r="B951" t="s">
        <v>4450</v>
      </c>
      <c r="C951" t="s">
        <v>11</v>
      </c>
      <c r="D951" t="s">
        <v>12</v>
      </c>
      <c r="E951" t="s">
        <v>10</v>
      </c>
      <c r="F951">
        <f>VLOOKUP(B951,Sheet2!$A$2:$G$260,7,FALSE)</f>
        <v>805550</v>
      </c>
    </row>
    <row r="952" spans="1:6" x14ac:dyDescent="0.4">
      <c r="A952" t="s">
        <v>6</v>
      </c>
      <c r="B952" t="s">
        <v>4450</v>
      </c>
      <c r="C952" t="s">
        <v>8</v>
      </c>
      <c r="D952" t="s">
        <v>9</v>
      </c>
      <c r="E952" t="s">
        <v>10</v>
      </c>
      <c r="F952">
        <f>VLOOKUP(B952,Sheet2!$A$2:$G$260,7,FALSE)</f>
        <v>805550</v>
      </c>
    </row>
    <row r="953" spans="1:6" x14ac:dyDescent="0.4">
      <c r="A953" t="s">
        <v>3488</v>
      </c>
      <c r="B953" t="s">
        <v>4419</v>
      </c>
      <c r="C953" t="s">
        <v>3524</v>
      </c>
      <c r="D953" t="s">
        <v>3525</v>
      </c>
      <c r="E953" t="s">
        <v>10</v>
      </c>
      <c r="F953">
        <f>VLOOKUP(B953,Sheet2!$A$2:$G$260,7,FALSE)</f>
        <v>804410</v>
      </c>
    </row>
    <row r="954" spans="1:6" x14ac:dyDescent="0.4">
      <c r="A954" t="s">
        <v>997</v>
      </c>
      <c r="B954" t="s">
        <v>4392</v>
      </c>
      <c r="C954" t="s">
        <v>1154</v>
      </c>
      <c r="D954" t="s">
        <v>1155</v>
      </c>
      <c r="E954" t="s">
        <v>10</v>
      </c>
      <c r="F954">
        <f>VLOOKUP(B954,Sheet2!$A$2:$G$260,7,FALSE)</f>
        <v>803360</v>
      </c>
    </row>
    <row r="955" spans="1:6" x14ac:dyDescent="0.4">
      <c r="A955" t="s">
        <v>997</v>
      </c>
      <c r="B955" t="s">
        <v>4392</v>
      </c>
      <c r="C955" t="s">
        <v>1223</v>
      </c>
      <c r="D955" t="s">
        <v>1224</v>
      </c>
      <c r="E955" t="s">
        <v>10</v>
      </c>
      <c r="F955">
        <f>VLOOKUP(B955,Sheet2!$A$2:$G$260,7,FALSE)</f>
        <v>803360</v>
      </c>
    </row>
    <row r="956" spans="1:6" x14ac:dyDescent="0.4">
      <c r="A956" t="s">
        <v>3266</v>
      </c>
      <c r="B956" t="s">
        <v>4457</v>
      </c>
      <c r="C956" t="s">
        <v>3268</v>
      </c>
      <c r="D956" t="s">
        <v>3269</v>
      </c>
      <c r="E956" t="s">
        <v>10</v>
      </c>
      <c r="F956">
        <f>VLOOKUP(B956,Sheet2!$A$2:$G$260,7,FALSE)</f>
        <v>805760</v>
      </c>
    </row>
    <row r="957" spans="1:6" x14ac:dyDescent="0.4">
      <c r="A957" t="s">
        <v>2187</v>
      </c>
      <c r="B957" t="s">
        <v>4432</v>
      </c>
      <c r="C957" t="s">
        <v>2338</v>
      </c>
      <c r="D957" t="s">
        <v>2339</v>
      </c>
      <c r="E957" t="s">
        <v>10</v>
      </c>
      <c r="F957">
        <f>VLOOKUP(B957,Sheet2!$A$2:$G$260,7,FALSE)</f>
        <v>804800</v>
      </c>
    </row>
    <row r="958" spans="1:6" x14ac:dyDescent="0.4">
      <c r="A958" t="s">
        <v>1675</v>
      </c>
      <c r="B958" t="s">
        <v>4516</v>
      </c>
      <c r="C958" t="s">
        <v>1683</v>
      </c>
      <c r="D958" t="s">
        <v>1684</v>
      </c>
      <c r="E958" t="s">
        <v>10</v>
      </c>
      <c r="F958">
        <f>VLOOKUP(B958,Sheet2!$A$2:$G$260,7,FALSE)</f>
        <v>806480</v>
      </c>
    </row>
    <row r="959" spans="1:6" x14ac:dyDescent="0.4">
      <c r="A959" t="s">
        <v>997</v>
      </c>
      <c r="B959" t="s">
        <v>4392</v>
      </c>
      <c r="C959" t="s">
        <v>1225</v>
      </c>
      <c r="D959" t="s">
        <v>1226</v>
      </c>
      <c r="E959" t="s">
        <v>10</v>
      </c>
      <c r="F959">
        <f>VLOOKUP(B959,Sheet2!$A$2:$G$260,7,FALSE)</f>
        <v>803360</v>
      </c>
    </row>
    <row r="960" spans="1:6" x14ac:dyDescent="0.4">
      <c r="A960" t="s">
        <v>1730</v>
      </c>
      <c r="B960" t="s">
        <v>4383</v>
      </c>
      <c r="C960" t="s">
        <v>1808</v>
      </c>
      <c r="D960" t="s">
        <v>1809</v>
      </c>
      <c r="E960" t="s">
        <v>10</v>
      </c>
      <c r="F960">
        <f>VLOOKUP(B960,Sheet2!$A$2:$G$260,7,FALSE)</f>
        <v>803060</v>
      </c>
    </row>
    <row r="961" spans="1:6" x14ac:dyDescent="0.4">
      <c r="A961" t="s">
        <v>3488</v>
      </c>
      <c r="B961" t="s">
        <v>4419</v>
      </c>
      <c r="C961" t="s">
        <v>3532</v>
      </c>
      <c r="D961" t="s">
        <v>1809</v>
      </c>
      <c r="E961" t="s">
        <v>10</v>
      </c>
      <c r="F961">
        <f>VLOOKUP(B961,Sheet2!$A$2:$G$260,7,FALSE)</f>
        <v>804410</v>
      </c>
    </row>
    <row r="962" spans="1:6" x14ac:dyDescent="0.4">
      <c r="A962" t="s">
        <v>2667</v>
      </c>
      <c r="B962" t="s">
        <v>4502</v>
      </c>
      <c r="C962" t="s">
        <v>1387</v>
      </c>
      <c r="D962" t="s">
        <v>2677</v>
      </c>
      <c r="E962" t="s">
        <v>10</v>
      </c>
      <c r="F962">
        <f>VLOOKUP(B962,Sheet2!$A$2:$G$260,7,FALSE)</f>
        <v>805400</v>
      </c>
    </row>
    <row r="963" spans="1:6" x14ac:dyDescent="0.4">
      <c r="A963" t="s">
        <v>162</v>
      </c>
      <c r="B963" t="s">
        <v>4488</v>
      </c>
      <c r="C963" t="s">
        <v>179</v>
      </c>
      <c r="D963" t="s">
        <v>180</v>
      </c>
      <c r="E963" t="s">
        <v>10</v>
      </c>
      <c r="F963">
        <f>VLOOKUP(B963,Sheet2!$A$2:$G$260,7,FALSE)</f>
        <v>802580</v>
      </c>
    </row>
    <row r="964" spans="1:6" x14ac:dyDescent="0.4">
      <c r="A964" t="s">
        <v>997</v>
      </c>
      <c r="B964" t="s">
        <v>4392</v>
      </c>
      <c r="C964" t="s">
        <v>1227</v>
      </c>
      <c r="D964" t="s">
        <v>1228</v>
      </c>
      <c r="E964" t="s">
        <v>10</v>
      </c>
      <c r="F964">
        <f>VLOOKUP(B964,Sheet2!$A$2:$G$260,7,FALSE)</f>
        <v>803360</v>
      </c>
    </row>
    <row r="965" spans="1:6" x14ac:dyDescent="0.4">
      <c r="A965" t="s">
        <v>997</v>
      </c>
      <c r="B965" t="s">
        <v>4392</v>
      </c>
      <c r="C965" t="s">
        <v>1231</v>
      </c>
      <c r="D965" t="s">
        <v>1232</v>
      </c>
      <c r="E965" t="s">
        <v>10</v>
      </c>
      <c r="F965">
        <f>VLOOKUP(B965,Sheet2!$A$2:$G$260,7,FALSE)</f>
        <v>803360</v>
      </c>
    </row>
    <row r="966" spans="1:6" x14ac:dyDescent="0.4">
      <c r="A966" t="s">
        <v>502</v>
      </c>
      <c r="B966" t="s">
        <v>4451</v>
      </c>
      <c r="C966" t="s">
        <v>675</v>
      </c>
      <c r="D966" t="s">
        <v>676</v>
      </c>
      <c r="E966" t="s">
        <v>10</v>
      </c>
      <c r="F966">
        <f>VLOOKUP(B966,Sheet2!$A$2:$G$260,7,FALSE)</f>
        <v>805580</v>
      </c>
    </row>
    <row r="967" spans="1:6" x14ac:dyDescent="0.4">
      <c r="A967" t="s">
        <v>502</v>
      </c>
      <c r="B967" t="s">
        <v>4451</v>
      </c>
      <c r="C967" t="s">
        <v>677</v>
      </c>
      <c r="D967" t="s">
        <v>678</v>
      </c>
      <c r="E967" t="s">
        <v>10</v>
      </c>
      <c r="F967">
        <f>VLOOKUP(B967,Sheet2!$A$2:$G$260,7,FALSE)</f>
        <v>805580</v>
      </c>
    </row>
    <row r="968" spans="1:6" x14ac:dyDescent="0.4">
      <c r="A968" t="s">
        <v>43</v>
      </c>
      <c r="B968" t="s">
        <v>4341</v>
      </c>
      <c r="C968" t="s">
        <v>95</v>
      </c>
      <c r="D968" t="s">
        <v>96</v>
      </c>
      <c r="E968" t="s">
        <v>10</v>
      </c>
      <c r="F968">
        <f>VLOOKUP(B968,Sheet2!$A$2:$G$260,7,FALSE)</f>
        <v>806900</v>
      </c>
    </row>
    <row r="969" spans="1:6" x14ac:dyDescent="0.4">
      <c r="A969" t="s">
        <v>2037</v>
      </c>
      <c r="B969" t="s">
        <v>4375</v>
      </c>
      <c r="C969" t="s">
        <v>2047</v>
      </c>
      <c r="D969" t="s">
        <v>2048</v>
      </c>
      <c r="E969" t="s">
        <v>10</v>
      </c>
      <c r="F969">
        <f>VLOOKUP(B969,Sheet2!$A$2:$G$260,7,FALSE)</f>
        <v>802790</v>
      </c>
    </row>
    <row r="970" spans="1:6" x14ac:dyDescent="0.4">
      <c r="A970" t="s">
        <v>997</v>
      </c>
      <c r="B970" t="s">
        <v>4392</v>
      </c>
      <c r="C970" t="s">
        <v>1235</v>
      </c>
      <c r="D970" t="s">
        <v>1236</v>
      </c>
      <c r="E970" t="s">
        <v>10</v>
      </c>
      <c r="F970">
        <f>VLOOKUP(B970,Sheet2!$A$2:$G$260,7,FALSE)</f>
        <v>803360</v>
      </c>
    </row>
    <row r="971" spans="1:6" x14ac:dyDescent="0.4">
      <c r="A971" t="s">
        <v>2187</v>
      </c>
      <c r="B971" t="s">
        <v>4432</v>
      </c>
      <c r="C971" t="s">
        <v>2189</v>
      </c>
      <c r="D971" t="s">
        <v>2190</v>
      </c>
      <c r="E971" t="s">
        <v>10</v>
      </c>
      <c r="F971">
        <f>VLOOKUP(B971,Sheet2!$A$2:$G$260,7,FALSE)</f>
        <v>804800</v>
      </c>
    </row>
    <row r="972" spans="1:6" x14ac:dyDescent="0.4">
      <c r="A972" t="s">
        <v>997</v>
      </c>
      <c r="B972" t="s">
        <v>4392</v>
      </c>
      <c r="C972" t="s">
        <v>1237</v>
      </c>
      <c r="D972" t="s">
        <v>1238</v>
      </c>
      <c r="E972" t="s">
        <v>10</v>
      </c>
      <c r="F972">
        <f>VLOOKUP(B972,Sheet2!$A$2:$G$260,7,FALSE)</f>
        <v>803360</v>
      </c>
    </row>
    <row r="973" spans="1:6" x14ac:dyDescent="0.4">
      <c r="A973" t="s">
        <v>1730</v>
      </c>
      <c r="B973" t="s">
        <v>4383</v>
      </c>
      <c r="C973" t="s">
        <v>1754</v>
      </c>
      <c r="D973" t="s">
        <v>1755</v>
      </c>
      <c r="E973" t="s">
        <v>10</v>
      </c>
      <c r="F973">
        <f>VLOOKUP(B973,Sheet2!$A$2:$G$260,7,FALSE)</f>
        <v>803060</v>
      </c>
    </row>
    <row r="974" spans="1:6" x14ac:dyDescent="0.4">
      <c r="A974" t="s">
        <v>3488</v>
      </c>
      <c r="B974" t="s">
        <v>4419</v>
      </c>
      <c r="C974" t="s">
        <v>3526</v>
      </c>
      <c r="D974" t="s">
        <v>1244</v>
      </c>
      <c r="E974" t="s">
        <v>10</v>
      </c>
      <c r="F974">
        <f>VLOOKUP(B974,Sheet2!$A$2:$G$260,7,FALSE)</f>
        <v>804410</v>
      </c>
    </row>
    <row r="975" spans="1:6" x14ac:dyDescent="0.4">
      <c r="A975" t="s">
        <v>997</v>
      </c>
      <c r="B975" t="s">
        <v>4392</v>
      </c>
      <c r="C975" t="s">
        <v>1243</v>
      </c>
      <c r="D975" t="s">
        <v>1244</v>
      </c>
      <c r="E975" t="s">
        <v>10</v>
      </c>
      <c r="F975">
        <f>VLOOKUP(B975,Sheet2!$A$2:$G$260,7,FALSE)</f>
        <v>803360</v>
      </c>
    </row>
    <row r="976" spans="1:6" x14ac:dyDescent="0.4">
      <c r="A976" t="s">
        <v>997</v>
      </c>
      <c r="B976" t="s">
        <v>4392</v>
      </c>
      <c r="C976" t="s">
        <v>1245</v>
      </c>
      <c r="D976" t="s">
        <v>1246</v>
      </c>
      <c r="E976" t="s">
        <v>10</v>
      </c>
      <c r="F976">
        <f>VLOOKUP(B976,Sheet2!$A$2:$G$260,7,FALSE)</f>
        <v>803360</v>
      </c>
    </row>
    <row r="977" spans="1:6" x14ac:dyDescent="0.4">
      <c r="A977" t="s">
        <v>997</v>
      </c>
      <c r="B977" t="s">
        <v>4392</v>
      </c>
      <c r="C977" t="s">
        <v>1233</v>
      </c>
      <c r="D977" t="s">
        <v>1234</v>
      </c>
      <c r="E977" t="s">
        <v>10</v>
      </c>
      <c r="F977">
        <f>VLOOKUP(B977,Sheet2!$A$2:$G$260,7,FALSE)</f>
        <v>803360</v>
      </c>
    </row>
    <row r="978" spans="1:6" x14ac:dyDescent="0.4">
      <c r="A978" t="s">
        <v>2572</v>
      </c>
      <c r="B978" t="s">
        <v>4474</v>
      </c>
      <c r="C978" t="s">
        <v>2621</v>
      </c>
      <c r="D978" t="s">
        <v>2622</v>
      </c>
      <c r="E978" t="s">
        <v>10</v>
      </c>
      <c r="F978">
        <f>VLOOKUP(B978,Sheet2!$A$2:$G$260,7,FALSE)</f>
        <v>803990</v>
      </c>
    </row>
    <row r="979" spans="1:6" x14ac:dyDescent="0.4">
      <c r="A979" t="s">
        <v>679</v>
      </c>
      <c r="B979" t="s">
        <v>4495</v>
      </c>
      <c r="C979" t="s">
        <v>739</v>
      </c>
      <c r="D979" t="s">
        <v>740</v>
      </c>
      <c r="E979" t="s">
        <v>10</v>
      </c>
      <c r="F979">
        <f>VLOOKUP(B979,Sheet2!$A$2:$G$260,7,FALSE)</f>
        <v>805370</v>
      </c>
    </row>
    <row r="980" spans="1:6" x14ac:dyDescent="0.4">
      <c r="A980" t="s">
        <v>679</v>
      </c>
      <c r="B980" t="s">
        <v>4495</v>
      </c>
      <c r="C980" t="s">
        <v>737</v>
      </c>
      <c r="D980" t="s">
        <v>738</v>
      </c>
      <c r="E980" t="s">
        <v>10</v>
      </c>
      <c r="F980">
        <f>VLOOKUP(B980,Sheet2!$A$2:$G$260,7,FALSE)</f>
        <v>805370</v>
      </c>
    </row>
    <row r="981" spans="1:6" x14ac:dyDescent="0.4">
      <c r="A981" t="s">
        <v>679</v>
      </c>
      <c r="B981" t="s">
        <v>4495</v>
      </c>
      <c r="C981" t="s">
        <v>741</v>
      </c>
      <c r="D981" t="s">
        <v>742</v>
      </c>
      <c r="E981" t="s">
        <v>10</v>
      </c>
      <c r="F981">
        <f>VLOOKUP(B981,Sheet2!$A$2:$G$260,7,FALSE)</f>
        <v>805370</v>
      </c>
    </row>
    <row r="982" spans="1:6" x14ac:dyDescent="0.4">
      <c r="A982" t="s">
        <v>6</v>
      </c>
      <c r="B982" t="s">
        <v>4450</v>
      </c>
      <c r="C982" t="s">
        <v>19</v>
      </c>
      <c r="D982" t="s">
        <v>20</v>
      </c>
      <c r="E982" t="s">
        <v>10</v>
      </c>
      <c r="F982">
        <f>VLOOKUP(B982,Sheet2!$A$2:$G$260,7,FALSE)</f>
        <v>805550</v>
      </c>
    </row>
    <row r="983" spans="1:6" x14ac:dyDescent="0.4">
      <c r="A983" t="s">
        <v>316</v>
      </c>
      <c r="B983" t="s">
        <v>4379</v>
      </c>
      <c r="C983" t="s">
        <v>396</v>
      </c>
      <c r="D983" t="s">
        <v>397</v>
      </c>
      <c r="E983" t="s">
        <v>10</v>
      </c>
      <c r="F983">
        <f>VLOOKUP(B983,Sheet2!$A$2:$G$260,7,FALSE)</f>
        <v>802910</v>
      </c>
    </row>
    <row r="984" spans="1:6" x14ac:dyDescent="0.4">
      <c r="A984" t="s">
        <v>3448</v>
      </c>
      <c r="B984" t="s">
        <v>4510</v>
      </c>
      <c r="C984" t="s">
        <v>3456</v>
      </c>
      <c r="D984" t="s">
        <v>3457</v>
      </c>
      <c r="E984" t="s">
        <v>10</v>
      </c>
      <c r="F984">
        <f>VLOOKUP(B984,Sheet2!$A$2:$G$260,7,FALSE)</f>
        <v>804920</v>
      </c>
    </row>
    <row r="985" spans="1:6" x14ac:dyDescent="0.4">
      <c r="A985" t="s">
        <v>1393</v>
      </c>
      <c r="B985" t="s">
        <v>4395</v>
      </c>
      <c r="C985" t="s">
        <v>1480</v>
      </c>
      <c r="D985" t="s">
        <v>1481</v>
      </c>
      <c r="E985" t="s">
        <v>10</v>
      </c>
      <c r="F985">
        <f>VLOOKUP(B985,Sheet2!$A$2:$G$260,7,FALSE)</f>
        <v>803450</v>
      </c>
    </row>
    <row r="986" spans="1:6" x14ac:dyDescent="0.4">
      <c r="A986" t="s">
        <v>775</v>
      </c>
      <c r="B986" t="s">
        <v>4365</v>
      </c>
      <c r="C986" t="s">
        <v>812</v>
      </c>
      <c r="D986" t="s">
        <v>813</v>
      </c>
      <c r="E986" t="s">
        <v>10</v>
      </c>
      <c r="F986">
        <f>VLOOKUP(B986,Sheet2!$A$2:$G$260,7,FALSE)</f>
        <v>802490</v>
      </c>
    </row>
    <row r="987" spans="1:6" x14ac:dyDescent="0.4">
      <c r="A987" t="s">
        <v>494</v>
      </c>
      <c r="B987" t="s">
        <v>4353</v>
      </c>
      <c r="C987" t="s">
        <v>560</v>
      </c>
      <c r="D987" t="s">
        <v>561</v>
      </c>
      <c r="E987" t="s">
        <v>10</v>
      </c>
      <c r="F987">
        <f>VLOOKUP(B987,Sheet2!$A$2:$G$260,7,FALSE)</f>
        <v>802340</v>
      </c>
    </row>
    <row r="988" spans="1:6" x14ac:dyDescent="0.4">
      <c r="A988" t="s">
        <v>3248</v>
      </c>
      <c r="B988" t="s">
        <v>4452</v>
      </c>
      <c r="C988" t="s">
        <v>3250</v>
      </c>
      <c r="D988" t="s">
        <v>3251</v>
      </c>
      <c r="E988" t="s">
        <v>10</v>
      </c>
      <c r="F988">
        <f>VLOOKUP(B988,Sheet2!$A$2:$G$260,7,FALSE)</f>
        <v>805610</v>
      </c>
    </row>
    <row r="989" spans="1:6" x14ac:dyDescent="0.4">
      <c r="A989" t="s">
        <v>3488</v>
      </c>
      <c r="B989" t="s">
        <v>4419</v>
      </c>
      <c r="C989" t="s">
        <v>3527</v>
      </c>
      <c r="D989" t="s">
        <v>3251</v>
      </c>
      <c r="E989" t="s">
        <v>10</v>
      </c>
      <c r="F989">
        <f>VLOOKUP(B989,Sheet2!$A$2:$G$260,7,FALSE)</f>
        <v>804410</v>
      </c>
    </row>
    <row r="990" spans="1:6" x14ac:dyDescent="0.4">
      <c r="A990" t="s">
        <v>3248</v>
      </c>
      <c r="B990" t="s">
        <v>4452</v>
      </c>
      <c r="C990" t="s">
        <v>3254</v>
      </c>
      <c r="D990" t="s">
        <v>3255</v>
      </c>
      <c r="E990" t="s">
        <v>10</v>
      </c>
      <c r="F990">
        <f>VLOOKUP(B990,Sheet2!$A$2:$G$260,7,FALSE)</f>
        <v>805610</v>
      </c>
    </row>
    <row r="991" spans="1:6" x14ac:dyDescent="0.4">
      <c r="A991" t="s">
        <v>2187</v>
      </c>
      <c r="B991" t="s">
        <v>4432</v>
      </c>
      <c r="C991" t="s">
        <v>2342</v>
      </c>
      <c r="D991" t="s">
        <v>2343</v>
      </c>
      <c r="E991" t="s">
        <v>10</v>
      </c>
      <c r="F991">
        <f>VLOOKUP(B991,Sheet2!$A$2:$G$260,7,FALSE)</f>
        <v>804800</v>
      </c>
    </row>
    <row r="992" spans="1:6" x14ac:dyDescent="0.4">
      <c r="A992" t="s">
        <v>43</v>
      </c>
      <c r="B992" t="s">
        <v>4341</v>
      </c>
      <c r="C992" t="s">
        <v>49</v>
      </c>
      <c r="D992" t="s">
        <v>50</v>
      </c>
      <c r="E992" t="s">
        <v>10</v>
      </c>
      <c r="F992">
        <f>VLOOKUP(B992,Sheet2!$A$2:$G$260,7,FALSE)</f>
        <v>806900</v>
      </c>
    </row>
    <row r="993" spans="1:6" x14ac:dyDescent="0.4">
      <c r="A993" t="s">
        <v>1983</v>
      </c>
      <c r="B993" t="s">
        <v>4403</v>
      </c>
      <c r="C993" t="s">
        <v>2002</v>
      </c>
      <c r="D993" t="s">
        <v>2003</v>
      </c>
      <c r="E993" t="s">
        <v>10</v>
      </c>
      <c r="F993">
        <f>VLOOKUP(B993,Sheet2!$A$2:$G$260,7,FALSE)</f>
        <v>803870</v>
      </c>
    </row>
    <row r="994" spans="1:6" x14ac:dyDescent="0.4">
      <c r="A994" t="s">
        <v>2807</v>
      </c>
      <c r="B994" t="s">
        <v>4370</v>
      </c>
      <c r="C994" t="s">
        <v>2809</v>
      </c>
      <c r="D994" t="s">
        <v>2810</v>
      </c>
      <c r="E994" t="s">
        <v>10</v>
      </c>
      <c r="F994">
        <f>VLOOKUP(B994,Sheet2!$A$2:$G$260,7,FALSE)</f>
        <v>805640</v>
      </c>
    </row>
    <row r="995" spans="1:6" x14ac:dyDescent="0.4">
      <c r="A995" t="s">
        <v>2807</v>
      </c>
      <c r="B995" t="s">
        <v>4370</v>
      </c>
      <c r="C995" t="s">
        <v>2811</v>
      </c>
      <c r="D995" t="s">
        <v>2812</v>
      </c>
      <c r="E995" t="s">
        <v>10</v>
      </c>
      <c r="F995">
        <f>VLOOKUP(B995,Sheet2!$A$2:$G$260,7,FALSE)</f>
        <v>805640</v>
      </c>
    </row>
    <row r="996" spans="1:6" x14ac:dyDescent="0.4">
      <c r="A996" t="s">
        <v>997</v>
      </c>
      <c r="B996" t="s">
        <v>4392</v>
      </c>
      <c r="C996" t="s">
        <v>1239</v>
      </c>
      <c r="D996" t="s">
        <v>1240</v>
      </c>
      <c r="E996" t="s">
        <v>10</v>
      </c>
      <c r="F996">
        <f>VLOOKUP(B996,Sheet2!$A$2:$G$260,7,FALSE)</f>
        <v>803360</v>
      </c>
    </row>
    <row r="997" spans="1:6" x14ac:dyDescent="0.4">
      <c r="A997" t="s">
        <v>1627</v>
      </c>
      <c r="B997" t="s">
        <v>4410</v>
      </c>
      <c r="C997" t="s">
        <v>1719</v>
      </c>
      <c r="D997" t="s">
        <v>251</v>
      </c>
      <c r="E997" t="s">
        <v>10</v>
      </c>
      <c r="F997">
        <f>VLOOKUP(B997,Sheet2!$A$2:$G$260,7,FALSE)</f>
        <v>804080</v>
      </c>
    </row>
    <row r="998" spans="1:6" x14ac:dyDescent="0.4">
      <c r="A998" t="s">
        <v>231</v>
      </c>
      <c r="B998" t="s">
        <v>4343</v>
      </c>
      <c r="C998" t="s">
        <v>250</v>
      </c>
      <c r="D998" t="s">
        <v>251</v>
      </c>
      <c r="E998" t="s">
        <v>10</v>
      </c>
      <c r="F998">
        <f>VLOOKUP(B998,Sheet2!$A$2:$G$260,7,FALSE)</f>
        <v>807230</v>
      </c>
    </row>
    <row r="999" spans="1:6" x14ac:dyDescent="0.4">
      <c r="A999" t="s">
        <v>2917</v>
      </c>
      <c r="B999" t="s">
        <v>4458</v>
      </c>
      <c r="C999" t="s">
        <v>2931</v>
      </c>
      <c r="D999" t="s">
        <v>251</v>
      </c>
      <c r="E999" t="s">
        <v>10</v>
      </c>
      <c r="F999">
        <f>VLOOKUP(B999,Sheet2!$A$2:$G$260,7,FALSE)</f>
        <v>803090</v>
      </c>
    </row>
    <row r="1000" spans="1:6" x14ac:dyDescent="0.4">
      <c r="A1000" t="s">
        <v>775</v>
      </c>
      <c r="B1000" t="s">
        <v>4365</v>
      </c>
      <c r="C1000" t="s">
        <v>844</v>
      </c>
      <c r="D1000" t="s">
        <v>251</v>
      </c>
      <c r="E1000" t="s">
        <v>10</v>
      </c>
      <c r="F1000">
        <f>VLOOKUP(B1000,Sheet2!$A$2:$G$260,7,FALSE)</f>
        <v>802490</v>
      </c>
    </row>
    <row r="1001" spans="1:6" x14ac:dyDescent="0.4">
      <c r="A1001" t="s">
        <v>1393</v>
      </c>
      <c r="B1001" t="s">
        <v>4395</v>
      </c>
      <c r="C1001" t="s">
        <v>1409</v>
      </c>
      <c r="D1001" t="s">
        <v>1410</v>
      </c>
      <c r="E1001" t="s">
        <v>10</v>
      </c>
      <c r="F1001">
        <f>VLOOKUP(B1001,Sheet2!$A$2:$G$260,7,FALSE)</f>
        <v>803450</v>
      </c>
    </row>
    <row r="1002" spans="1:6" x14ac:dyDescent="0.4">
      <c r="A1002" t="s">
        <v>1675</v>
      </c>
      <c r="B1002" t="s">
        <v>4516</v>
      </c>
      <c r="C1002" t="s">
        <v>1685</v>
      </c>
      <c r="D1002" t="s">
        <v>1686</v>
      </c>
      <c r="E1002" t="s">
        <v>10</v>
      </c>
      <c r="F1002">
        <f>VLOOKUP(B1002,Sheet2!$A$2:$G$260,7,FALSE)</f>
        <v>806480</v>
      </c>
    </row>
    <row r="1003" spans="1:6" x14ac:dyDescent="0.4">
      <c r="A1003" t="s">
        <v>2829</v>
      </c>
      <c r="B1003" t="s">
        <v>4453</v>
      </c>
      <c r="C1003" t="s">
        <v>2868</v>
      </c>
      <c r="D1003" t="s">
        <v>2869</v>
      </c>
      <c r="E1003" t="s">
        <v>10</v>
      </c>
      <c r="F1003">
        <f>VLOOKUP(B1003,Sheet2!$A$2:$G$260,7,FALSE)</f>
        <v>804350</v>
      </c>
    </row>
    <row r="1004" spans="1:6" x14ac:dyDescent="0.4">
      <c r="A1004" t="s">
        <v>877</v>
      </c>
      <c r="B1004" t="s">
        <v>4454</v>
      </c>
      <c r="C1004" t="s">
        <v>2033</v>
      </c>
      <c r="D1004" t="s">
        <v>2034</v>
      </c>
      <c r="E1004" t="s">
        <v>10</v>
      </c>
      <c r="F1004">
        <f>VLOOKUP(B1004,Sheet2!$A$2:$G$260,7,FALSE)</f>
        <v>805670</v>
      </c>
    </row>
    <row r="1005" spans="1:6" x14ac:dyDescent="0.4">
      <c r="A1005" t="s">
        <v>877</v>
      </c>
      <c r="B1005" t="s">
        <v>4454</v>
      </c>
      <c r="C1005" t="s">
        <v>2035</v>
      </c>
      <c r="D1005" t="s">
        <v>2036</v>
      </c>
      <c r="E1005" t="s">
        <v>10</v>
      </c>
      <c r="F1005">
        <f>VLOOKUP(B1005,Sheet2!$A$2:$G$260,7,FALSE)</f>
        <v>805670</v>
      </c>
    </row>
    <row r="1006" spans="1:6" x14ac:dyDescent="0.4">
      <c r="A1006" t="s">
        <v>2147</v>
      </c>
      <c r="B1006" t="s">
        <v>4399</v>
      </c>
      <c r="C1006" t="s">
        <v>2155</v>
      </c>
      <c r="D1006" t="s">
        <v>2156</v>
      </c>
      <c r="E1006" t="s">
        <v>10</v>
      </c>
      <c r="F1006">
        <f>VLOOKUP(B1006,Sheet2!$A$2:$G$260,7,FALSE)</f>
        <v>804320</v>
      </c>
    </row>
    <row r="1007" spans="1:6" x14ac:dyDescent="0.4">
      <c r="A1007" t="s">
        <v>1730</v>
      </c>
      <c r="B1007" t="s">
        <v>4383</v>
      </c>
      <c r="C1007" t="s">
        <v>1810</v>
      </c>
      <c r="D1007" t="s">
        <v>1811</v>
      </c>
      <c r="E1007" t="s">
        <v>10</v>
      </c>
      <c r="F1007">
        <f>VLOOKUP(B1007,Sheet2!$A$2:$G$260,7,FALSE)</f>
        <v>803060</v>
      </c>
    </row>
    <row r="1008" spans="1:6" x14ac:dyDescent="0.4">
      <c r="A1008" t="s">
        <v>2516</v>
      </c>
      <c r="B1008" t="s">
        <v>4396</v>
      </c>
      <c r="C1008" t="s">
        <v>2538</v>
      </c>
      <c r="D1008" t="s">
        <v>2539</v>
      </c>
      <c r="E1008" t="s">
        <v>10</v>
      </c>
      <c r="F1008">
        <f>VLOOKUP(B1008,Sheet2!$A$2:$G$260,7,FALSE)</f>
        <v>803480</v>
      </c>
    </row>
    <row r="1009" spans="1:6" x14ac:dyDescent="0.4">
      <c r="A1009" t="s">
        <v>2187</v>
      </c>
      <c r="B1009" t="s">
        <v>4432</v>
      </c>
      <c r="C1009" t="s">
        <v>2344</v>
      </c>
      <c r="D1009" t="s">
        <v>2345</v>
      </c>
      <c r="E1009" t="s">
        <v>10</v>
      </c>
      <c r="F1009">
        <f>VLOOKUP(B1009,Sheet2!$A$2:$G$260,7,FALSE)</f>
        <v>804800</v>
      </c>
    </row>
    <row r="1010" spans="1:6" x14ac:dyDescent="0.4">
      <c r="A1010" t="s">
        <v>1720</v>
      </c>
      <c r="B1010" t="s">
        <v>4511</v>
      </c>
      <c r="C1010" t="s">
        <v>3480</v>
      </c>
      <c r="D1010" t="s">
        <v>3481</v>
      </c>
      <c r="E1010" t="s">
        <v>10</v>
      </c>
      <c r="F1010">
        <f>VLOOKUP(B1010,Sheet2!$A$2:$G$260,7,FALSE)</f>
        <v>804830</v>
      </c>
    </row>
    <row r="1011" spans="1:6" x14ac:dyDescent="0.4">
      <c r="A1011" t="s">
        <v>1720</v>
      </c>
      <c r="B1011" t="s">
        <v>4511</v>
      </c>
      <c r="C1011" t="s">
        <v>3482</v>
      </c>
      <c r="D1011" t="s">
        <v>3483</v>
      </c>
      <c r="E1011" t="s">
        <v>10</v>
      </c>
      <c r="F1011">
        <f>VLOOKUP(B1011,Sheet2!$A$2:$G$260,7,FALSE)</f>
        <v>804830</v>
      </c>
    </row>
    <row r="1012" spans="1:6" x14ac:dyDescent="0.4">
      <c r="A1012" t="s">
        <v>3142</v>
      </c>
      <c r="B1012" t="s">
        <v>4478</v>
      </c>
      <c r="C1012" t="s">
        <v>3182</v>
      </c>
      <c r="D1012" t="s">
        <v>3183</v>
      </c>
      <c r="E1012" t="s">
        <v>10</v>
      </c>
      <c r="F1012">
        <f>VLOOKUP(B1012,Sheet2!$A$2:$G$260,7,FALSE)</f>
        <v>806120</v>
      </c>
    </row>
    <row r="1013" spans="1:6" x14ac:dyDescent="0.4">
      <c r="A1013" t="s">
        <v>316</v>
      </c>
      <c r="B1013" t="s">
        <v>4379</v>
      </c>
      <c r="C1013" t="s">
        <v>398</v>
      </c>
      <c r="D1013" t="s">
        <v>399</v>
      </c>
      <c r="E1013" t="s">
        <v>10</v>
      </c>
      <c r="F1013">
        <f>VLOOKUP(B1013,Sheet2!$A$2:$G$260,7,FALSE)</f>
        <v>802910</v>
      </c>
    </row>
    <row r="1014" spans="1:6" x14ac:dyDescent="0.4">
      <c r="A1014" t="s">
        <v>2187</v>
      </c>
      <c r="B1014" t="s">
        <v>4432</v>
      </c>
      <c r="C1014" t="s">
        <v>2346</v>
      </c>
      <c r="D1014" t="s">
        <v>2347</v>
      </c>
      <c r="E1014" t="s">
        <v>10</v>
      </c>
      <c r="F1014">
        <f>VLOOKUP(B1014,Sheet2!$A$2:$G$260,7,FALSE)</f>
        <v>804800</v>
      </c>
    </row>
    <row r="1015" spans="1:6" x14ac:dyDescent="0.4">
      <c r="A1015" t="s">
        <v>1730</v>
      </c>
      <c r="B1015" t="s">
        <v>4383</v>
      </c>
      <c r="C1015" t="s">
        <v>1812</v>
      </c>
      <c r="D1015" t="s">
        <v>1813</v>
      </c>
      <c r="E1015" t="s">
        <v>10</v>
      </c>
      <c r="F1015">
        <f>VLOOKUP(B1015,Sheet2!$A$2:$G$260,7,FALSE)</f>
        <v>803060</v>
      </c>
    </row>
    <row r="1016" spans="1:6" x14ac:dyDescent="0.4">
      <c r="A1016" t="s">
        <v>2905</v>
      </c>
      <c r="B1016" t="s">
        <v>4456</v>
      </c>
      <c r="C1016" t="s">
        <v>2912</v>
      </c>
      <c r="D1016" t="s">
        <v>2913</v>
      </c>
      <c r="E1016" t="s">
        <v>10</v>
      </c>
      <c r="F1016">
        <f>VLOOKUP(B1016,Sheet2!$A$2:$G$260,7,FALSE)</f>
        <v>805730</v>
      </c>
    </row>
    <row r="1017" spans="1:6" x14ac:dyDescent="0.4">
      <c r="A1017" t="s">
        <v>1915</v>
      </c>
      <c r="B1017" t="s">
        <v>4455</v>
      </c>
      <c r="C1017" t="s">
        <v>3313</v>
      </c>
      <c r="D1017" t="s">
        <v>3314</v>
      </c>
      <c r="E1017" t="s">
        <v>10</v>
      </c>
      <c r="F1017">
        <f>VLOOKUP(B1017,Sheet2!$A$2:$G$260,7,FALSE)</f>
        <v>805700</v>
      </c>
    </row>
    <row r="1018" spans="1:6" x14ac:dyDescent="0.4">
      <c r="A1018" t="s">
        <v>2187</v>
      </c>
      <c r="B1018" t="s">
        <v>4432</v>
      </c>
      <c r="C1018" t="s">
        <v>2348</v>
      </c>
      <c r="D1018" t="s">
        <v>2349</v>
      </c>
      <c r="E1018" t="s">
        <v>10</v>
      </c>
      <c r="F1018">
        <f>VLOOKUP(B1018,Sheet2!$A$2:$G$260,7,FALSE)</f>
        <v>804800</v>
      </c>
    </row>
    <row r="1019" spans="1:6" x14ac:dyDescent="0.4">
      <c r="A1019" t="s">
        <v>139</v>
      </c>
      <c r="B1019" t="s">
        <v>4352</v>
      </c>
      <c r="C1019" t="s">
        <v>156</v>
      </c>
      <c r="D1019" t="s">
        <v>157</v>
      </c>
      <c r="E1019" t="s">
        <v>10</v>
      </c>
      <c r="F1019">
        <f>VLOOKUP(B1019,Sheet2!$A$2:$G$260,7,FALSE)</f>
        <v>801950</v>
      </c>
    </row>
    <row r="1020" spans="1:6" x14ac:dyDescent="0.4">
      <c r="A1020" t="s">
        <v>775</v>
      </c>
      <c r="B1020" t="s">
        <v>4365</v>
      </c>
      <c r="C1020" t="s">
        <v>845</v>
      </c>
      <c r="D1020" t="s">
        <v>846</v>
      </c>
      <c r="E1020" t="s">
        <v>10</v>
      </c>
      <c r="F1020">
        <f>VLOOKUP(B1020,Sheet2!$A$2:$G$260,7,FALSE)</f>
        <v>802490</v>
      </c>
    </row>
    <row r="1021" spans="1:6" x14ac:dyDescent="0.4">
      <c r="A1021" t="s">
        <v>775</v>
      </c>
      <c r="B1021" t="s">
        <v>4365</v>
      </c>
      <c r="C1021" t="s">
        <v>847</v>
      </c>
      <c r="D1021" t="s">
        <v>848</v>
      </c>
      <c r="E1021" t="s">
        <v>10</v>
      </c>
      <c r="F1021">
        <f>VLOOKUP(B1021,Sheet2!$A$2:$G$260,7,FALSE)</f>
        <v>802490</v>
      </c>
    </row>
    <row r="1022" spans="1:6" x14ac:dyDescent="0.4">
      <c r="A1022" t="s">
        <v>997</v>
      </c>
      <c r="B1022" t="s">
        <v>4392</v>
      </c>
      <c r="C1022" t="s">
        <v>1229</v>
      </c>
      <c r="D1022" t="s">
        <v>1230</v>
      </c>
      <c r="E1022" t="s">
        <v>10</v>
      </c>
      <c r="F1022">
        <f>VLOOKUP(B1022,Sheet2!$A$2:$G$260,7,FALSE)</f>
        <v>803360</v>
      </c>
    </row>
    <row r="1023" spans="1:6" x14ac:dyDescent="0.4">
      <c r="A1023" t="s">
        <v>3488</v>
      </c>
      <c r="B1023" t="s">
        <v>4419</v>
      </c>
      <c r="C1023" t="s">
        <v>3528</v>
      </c>
      <c r="D1023" t="s">
        <v>3529</v>
      </c>
      <c r="E1023" t="s">
        <v>10</v>
      </c>
      <c r="F1023">
        <f>VLOOKUP(B1023,Sheet2!$A$2:$G$260,7,FALSE)</f>
        <v>804410</v>
      </c>
    </row>
    <row r="1024" spans="1:6" x14ac:dyDescent="0.4">
      <c r="A1024" t="s">
        <v>1730</v>
      </c>
      <c r="B1024" t="s">
        <v>4383</v>
      </c>
      <c r="C1024" t="s">
        <v>1814</v>
      </c>
      <c r="D1024" t="s">
        <v>1815</v>
      </c>
      <c r="E1024" t="s">
        <v>10</v>
      </c>
      <c r="F1024">
        <f>VLOOKUP(B1024,Sheet2!$A$2:$G$260,7,FALSE)</f>
        <v>803060</v>
      </c>
    </row>
    <row r="1025" spans="1:6" x14ac:dyDescent="0.4">
      <c r="A1025" t="s">
        <v>2667</v>
      </c>
      <c r="B1025" t="s">
        <v>4502</v>
      </c>
      <c r="C1025" t="s">
        <v>2701</v>
      </c>
      <c r="D1025" t="s">
        <v>1815</v>
      </c>
      <c r="E1025" t="s">
        <v>10</v>
      </c>
      <c r="F1025">
        <f>VLOOKUP(B1025,Sheet2!$A$2:$G$260,7,FALSE)</f>
        <v>805400</v>
      </c>
    </row>
    <row r="1026" spans="1:6" x14ac:dyDescent="0.4">
      <c r="A1026" t="s">
        <v>997</v>
      </c>
      <c r="B1026" t="s">
        <v>4392</v>
      </c>
      <c r="C1026" t="s">
        <v>1247</v>
      </c>
      <c r="D1026" t="s">
        <v>1248</v>
      </c>
      <c r="E1026" t="s">
        <v>10</v>
      </c>
      <c r="F1026">
        <f>VLOOKUP(B1026,Sheet2!$A$2:$G$260,7,FALSE)</f>
        <v>803360</v>
      </c>
    </row>
    <row r="1027" spans="1:6" x14ac:dyDescent="0.4">
      <c r="A1027" t="s">
        <v>3266</v>
      </c>
      <c r="B1027" t="s">
        <v>4457</v>
      </c>
      <c r="C1027" t="s">
        <v>3272</v>
      </c>
      <c r="D1027" t="s">
        <v>3273</v>
      </c>
      <c r="E1027" t="s">
        <v>10</v>
      </c>
      <c r="F1027">
        <f>VLOOKUP(B1027,Sheet2!$A$2:$G$260,7,FALSE)</f>
        <v>805760</v>
      </c>
    </row>
    <row r="1028" spans="1:6" x14ac:dyDescent="0.4">
      <c r="A1028" t="s">
        <v>3266</v>
      </c>
      <c r="B1028" t="s">
        <v>4457</v>
      </c>
      <c r="C1028" t="s">
        <v>3274</v>
      </c>
      <c r="D1028" t="s">
        <v>3275</v>
      </c>
      <c r="E1028" t="s">
        <v>10</v>
      </c>
      <c r="F1028">
        <f>VLOOKUP(B1028,Sheet2!$A$2:$G$260,7,FALSE)</f>
        <v>805760</v>
      </c>
    </row>
    <row r="1029" spans="1:6" x14ac:dyDescent="0.4">
      <c r="A1029" t="s">
        <v>6</v>
      </c>
      <c r="B1029" t="s">
        <v>4450</v>
      </c>
      <c r="C1029" t="s">
        <v>17</v>
      </c>
      <c r="D1029" t="s">
        <v>18</v>
      </c>
      <c r="E1029" t="s">
        <v>10</v>
      </c>
      <c r="F1029">
        <f>VLOOKUP(B1029,Sheet2!$A$2:$G$260,7,FALSE)</f>
        <v>805550</v>
      </c>
    </row>
    <row r="1030" spans="1:6" x14ac:dyDescent="0.4">
      <c r="A1030" t="s">
        <v>1625</v>
      </c>
      <c r="B1030" t="s">
        <v>4422</v>
      </c>
      <c r="C1030" t="s">
        <v>1648</v>
      </c>
      <c r="D1030" t="s">
        <v>1649</v>
      </c>
      <c r="E1030" t="s">
        <v>10</v>
      </c>
      <c r="F1030">
        <f>VLOOKUP(B1030,Sheet2!$A$2:$G$260,7,FALSE)</f>
        <v>804530</v>
      </c>
    </row>
    <row r="1031" spans="1:6" x14ac:dyDescent="0.4">
      <c r="A1031" t="s">
        <v>494</v>
      </c>
      <c r="B1031" t="s">
        <v>4353</v>
      </c>
      <c r="C1031" t="s">
        <v>562</v>
      </c>
      <c r="D1031" t="s">
        <v>563</v>
      </c>
      <c r="E1031" t="s">
        <v>10</v>
      </c>
      <c r="F1031">
        <f>VLOOKUP(B1031,Sheet2!$A$2:$G$260,7,FALSE)</f>
        <v>802340</v>
      </c>
    </row>
    <row r="1032" spans="1:6" x14ac:dyDescent="0.4">
      <c r="A1032" t="s">
        <v>2917</v>
      </c>
      <c r="B1032" t="s">
        <v>4458</v>
      </c>
      <c r="C1032" t="s">
        <v>2932</v>
      </c>
      <c r="D1032" t="s">
        <v>2933</v>
      </c>
      <c r="E1032" t="s">
        <v>10</v>
      </c>
      <c r="F1032">
        <f>VLOOKUP(B1032,Sheet2!$A$2:$G$260,7,FALSE)</f>
        <v>803090</v>
      </c>
    </row>
    <row r="1033" spans="1:6" x14ac:dyDescent="0.4">
      <c r="A1033" t="s">
        <v>2956</v>
      </c>
      <c r="B1033" t="s">
        <v>4459</v>
      </c>
      <c r="C1033" t="s">
        <v>2965</v>
      </c>
      <c r="D1033" t="s">
        <v>2966</v>
      </c>
      <c r="E1033" t="s">
        <v>10</v>
      </c>
      <c r="F1033">
        <f>VLOOKUP(B1033,Sheet2!$A$2:$G$260,7,FALSE)</f>
        <v>805790</v>
      </c>
    </row>
    <row r="1034" spans="1:6" x14ac:dyDescent="0.4">
      <c r="A1034" t="s">
        <v>494</v>
      </c>
      <c r="B1034" t="s">
        <v>4353</v>
      </c>
      <c r="C1034" t="s">
        <v>564</v>
      </c>
      <c r="D1034" t="s">
        <v>565</v>
      </c>
      <c r="E1034" t="s">
        <v>10</v>
      </c>
      <c r="F1034">
        <f>VLOOKUP(B1034,Sheet2!$A$2:$G$260,7,FALSE)</f>
        <v>802340</v>
      </c>
    </row>
    <row r="1035" spans="1:6" x14ac:dyDescent="0.4">
      <c r="A1035" t="s">
        <v>1964</v>
      </c>
      <c r="B1035" t="s">
        <v>4442</v>
      </c>
      <c r="C1035" t="s">
        <v>1969</v>
      </c>
      <c r="D1035" t="s">
        <v>1970</v>
      </c>
      <c r="E1035" t="s">
        <v>10</v>
      </c>
      <c r="F1035">
        <f>VLOOKUP(B1035,Sheet2!$A$2:$G$260,7,FALSE)</f>
        <v>805820</v>
      </c>
    </row>
    <row r="1036" spans="1:6" x14ac:dyDescent="0.4">
      <c r="A1036" t="s">
        <v>440</v>
      </c>
      <c r="B1036" t="s">
        <v>4445</v>
      </c>
      <c r="C1036" t="s">
        <v>484</v>
      </c>
      <c r="D1036" t="s">
        <v>485</v>
      </c>
      <c r="E1036" t="s">
        <v>10</v>
      </c>
      <c r="F1036">
        <f>VLOOKUP(B1036,Sheet2!$A$2:$G$260,7,FALSE)</f>
        <v>805310</v>
      </c>
    </row>
    <row r="1037" spans="1:6" x14ac:dyDescent="0.4">
      <c r="A1037" t="s">
        <v>2187</v>
      </c>
      <c r="B1037" t="s">
        <v>4432</v>
      </c>
      <c r="C1037" t="s">
        <v>2350</v>
      </c>
      <c r="D1037" t="s">
        <v>2351</v>
      </c>
      <c r="E1037" t="s">
        <v>10</v>
      </c>
      <c r="F1037">
        <f>VLOOKUP(B1037,Sheet2!$A$2:$G$260,7,FALSE)</f>
        <v>804800</v>
      </c>
    </row>
    <row r="1038" spans="1:6" x14ac:dyDescent="0.4">
      <c r="A1038" t="s">
        <v>997</v>
      </c>
      <c r="B1038" t="s">
        <v>4392</v>
      </c>
      <c r="C1038" t="s">
        <v>1251</v>
      </c>
      <c r="D1038" t="s">
        <v>1252</v>
      </c>
      <c r="E1038" t="s">
        <v>10</v>
      </c>
      <c r="F1038">
        <f>VLOOKUP(B1038,Sheet2!$A$2:$G$260,7,FALSE)</f>
        <v>803360</v>
      </c>
    </row>
    <row r="1039" spans="1:6" x14ac:dyDescent="0.4">
      <c r="A1039" t="s">
        <v>2187</v>
      </c>
      <c r="B1039" t="s">
        <v>4432</v>
      </c>
      <c r="C1039" t="s">
        <v>2352</v>
      </c>
      <c r="D1039" t="s">
        <v>2353</v>
      </c>
      <c r="E1039" t="s">
        <v>10</v>
      </c>
      <c r="F1039">
        <f>VLOOKUP(B1039,Sheet2!$A$2:$G$260,7,FALSE)</f>
        <v>804800</v>
      </c>
    </row>
    <row r="1040" spans="1:6" x14ac:dyDescent="0.4">
      <c r="A1040" t="s">
        <v>3142</v>
      </c>
      <c r="B1040" t="s">
        <v>4478</v>
      </c>
      <c r="C1040" t="s">
        <v>3184</v>
      </c>
      <c r="D1040" t="s">
        <v>3185</v>
      </c>
      <c r="E1040" t="s">
        <v>10</v>
      </c>
      <c r="F1040">
        <f>VLOOKUP(B1040,Sheet2!$A$2:$G$260,7,FALSE)</f>
        <v>806120</v>
      </c>
    </row>
    <row r="1041" spans="1:6" x14ac:dyDescent="0.4">
      <c r="A1041" t="s">
        <v>2187</v>
      </c>
      <c r="B1041" t="s">
        <v>4432</v>
      </c>
      <c r="C1041" t="s">
        <v>2354</v>
      </c>
      <c r="D1041" t="s">
        <v>2355</v>
      </c>
      <c r="E1041" t="s">
        <v>10</v>
      </c>
      <c r="F1041">
        <f>VLOOKUP(B1041,Sheet2!$A$2:$G$260,7,FALSE)</f>
        <v>804800</v>
      </c>
    </row>
    <row r="1042" spans="1:6" x14ac:dyDescent="0.4">
      <c r="A1042" t="s">
        <v>2829</v>
      </c>
      <c r="B1042" t="s">
        <v>4453</v>
      </c>
      <c r="C1042" t="s">
        <v>2872</v>
      </c>
      <c r="D1042" t="s">
        <v>2873</v>
      </c>
      <c r="E1042" t="s">
        <v>10</v>
      </c>
      <c r="F1042">
        <f>VLOOKUP(B1042,Sheet2!$A$2:$G$260,7,FALSE)</f>
        <v>804350</v>
      </c>
    </row>
    <row r="1043" spans="1:6" x14ac:dyDescent="0.4">
      <c r="A1043" t="s">
        <v>2037</v>
      </c>
      <c r="B1043" t="s">
        <v>4375</v>
      </c>
      <c r="C1043" t="s">
        <v>2049</v>
      </c>
      <c r="D1043" t="s">
        <v>2050</v>
      </c>
      <c r="E1043" t="s">
        <v>10</v>
      </c>
      <c r="F1043">
        <f>VLOOKUP(B1043,Sheet2!$A$2:$G$260,7,FALSE)</f>
        <v>802790</v>
      </c>
    </row>
    <row r="1044" spans="1:6" x14ac:dyDescent="0.4">
      <c r="A1044" t="s">
        <v>43</v>
      </c>
      <c r="B1044" t="s">
        <v>4341</v>
      </c>
      <c r="C1044" t="s">
        <v>99</v>
      </c>
      <c r="D1044" t="s">
        <v>100</v>
      </c>
      <c r="E1044" t="s">
        <v>10</v>
      </c>
      <c r="F1044">
        <f>VLOOKUP(B1044,Sheet2!$A$2:$G$260,7,FALSE)</f>
        <v>806900</v>
      </c>
    </row>
    <row r="1045" spans="1:6" x14ac:dyDescent="0.4">
      <c r="A1045" t="s">
        <v>1881</v>
      </c>
      <c r="B1045" t="s">
        <v>4268</v>
      </c>
      <c r="C1045" t="s">
        <v>1924</v>
      </c>
      <c r="D1045" t="s">
        <v>1490</v>
      </c>
      <c r="E1045" t="s">
        <v>10</v>
      </c>
      <c r="F1045">
        <f>VLOOKUP(B1045,Sheet2!$A$2:$G$260,7,FALSE)</f>
        <v>801920</v>
      </c>
    </row>
    <row r="1046" spans="1:6" x14ac:dyDescent="0.4">
      <c r="A1046" t="s">
        <v>1393</v>
      </c>
      <c r="B1046" t="s">
        <v>4395</v>
      </c>
      <c r="C1046" t="s">
        <v>1489</v>
      </c>
      <c r="D1046" t="s">
        <v>1490</v>
      </c>
      <c r="E1046" t="s">
        <v>10</v>
      </c>
      <c r="F1046">
        <f>VLOOKUP(B1046,Sheet2!$A$2:$G$260,7,FALSE)</f>
        <v>803450</v>
      </c>
    </row>
    <row r="1047" spans="1:6" x14ac:dyDescent="0.4">
      <c r="A1047" t="s">
        <v>2731</v>
      </c>
      <c r="B1047" t="s">
        <v>4460</v>
      </c>
      <c r="C1047" t="s">
        <v>3311</v>
      </c>
      <c r="D1047" t="s">
        <v>3312</v>
      </c>
      <c r="E1047" t="s">
        <v>10</v>
      </c>
      <c r="F1047">
        <f>VLOOKUP(B1047,Sheet2!$A$2:$G$260,7,FALSE)</f>
        <v>806300</v>
      </c>
    </row>
    <row r="1048" spans="1:6" x14ac:dyDescent="0.4">
      <c r="A1048" t="s">
        <v>43</v>
      </c>
      <c r="B1048" t="s">
        <v>4341</v>
      </c>
      <c r="C1048" t="s">
        <v>101</v>
      </c>
      <c r="D1048" t="s">
        <v>102</v>
      </c>
      <c r="E1048" t="s">
        <v>10</v>
      </c>
      <c r="F1048">
        <f>VLOOKUP(B1048,Sheet2!$A$2:$G$260,7,FALSE)</f>
        <v>806900</v>
      </c>
    </row>
    <row r="1049" spans="1:6" x14ac:dyDescent="0.4">
      <c r="A1049" t="s">
        <v>1393</v>
      </c>
      <c r="B1049" t="s">
        <v>4395</v>
      </c>
      <c r="C1049" t="s">
        <v>1488</v>
      </c>
      <c r="D1049" t="s">
        <v>102</v>
      </c>
      <c r="E1049" t="s">
        <v>10</v>
      </c>
      <c r="F1049">
        <f>VLOOKUP(B1049,Sheet2!$A$2:$G$260,7,FALSE)</f>
        <v>803450</v>
      </c>
    </row>
    <row r="1050" spans="1:6" x14ac:dyDescent="0.4">
      <c r="A1050" t="s">
        <v>679</v>
      </c>
      <c r="B1050" t="s">
        <v>4495</v>
      </c>
      <c r="C1050" t="s">
        <v>745</v>
      </c>
      <c r="D1050" t="s">
        <v>102</v>
      </c>
      <c r="E1050" t="s">
        <v>10</v>
      </c>
      <c r="F1050">
        <f>VLOOKUP(B1050,Sheet2!$A$2:$G$260,7,FALSE)</f>
        <v>805370</v>
      </c>
    </row>
    <row r="1051" spans="1:6" x14ac:dyDescent="0.4">
      <c r="A1051" t="s">
        <v>1881</v>
      </c>
      <c r="B1051" t="s">
        <v>4268</v>
      </c>
      <c r="C1051" t="s">
        <v>1925</v>
      </c>
      <c r="D1051" t="s">
        <v>102</v>
      </c>
      <c r="E1051" t="s">
        <v>10</v>
      </c>
      <c r="F1051">
        <f>VLOOKUP(B1051,Sheet2!$A$2:$G$260,7,FALSE)</f>
        <v>801920</v>
      </c>
    </row>
    <row r="1052" spans="1:6" x14ac:dyDescent="0.4">
      <c r="A1052" t="s">
        <v>3460</v>
      </c>
      <c r="B1052" t="s">
        <v>4519</v>
      </c>
      <c r="C1052" t="s">
        <v>3464</v>
      </c>
      <c r="D1052" t="s">
        <v>102</v>
      </c>
      <c r="E1052" t="s">
        <v>10</v>
      </c>
      <c r="F1052">
        <f>VLOOKUP(B1052,Sheet2!$A$2:$G$260,7,FALSE)</f>
        <v>807350</v>
      </c>
    </row>
    <row r="1053" spans="1:6" x14ac:dyDescent="0.4">
      <c r="A1053" t="s">
        <v>2667</v>
      </c>
      <c r="B1053" t="s">
        <v>4502</v>
      </c>
      <c r="C1053" t="s">
        <v>2702</v>
      </c>
      <c r="D1053" t="s">
        <v>2703</v>
      </c>
      <c r="E1053" t="s">
        <v>10</v>
      </c>
      <c r="F1053">
        <f>VLOOKUP(B1053,Sheet2!$A$2:$G$260,7,FALSE)</f>
        <v>805400</v>
      </c>
    </row>
    <row r="1054" spans="1:6" x14ac:dyDescent="0.4">
      <c r="A1054" t="s">
        <v>1625</v>
      </c>
      <c r="B1054" t="s">
        <v>4422</v>
      </c>
      <c r="C1054" t="s">
        <v>1650</v>
      </c>
      <c r="D1054" t="s">
        <v>1651</v>
      </c>
      <c r="E1054" t="s">
        <v>10</v>
      </c>
      <c r="F1054">
        <f>VLOOKUP(B1054,Sheet2!$A$2:$G$260,7,FALSE)</f>
        <v>804530</v>
      </c>
    </row>
    <row r="1055" spans="1:6" x14ac:dyDescent="0.4">
      <c r="A1055" t="s">
        <v>316</v>
      </c>
      <c r="B1055" t="s">
        <v>4379</v>
      </c>
      <c r="C1055" t="s">
        <v>400</v>
      </c>
      <c r="D1055" t="s">
        <v>401</v>
      </c>
      <c r="E1055" t="s">
        <v>10</v>
      </c>
      <c r="F1055">
        <f>VLOOKUP(B1055,Sheet2!$A$2:$G$260,7,FALSE)</f>
        <v>802910</v>
      </c>
    </row>
    <row r="1056" spans="1:6" x14ac:dyDescent="0.4">
      <c r="A1056" t="s">
        <v>1393</v>
      </c>
      <c r="B1056" t="s">
        <v>4395</v>
      </c>
      <c r="C1056" t="s">
        <v>1491</v>
      </c>
      <c r="D1056" t="s">
        <v>1492</v>
      </c>
      <c r="E1056" t="s">
        <v>10</v>
      </c>
      <c r="F1056">
        <f>VLOOKUP(B1056,Sheet2!$A$2:$G$260,7,FALSE)</f>
        <v>803450</v>
      </c>
    </row>
    <row r="1057" spans="1:6" x14ac:dyDescent="0.4">
      <c r="A1057" t="s">
        <v>1625</v>
      </c>
      <c r="B1057" t="s">
        <v>4422</v>
      </c>
      <c r="C1057" t="s">
        <v>1646</v>
      </c>
      <c r="D1057" t="s">
        <v>1647</v>
      </c>
      <c r="E1057" t="s">
        <v>10</v>
      </c>
      <c r="F1057">
        <f>VLOOKUP(B1057,Sheet2!$A$2:$G$260,7,FALSE)</f>
        <v>804530</v>
      </c>
    </row>
    <row r="1058" spans="1:6" x14ac:dyDescent="0.4">
      <c r="A1058" t="s">
        <v>1627</v>
      </c>
      <c r="B1058" t="s">
        <v>4410</v>
      </c>
      <c r="C1058" t="s">
        <v>1724</v>
      </c>
      <c r="D1058" t="s">
        <v>1725</v>
      </c>
      <c r="E1058" t="s">
        <v>10</v>
      </c>
      <c r="F1058">
        <f>VLOOKUP(B1058,Sheet2!$A$2:$G$260,7,FALSE)</f>
        <v>804080</v>
      </c>
    </row>
    <row r="1059" spans="1:6" x14ac:dyDescent="0.4">
      <c r="A1059" t="s">
        <v>494</v>
      </c>
      <c r="B1059" t="s">
        <v>4353</v>
      </c>
      <c r="C1059" t="s">
        <v>566</v>
      </c>
      <c r="D1059" t="s">
        <v>567</v>
      </c>
      <c r="E1059" t="s">
        <v>10</v>
      </c>
      <c r="F1059">
        <f>VLOOKUP(B1059,Sheet2!$A$2:$G$260,7,FALSE)</f>
        <v>802340</v>
      </c>
    </row>
    <row r="1060" spans="1:6" x14ac:dyDescent="0.4">
      <c r="A1060" t="s">
        <v>997</v>
      </c>
      <c r="B1060" t="s">
        <v>4392</v>
      </c>
      <c r="C1060" t="s">
        <v>1253</v>
      </c>
      <c r="D1060" t="s">
        <v>1254</v>
      </c>
      <c r="E1060" t="s">
        <v>10</v>
      </c>
      <c r="F1060">
        <f>VLOOKUP(B1060,Sheet2!$A$2:$G$260,7,FALSE)</f>
        <v>803360</v>
      </c>
    </row>
    <row r="1061" spans="1:6" x14ac:dyDescent="0.4">
      <c r="A1061" t="s">
        <v>494</v>
      </c>
      <c r="B1061" t="s">
        <v>4353</v>
      </c>
      <c r="C1061" t="s">
        <v>568</v>
      </c>
      <c r="D1061" t="s">
        <v>569</v>
      </c>
      <c r="E1061" t="s">
        <v>10</v>
      </c>
      <c r="F1061">
        <f>VLOOKUP(B1061,Sheet2!$A$2:$G$260,7,FALSE)</f>
        <v>802340</v>
      </c>
    </row>
    <row r="1062" spans="1:6" x14ac:dyDescent="0.4">
      <c r="A1062" t="s">
        <v>2667</v>
      </c>
      <c r="B1062" t="s">
        <v>4502</v>
      </c>
      <c r="C1062" t="s">
        <v>2704</v>
      </c>
      <c r="D1062" t="s">
        <v>2705</v>
      </c>
      <c r="E1062" t="s">
        <v>10</v>
      </c>
      <c r="F1062">
        <f>VLOOKUP(B1062,Sheet2!$A$2:$G$260,7,FALSE)</f>
        <v>805400</v>
      </c>
    </row>
    <row r="1063" spans="1:6" x14ac:dyDescent="0.4">
      <c r="A1063" t="s">
        <v>1087</v>
      </c>
      <c r="B1063" t="s">
        <v>4514</v>
      </c>
      <c r="C1063" t="s">
        <v>2981</v>
      </c>
      <c r="D1063" t="s">
        <v>2982</v>
      </c>
      <c r="E1063" t="s">
        <v>10</v>
      </c>
      <c r="F1063">
        <f>VLOOKUP(B1063,Sheet2!$A$2:$G$260,7,FALSE)</f>
        <v>805850</v>
      </c>
    </row>
    <row r="1064" spans="1:6" x14ac:dyDescent="0.4">
      <c r="A1064" t="s">
        <v>775</v>
      </c>
      <c r="B1064" t="s">
        <v>4365</v>
      </c>
      <c r="C1064" t="s">
        <v>851</v>
      </c>
      <c r="D1064" t="s">
        <v>852</v>
      </c>
      <c r="E1064" t="s">
        <v>10</v>
      </c>
      <c r="F1064">
        <f>VLOOKUP(B1064,Sheet2!$A$2:$G$260,7,FALSE)</f>
        <v>802490</v>
      </c>
    </row>
    <row r="1065" spans="1:6" x14ac:dyDescent="0.4">
      <c r="A1065" t="s">
        <v>775</v>
      </c>
      <c r="B1065" t="s">
        <v>4365</v>
      </c>
      <c r="C1065" t="s">
        <v>853</v>
      </c>
      <c r="D1065" t="s">
        <v>854</v>
      </c>
      <c r="E1065" t="s">
        <v>10</v>
      </c>
      <c r="F1065">
        <f>VLOOKUP(B1065,Sheet2!$A$2:$G$260,7,FALSE)</f>
        <v>802490</v>
      </c>
    </row>
    <row r="1066" spans="1:6" x14ac:dyDescent="0.4">
      <c r="A1066" t="s">
        <v>2516</v>
      </c>
      <c r="B1066" t="s">
        <v>4396</v>
      </c>
      <c r="C1066" t="s">
        <v>2540</v>
      </c>
      <c r="D1066" t="s">
        <v>2541</v>
      </c>
      <c r="E1066" t="s">
        <v>10</v>
      </c>
      <c r="F1066">
        <f>VLOOKUP(B1066,Sheet2!$A$2:$G$260,7,FALSE)</f>
        <v>803480</v>
      </c>
    </row>
    <row r="1067" spans="1:6" x14ac:dyDescent="0.4">
      <c r="A1067" t="s">
        <v>2516</v>
      </c>
      <c r="B1067" t="s">
        <v>4396</v>
      </c>
      <c r="C1067" t="s">
        <v>2536</v>
      </c>
      <c r="D1067" t="s">
        <v>2537</v>
      </c>
      <c r="E1067" t="s">
        <v>10</v>
      </c>
      <c r="F1067">
        <f>VLOOKUP(B1067,Sheet2!$A$2:$G$260,7,FALSE)</f>
        <v>803480</v>
      </c>
    </row>
    <row r="1068" spans="1:6" x14ac:dyDescent="0.4">
      <c r="A1068" t="s">
        <v>775</v>
      </c>
      <c r="B1068" t="s">
        <v>4365</v>
      </c>
      <c r="C1068" t="s">
        <v>855</v>
      </c>
      <c r="D1068" t="s">
        <v>856</v>
      </c>
      <c r="E1068" t="s">
        <v>10</v>
      </c>
      <c r="F1068">
        <f>VLOOKUP(B1068,Sheet2!$A$2:$G$260,7,FALSE)</f>
        <v>802490</v>
      </c>
    </row>
    <row r="1069" spans="1:6" x14ac:dyDescent="0.4">
      <c r="A1069" t="s">
        <v>2187</v>
      </c>
      <c r="B1069" t="s">
        <v>4432</v>
      </c>
      <c r="C1069" t="s">
        <v>2356</v>
      </c>
      <c r="D1069" t="s">
        <v>2357</v>
      </c>
      <c r="E1069" t="s">
        <v>10</v>
      </c>
      <c r="F1069">
        <f>VLOOKUP(B1069,Sheet2!$A$2:$G$260,7,FALSE)</f>
        <v>804800</v>
      </c>
    </row>
    <row r="1070" spans="1:6" x14ac:dyDescent="0.4">
      <c r="A1070" t="s">
        <v>2829</v>
      </c>
      <c r="B1070" t="s">
        <v>4453</v>
      </c>
      <c r="C1070" t="s">
        <v>2852</v>
      </c>
      <c r="D1070" t="s">
        <v>2853</v>
      </c>
      <c r="E1070" t="s">
        <v>10</v>
      </c>
      <c r="F1070">
        <f>VLOOKUP(B1070,Sheet2!$A$2:$G$260,7,FALSE)</f>
        <v>804350</v>
      </c>
    </row>
    <row r="1071" spans="1:6" x14ac:dyDescent="0.4">
      <c r="A1071" t="s">
        <v>494</v>
      </c>
      <c r="B1071" t="s">
        <v>4353</v>
      </c>
      <c r="C1071" t="s">
        <v>570</v>
      </c>
      <c r="D1071" t="s">
        <v>571</v>
      </c>
      <c r="E1071" t="s">
        <v>10</v>
      </c>
      <c r="F1071">
        <f>VLOOKUP(B1071,Sheet2!$A$2:$G$260,7,FALSE)</f>
        <v>802340</v>
      </c>
    </row>
    <row r="1072" spans="1:6" x14ac:dyDescent="0.4">
      <c r="A1072" t="s">
        <v>2667</v>
      </c>
      <c r="B1072" t="s">
        <v>4502</v>
      </c>
      <c r="C1072" t="s">
        <v>2706</v>
      </c>
      <c r="D1072" t="s">
        <v>2707</v>
      </c>
      <c r="E1072" t="s">
        <v>10</v>
      </c>
      <c r="F1072">
        <f>VLOOKUP(B1072,Sheet2!$A$2:$G$260,7,FALSE)</f>
        <v>805400</v>
      </c>
    </row>
    <row r="1073" spans="1:6" x14ac:dyDescent="0.4">
      <c r="A1073" t="s">
        <v>775</v>
      </c>
      <c r="B1073" t="s">
        <v>4365</v>
      </c>
      <c r="C1073" t="s">
        <v>849</v>
      </c>
      <c r="D1073" t="s">
        <v>850</v>
      </c>
      <c r="E1073" t="s">
        <v>10</v>
      </c>
      <c r="F1073">
        <f>VLOOKUP(B1073,Sheet2!$A$2:$G$260,7,FALSE)</f>
        <v>802490</v>
      </c>
    </row>
    <row r="1074" spans="1:6" x14ac:dyDescent="0.4">
      <c r="A1074" t="s">
        <v>997</v>
      </c>
      <c r="B1074" t="s">
        <v>4392</v>
      </c>
      <c r="C1074" t="s">
        <v>1257</v>
      </c>
      <c r="D1074" t="s">
        <v>1258</v>
      </c>
      <c r="E1074" t="s">
        <v>10</v>
      </c>
      <c r="F1074">
        <f>VLOOKUP(B1074,Sheet2!$A$2:$G$260,7,FALSE)</f>
        <v>803360</v>
      </c>
    </row>
    <row r="1075" spans="1:6" x14ac:dyDescent="0.4">
      <c r="A1075" t="s">
        <v>440</v>
      </c>
      <c r="B1075" t="s">
        <v>4445</v>
      </c>
      <c r="C1075" t="s">
        <v>460</v>
      </c>
      <c r="D1075" t="s">
        <v>461</v>
      </c>
      <c r="E1075" t="s">
        <v>10</v>
      </c>
      <c r="F1075">
        <f>VLOOKUP(B1075,Sheet2!$A$2:$G$260,7,FALSE)</f>
        <v>805310</v>
      </c>
    </row>
    <row r="1076" spans="1:6" x14ac:dyDescent="0.4">
      <c r="A1076" t="s">
        <v>1730</v>
      </c>
      <c r="B1076" t="s">
        <v>4383</v>
      </c>
      <c r="C1076" t="s">
        <v>1769</v>
      </c>
      <c r="D1076" t="s">
        <v>1770</v>
      </c>
      <c r="E1076" t="s">
        <v>10</v>
      </c>
      <c r="F1076">
        <f>VLOOKUP(B1076,Sheet2!$A$2:$G$260,7,FALSE)</f>
        <v>803060</v>
      </c>
    </row>
    <row r="1077" spans="1:6" x14ac:dyDescent="0.4">
      <c r="A1077" t="s">
        <v>2829</v>
      </c>
      <c r="B1077" t="s">
        <v>4453</v>
      </c>
      <c r="C1077" t="s">
        <v>2874</v>
      </c>
      <c r="D1077" t="s">
        <v>2875</v>
      </c>
      <c r="E1077" t="s">
        <v>10</v>
      </c>
      <c r="F1077">
        <f>VLOOKUP(B1077,Sheet2!$A$2:$G$260,7,FALSE)</f>
        <v>804350</v>
      </c>
    </row>
    <row r="1078" spans="1:6" x14ac:dyDescent="0.4">
      <c r="A1078" t="s">
        <v>679</v>
      </c>
      <c r="B1078" t="s">
        <v>4495</v>
      </c>
      <c r="C1078" t="s">
        <v>746</v>
      </c>
      <c r="D1078" t="s">
        <v>747</v>
      </c>
      <c r="E1078" t="s">
        <v>10</v>
      </c>
      <c r="F1078">
        <f>VLOOKUP(B1078,Sheet2!$A$2:$G$260,7,FALSE)</f>
        <v>805370</v>
      </c>
    </row>
    <row r="1079" spans="1:6" x14ac:dyDescent="0.4">
      <c r="A1079" t="s">
        <v>679</v>
      </c>
      <c r="B1079" t="s">
        <v>4495</v>
      </c>
      <c r="C1079" t="s">
        <v>748</v>
      </c>
      <c r="D1079" t="s">
        <v>749</v>
      </c>
      <c r="E1079" t="s">
        <v>10</v>
      </c>
      <c r="F1079">
        <f>VLOOKUP(B1079,Sheet2!$A$2:$G$260,7,FALSE)</f>
        <v>805370</v>
      </c>
    </row>
    <row r="1080" spans="1:6" x14ac:dyDescent="0.4">
      <c r="A1080" t="s">
        <v>997</v>
      </c>
      <c r="B1080" t="s">
        <v>4392</v>
      </c>
      <c r="C1080" t="s">
        <v>1255</v>
      </c>
      <c r="D1080" t="s">
        <v>1256</v>
      </c>
      <c r="E1080" t="s">
        <v>10</v>
      </c>
      <c r="F1080">
        <f>VLOOKUP(B1080,Sheet2!$A$2:$G$260,7,FALSE)</f>
        <v>803360</v>
      </c>
    </row>
    <row r="1081" spans="1:6" x14ac:dyDescent="0.4">
      <c r="A1081" t="s">
        <v>2187</v>
      </c>
      <c r="B1081" t="s">
        <v>4432</v>
      </c>
      <c r="C1081" t="s">
        <v>2358</v>
      </c>
      <c r="D1081" t="s">
        <v>2359</v>
      </c>
      <c r="E1081" t="s">
        <v>10</v>
      </c>
      <c r="F1081">
        <f>VLOOKUP(B1081,Sheet2!$A$2:$G$260,7,FALSE)</f>
        <v>804800</v>
      </c>
    </row>
    <row r="1082" spans="1:6" x14ac:dyDescent="0.4">
      <c r="A1082" t="s">
        <v>2187</v>
      </c>
      <c r="B1082" t="s">
        <v>4432</v>
      </c>
      <c r="C1082" t="s">
        <v>2360</v>
      </c>
      <c r="D1082" t="s">
        <v>2361</v>
      </c>
      <c r="E1082" t="s">
        <v>10</v>
      </c>
      <c r="F1082">
        <f>VLOOKUP(B1082,Sheet2!$A$2:$G$260,7,FALSE)</f>
        <v>804800</v>
      </c>
    </row>
    <row r="1083" spans="1:6" x14ac:dyDescent="0.4">
      <c r="A1083" t="s">
        <v>919</v>
      </c>
      <c r="B1083" t="s">
        <v>4461</v>
      </c>
      <c r="C1083" t="s">
        <v>929</v>
      </c>
      <c r="D1083" t="s">
        <v>930</v>
      </c>
      <c r="E1083" t="s">
        <v>10</v>
      </c>
      <c r="F1083">
        <f>VLOOKUP(B1083,Sheet2!$A$2:$G$260,7,FALSE)</f>
        <v>805100</v>
      </c>
    </row>
    <row r="1084" spans="1:6" x14ac:dyDescent="0.4">
      <c r="A1084" t="s">
        <v>162</v>
      </c>
      <c r="B1084" t="s">
        <v>4488</v>
      </c>
      <c r="C1084" t="s">
        <v>181</v>
      </c>
      <c r="D1084" t="s">
        <v>182</v>
      </c>
      <c r="E1084" t="s">
        <v>10</v>
      </c>
      <c r="F1084">
        <f>VLOOKUP(B1084,Sheet2!$A$2:$G$260,7,FALSE)</f>
        <v>802580</v>
      </c>
    </row>
    <row r="1085" spans="1:6" x14ac:dyDescent="0.4">
      <c r="A1085" t="s">
        <v>965</v>
      </c>
      <c r="B1085" t="s">
        <v>4391</v>
      </c>
      <c r="C1085" t="s">
        <v>973</v>
      </c>
      <c r="D1085" t="s">
        <v>974</v>
      </c>
      <c r="E1085" t="s">
        <v>10</v>
      </c>
      <c r="F1085">
        <f>VLOOKUP(B1085,Sheet2!$A$2:$G$260,7,FALSE)</f>
        <v>803330</v>
      </c>
    </row>
    <row r="1086" spans="1:6" x14ac:dyDescent="0.4">
      <c r="A1086" t="s">
        <v>965</v>
      </c>
      <c r="B1086" t="s">
        <v>4391</v>
      </c>
      <c r="C1086" t="s">
        <v>991</v>
      </c>
      <c r="D1086" t="s">
        <v>992</v>
      </c>
      <c r="E1086" t="s">
        <v>10</v>
      </c>
      <c r="F1086">
        <f>VLOOKUP(B1086,Sheet2!$A$2:$G$260,7,FALSE)</f>
        <v>803330</v>
      </c>
    </row>
    <row r="1087" spans="1:6" x14ac:dyDescent="0.4">
      <c r="A1087" t="s">
        <v>997</v>
      </c>
      <c r="B1087" t="s">
        <v>4392</v>
      </c>
      <c r="C1087" t="s">
        <v>1261</v>
      </c>
      <c r="D1087" t="s">
        <v>1262</v>
      </c>
      <c r="E1087" t="s">
        <v>10</v>
      </c>
      <c r="F1087">
        <f>VLOOKUP(B1087,Sheet2!$A$2:$G$260,7,FALSE)</f>
        <v>803360</v>
      </c>
    </row>
    <row r="1088" spans="1:6" x14ac:dyDescent="0.4">
      <c r="A1088" t="s">
        <v>997</v>
      </c>
      <c r="B1088" t="s">
        <v>4392</v>
      </c>
      <c r="C1088" t="s">
        <v>1259</v>
      </c>
      <c r="D1088" t="s">
        <v>1260</v>
      </c>
      <c r="E1088" t="s">
        <v>10</v>
      </c>
      <c r="F1088">
        <f>VLOOKUP(B1088,Sheet2!$A$2:$G$260,7,FALSE)</f>
        <v>803360</v>
      </c>
    </row>
    <row r="1089" spans="1:6" x14ac:dyDescent="0.4">
      <c r="A1089" t="s">
        <v>3203</v>
      </c>
      <c r="B1089" t="s">
        <v>4342</v>
      </c>
      <c r="C1089" t="s">
        <v>3216</v>
      </c>
      <c r="D1089" t="s">
        <v>3217</v>
      </c>
      <c r="E1089" t="s">
        <v>10</v>
      </c>
      <c r="F1089">
        <f>VLOOKUP(B1089,Sheet2!$A$2:$G$260,7,FALSE)</f>
        <v>806150</v>
      </c>
    </row>
    <row r="1090" spans="1:6" x14ac:dyDescent="0.4">
      <c r="A1090" t="s">
        <v>1730</v>
      </c>
      <c r="B1090" t="s">
        <v>4383</v>
      </c>
      <c r="C1090" t="s">
        <v>1816</v>
      </c>
      <c r="D1090" t="s">
        <v>1817</v>
      </c>
      <c r="E1090" t="s">
        <v>10</v>
      </c>
      <c r="F1090">
        <f>VLOOKUP(B1090,Sheet2!$A$2:$G$260,7,FALSE)</f>
        <v>803060</v>
      </c>
    </row>
    <row r="1091" spans="1:6" x14ac:dyDescent="0.4">
      <c r="A1091" t="s">
        <v>494</v>
      </c>
      <c r="B1091" t="s">
        <v>4353</v>
      </c>
      <c r="C1091" t="s">
        <v>572</v>
      </c>
      <c r="D1091" t="s">
        <v>573</v>
      </c>
      <c r="E1091" t="s">
        <v>10</v>
      </c>
      <c r="F1091">
        <f>VLOOKUP(B1091,Sheet2!$A$2:$G$260,7,FALSE)</f>
        <v>802340</v>
      </c>
    </row>
    <row r="1092" spans="1:6" x14ac:dyDescent="0.4">
      <c r="A1092" t="s">
        <v>43</v>
      </c>
      <c r="B1092" t="s">
        <v>4341</v>
      </c>
      <c r="C1092" t="s">
        <v>105</v>
      </c>
      <c r="D1092" t="s">
        <v>106</v>
      </c>
      <c r="E1092" t="s">
        <v>10</v>
      </c>
      <c r="F1092">
        <f>VLOOKUP(B1092,Sheet2!$A$2:$G$260,7,FALSE)</f>
        <v>806900</v>
      </c>
    </row>
    <row r="1093" spans="1:6" x14ac:dyDescent="0.4">
      <c r="A1093" t="s">
        <v>2183</v>
      </c>
      <c r="B1093" t="s">
        <v>4462</v>
      </c>
      <c r="C1093" t="s">
        <v>2185</v>
      </c>
      <c r="D1093" t="s">
        <v>2186</v>
      </c>
      <c r="E1093" t="s">
        <v>10</v>
      </c>
      <c r="F1093">
        <f>VLOOKUP(B1093,Sheet2!$A$2:$G$260,7,FALSE)</f>
        <v>807050</v>
      </c>
    </row>
    <row r="1094" spans="1:6" x14ac:dyDescent="0.4">
      <c r="A1094" t="s">
        <v>1393</v>
      </c>
      <c r="B1094" t="s">
        <v>4395</v>
      </c>
      <c r="C1094" t="s">
        <v>1427</v>
      </c>
      <c r="D1094" t="s">
        <v>1428</v>
      </c>
      <c r="E1094" t="s">
        <v>10</v>
      </c>
      <c r="F1094">
        <f>VLOOKUP(B1094,Sheet2!$A$2:$G$260,7,FALSE)</f>
        <v>803450</v>
      </c>
    </row>
    <row r="1095" spans="1:6" x14ac:dyDescent="0.4">
      <c r="A1095" t="s">
        <v>43</v>
      </c>
      <c r="B1095" t="s">
        <v>4341</v>
      </c>
      <c r="C1095" t="s">
        <v>107</v>
      </c>
      <c r="D1095" t="s">
        <v>108</v>
      </c>
      <c r="E1095" t="s">
        <v>10</v>
      </c>
      <c r="F1095">
        <f>VLOOKUP(B1095,Sheet2!$A$2:$G$260,7,FALSE)</f>
        <v>806900</v>
      </c>
    </row>
    <row r="1096" spans="1:6" x14ac:dyDescent="0.4">
      <c r="A1096" t="s">
        <v>3422</v>
      </c>
      <c r="B1096" t="s">
        <v>4509</v>
      </c>
      <c r="C1096" t="s">
        <v>3428</v>
      </c>
      <c r="D1096" t="s">
        <v>3429</v>
      </c>
      <c r="E1096" t="s">
        <v>10</v>
      </c>
      <c r="F1096">
        <f>VLOOKUP(B1096,Sheet2!$A$2:$G$260,7,FALSE)</f>
        <v>804200</v>
      </c>
    </row>
    <row r="1097" spans="1:6" x14ac:dyDescent="0.4">
      <c r="A1097" t="s">
        <v>6</v>
      </c>
      <c r="B1097" t="s">
        <v>4450</v>
      </c>
      <c r="C1097" t="s">
        <v>39</v>
      </c>
      <c r="D1097" t="s">
        <v>40</v>
      </c>
      <c r="E1097" t="s">
        <v>10</v>
      </c>
      <c r="F1097">
        <f>VLOOKUP(B1097,Sheet2!$A$2:$G$260,7,FALSE)</f>
        <v>805550</v>
      </c>
    </row>
    <row r="1098" spans="1:6" x14ac:dyDescent="0.4">
      <c r="A1098" t="s">
        <v>162</v>
      </c>
      <c r="B1098" t="s">
        <v>4488</v>
      </c>
      <c r="C1098" t="s">
        <v>183</v>
      </c>
      <c r="D1098" t="s">
        <v>184</v>
      </c>
      <c r="E1098" t="s">
        <v>10</v>
      </c>
      <c r="F1098">
        <f>VLOOKUP(B1098,Sheet2!$A$2:$G$260,7,FALSE)</f>
        <v>802580</v>
      </c>
    </row>
    <row r="1099" spans="1:6" x14ac:dyDescent="0.4">
      <c r="A1099" t="s">
        <v>1393</v>
      </c>
      <c r="B1099" t="s">
        <v>4395</v>
      </c>
      <c r="C1099" t="s">
        <v>1495</v>
      </c>
      <c r="D1099" t="s">
        <v>184</v>
      </c>
      <c r="E1099" t="s">
        <v>10</v>
      </c>
      <c r="F1099">
        <f>VLOOKUP(B1099,Sheet2!$A$2:$G$260,7,FALSE)</f>
        <v>803450</v>
      </c>
    </row>
    <row r="1100" spans="1:6" x14ac:dyDescent="0.4">
      <c r="A1100" t="s">
        <v>997</v>
      </c>
      <c r="B1100" t="s">
        <v>4392</v>
      </c>
      <c r="C1100" t="s">
        <v>1265</v>
      </c>
      <c r="D1100" t="s">
        <v>1266</v>
      </c>
      <c r="E1100" t="s">
        <v>10</v>
      </c>
      <c r="F1100">
        <f>VLOOKUP(B1100,Sheet2!$A$2:$G$260,7,FALSE)</f>
        <v>803360</v>
      </c>
    </row>
    <row r="1101" spans="1:6" x14ac:dyDescent="0.4">
      <c r="A1101" t="s">
        <v>43</v>
      </c>
      <c r="B1101" t="s">
        <v>4341</v>
      </c>
      <c r="C1101" t="s">
        <v>111</v>
      </c>
      <c r="D1101" t="s">
        <v>112</v>
      </c>
      <c r="E1101" t="s">
        <v>10</v>
      </c>
      <c r="F1101">
        <f>VLOOKUP(B1101,Sheet2!$A$2:$G$260,7,FALSE)</f>
        <v>806900</v>
      </c>
    </row>
    <row r="1102" spans="1:6" x14ac:dyDescent="0.4">
      <c r="A1102" t="s">
        <v>43</v>
      </c>
      <c r="B1102" t="s">
        <v>4341</v>
      </c>
      <c r="C1102" t="s">
        <v>109</v>
      </c>
      <c r="D1102" t="s">
        <v>110</v>
      </c>
      <c r="E1102" t="s">
        <v>10</v>
      </c>
      <c r="F1102">
        <f>VLOOKUP(B1102,Sheet2!$A$2:$G$260,7,FALSE)</f>
        <v>806900</v>
      </c>
    </row>
    <row r="1103" spans="1:6" x14ac:dyDescent="0.4">
      <c r="A1103" t="s">
        <v>679</v>
      </c>
      <c r="B1103" t="s">
        <v>4495</v>
      </c>
      <c r="C1103" t="s">
        <v>750</v>
      </c>
      <c r="D1103" t="s">
        <v>751</v>
      </c>
      <c r="E1103" t="s">
        <v>10</v>
      </c>
      <c r="F1103">
        <f>VLOOKUP(B1103,Sheet2!$A$2:$G$260,7,FALSE)</f>
        <v>805370</v>
      </c>
    </row>
    <row r="1104" spans="1:6" x14ac:dyDescent="0.4">
      <c r="A1104" t="s">
        <v>1393</v>
      </c>
      <c r="B1104" t="s">
        <v>4395</v>
      </c>
      <c r="C1104" t="s">
        <v>1496</v>
      </c>
      <c r="D1104" t="s">
        <v>751</v>
      </c>
      <c r="E1104" t="s">
        <v>10</v>
      </c>
      <c r="F1104">
        <f>VLOOKUP(B1104,Sheet2!$A$2:$G$260,7,FALSE)</f>
        <v>803450</v>
      </c>
    </row>
    <row r="1105" spans="1:6" x14ac:dyDescent="0.4">
      <c r="A1105" t="s">
        <v>3488</v>
      </c>
      <c r="B1105" t="s">
        <v>4419</v>
      </c>
      <c r="C1105" t="s">
        <v>3530</v>
      </c>
      <c r="D1105" t="s">
        <v>3531</v>
      </c>
      <c r="E1105" t="s">
        <v>10</v>
      </c>
      <c r="F1105">
        <f>VLOOKUP(B1105,Sheet2!$A$2:$G$260,7,FALSE)</f>
        <v>804410</v>
      </c>
    </row>
    <row r="1106" spans="1:6" x14ac:dyDescent="0.4">
      <c r="A1106" t="s">
        <v>2956</v>
      </c>
      <c r="B1106" t="s">
        <v>4459</v>
      </c>
      <c r="C1106" t="s">
        <v>2967</v>
      </c>
      <c r="D1106" t="s">
        <v>2968</v>
      </c>
      <c r="E1106" t="s">
        <v>10</v>
      </c>
      <c r="F1106">
        <f>VLOOKUP(B1106,Sheet2!$A$2:$G$260,7,FALSE)</f>
        <v>805790</v>
      </c>
    </row>
    <row r="1107" spans="1:6" x14ac:dyDescent="0.4">
      <c r="A1107" t="s">
        <v>1123</v>
      </c>
      <c r="B1107" t="s">
        <v>4463</v>
      </c>
      <c r="C1107" t="s">
        <v>3344</v>
      </c>
      <c r="D1107" t="s">
        <v>3345</v>
      </c>
      <c r="E1107" t="s">
        <v>10</v>
      </c>
      <c r="F1107">
        <f>VLOOKUP(B1107,Sheet2!$A$2:$G$260,7,FALSE)</f>
        <v>805880</v>
      </c>
    </row>
    <row r="1108" spans="1:6" x14ac:dyDescent="0.4">
      <c r="A1108" t="s">
        <v>1087</v>
      </c>
      <c r="B1108" t="s">
        <v>4514</v>
      </c>
      <c r="C1108" t="s">
        <v>2985</v>
      </c>
      <c r="D1108" t="s">
        <v>2986</v>
      </c>
      <c r="E1108" t="s">
        <v>10</v>
      </c>
      <c r="F1108">
        <f>VLOOKUP(B1108,Sheet2!$A$2:$G$260,7,FALSE)</f>
        <v>805850</v>
      </c>
    </row>
    <row r="1109" spans="1:6" x14ac:dyDescent="0.4">
      <c r="A1109" t="s">
        <v>1087</v>
      </c>
      <c r="B1109" t="s">
        <v>4514</v>
      </c>
      <c r="C1109" t="s">
        <v>2983</v>
      </c>
      <c r="D1109" t="s">
        <v>2984</v>
      </c>
      <c r="E1109" t="s">
        <v>10</v>
      </c>
      <c r="F1109">
        <f>VLOOKUP(B1109,Sheet2!$A$2:$G$260,7,FALSE)</f>
        <v>805850</v>
      </c>
    </row>
    <row r="1110" spans="1:6" x14ac:dyDescent="0.4">
      <c r="A1110" t="s">
        <v>1625</v>
      </c>
      <c r="B1110" t="s">
        <v>4422</v>
      </c>
      <c r="C1110" t="s">
        <v>1654</v>
      </c>
      <c r="D1110" t="s">
        <v>1655</v>
      </c>
      <c r="E1110" t="s">
        <v>10</v>
      </c>
      <c r="F1110">
        <f>VLOOKUP(B1110,Sheet2!$A$2:$G$260,7,FALSE)</f>
        <v>804530</v>
      </c>
    </row>
    <row r="1111" spans="1:6" x14ac:dyDescent="0.4">
      <c r="A1111" t="s">
        <v>2956</v>
      </c>
      <c r="B1111" t="s">
        <v>4459</v>
      </c>
      <c r="C1111" t="s">
        <v>2969</v>
      </c>
      <c r="D1111" t="s">
        <v>2970</v>
      </c>
      <c r="E1111" t="s">
        <v>10</v>
      </c>
      <c r="F1111">
        <f>VLOOKUP(B1111,Sheet2!$A$2:$G$260,7,FALSE)</f>
        <v>805790</v>
      </c>
    </row>
    <row r="1112" spans="1:6" x14ac:dyDescent="0.4">
      <c r="A1112" t="s">
        <v>997</v>
      </c>
      <c r="B1112" t="s">
        <v>4392</v>
      </c>
      <c r="C1112" t="s">
        <v>1319</v>
      </c>
      <c r="D1112" t="s">
        <v>1320</v>
      </c>
      <c r="E1112" t="s">
        <v>10</v>
      </c>
      <c r="F1112">
        <f>VLOOKUP(B1112,Sheet2!$A$2:$G$260,7,FALSE)</f>
        <v>803360</v>
      </c>
    </row>
    <row r="1113" spans="1:6" x14ac:dyDescent="0.4">
      <c r="A1113" t="s">
        <v>2187</v>
      </c>
      <c r="B1113" t="s">
        <v>4432</v>
      </c>
      <c r="C1113" t="s">
        <v>2362</v>
      </c>
      <c r="D1113" t="s">
        <v>2363</v>
      </c>
      <c r="E1113" t="s">
        <v>10</v>
      </c>
      <c r="F1113">
        <f>VLOOKUP(B1113,Sheet2!$A$2:$G$260,7,FALSE)</f>
        <v>804800</v>
      </c>
    </row>
    <row r="1114" spans="1:6" x14ac:dyDescent="0.4">
      <c r="A1114" t="s">
        <v>2572</v>
      </c>
      <c r="B1114" t="s">
        <v>4474</v>
      </c>
      <c r="C1114" t="s">
        <v>2623</v>
      </c>
      <c r="D1114" t="s">
        <v>2624</v>
      </c>
      <c r="E1114" t="s">
        <v>10</v>
      </c>
      <c r="F1114">
        <f>VLOOKUP(B1114,Sheet2!$A$2:$G$260,7,FALSE)</f>
        <v>803990</v>
      </c>
    </row>
    <row r="1115" spans="1:6" x14ac:dyDescent="0.4">
      <c r="A1115" t="s">
        <v>1730</v>
      </c>
      <c r="B1115" t="s">
        <v>4383</v>
      </c>
      <c r="C1115" t="s">
        <v>1766</v>
      </c>
      <c r="D1115" t="s">
        <v>1767</v>
      </c>
      <c r="E1115" t="s">
        <v>10</v>
      </c>
      <c r="F1115">
        <f>VLOOKUP(B1115,Sheet2!$A$2:$G$260,7,FALSE)</f>
        <v>803060</v>
      </c>
    </row>
    <row r="1116" spans="1:6" x14ac:dyDescent="0.4">
      <c r="A1116" t="s">
        <v>1983</v>
      </c>
      <c r="B1116" t="s">
        <v>4403</v>
      </c>
      <c r="C1116" t="s">
        <v>2004</v>
      </c>
      <c r="D1116" t="s">
        <v>2005</v>
      </c>
      <c r="E1116" t="s">
        <v>10</v>
      </c>
      <c r="F1116">
        <f>VLOOKUP(B1116,Sheet2!$A$2:$G$260,7,FALSE)</f>
        <v>803870</v>
      </c>
    </row>
    <row r="1117" spans="1:6" x14ac:dyDescent="0.4">
      <c r="A1117" t="s">
        <v>2572</v>
      </c>
      <c r="B1117" t="s">
        <v>4474</v>
      </c>
      <c r="C1117" t="s">
        <v>2625</v>
      </c>
      <c r="D1117" t="s">
        <v>2626</v>
      </c>
      <c r="E1117" t="s">
        <v>10</v>
      </c>
      <c r="F1117">
        <f>VLOOKUP(B1117,Sheet2!$A$2:$G$260,7,FALSE)</f>
        <v>803990</v>
      </c>
    </row>
    <row r="1118" spans="1:6" x14ac:dyDescent="0.4">
      <c r="A1118" t="s">
        <v>2956</v>
      </c>
      <c r="B1118" t="s">
        <v>4459</v>
      </c>
      <c r="C1118" t="s">
        <v>2971</v>
      </c>
      <c r="D1118" t="s">
        <v>2972</v>
      </c>
      <c r="E1118" t="s">
        <v>10</v>
      </c>
      <c r="F1118">
        <f>VLOOKUP(B1118,Sheet2!$A$2:$G$260,7,FALSE)</f>
        <v>805790</v>
      </c>
    </row>
    <row r="1119" spans="1:6" x14ac:dyDescent="0.4">
      <c r="A1119" t="s">
        <v>2956</v>
      </c>
      <c r="B1119" t="s">
        <v>4459</v>
      </c>
      <c r="C1119" t="s">
        <v>2975</v>
      </c>
      <c r="D1119" t="s">
        <v>2976</v>
      </c>
      <c r="E1119" t="s">
        <v>10</v>
      </c>
      <c r="F1119">
        <f>VLOOKUP(B1119,Sheet2!$A$2:$G$260,7,FALSE)</f>
        <v>805790</v>
      </c>
    </row>
    <row r="1120" spans="1:6" x14ac:dyDescent="0.4">
      <c r="A1120" t="s">
        <v>2956</v>
      </c>
      <c r="B1120" t="s">
        <v>4459</v>
      </c>
      <c r="C1120" t="s">
        <v>2973</v>
      </c>
      <c r="D1120" t="s">
        <v>2974</v>
      </c>
      <c r="E1120" t="s">
        <v>10</v>
      </c>
      <c r="F1120">
        <f>VLOOKUP(B1120,Sheet2!$A$2:$G$260,7,FALSE)</f>
        <v>805790</v>
      </c>
    </row>
    <row r="1121" spans="1:6" x14ac:dyDescent="0.4">
      <c r="A1121" t="s">
        <v>679</v>
      </c>
      <c r="B1121" t="s">
        <v>4495</v>
      </c>
      <c r="C1121" t="s">
        <v>752</v>
      </c>
      <c r="D1121" t="s">
        <v>753</v>
      </c>
      <c r="E1121" t="s">
        <v>10</v>
      </c>
      <c r="F1121">
        <f>VLOOKUP(B1121,Sheet2!$A$2:$G$260,7,FALSE)</f>
        <v>805370</v>
      </c>
    </row>
    <row r="1122" spans="1:6" x14ac:dyDescent="0.4">
      <c r="A1122" t="s">
        <v>997</v>
      </c>
      <c r="B1122" t="s">
        <v>4392</v>
      </c>
      <c r="C1122" t="s">
        <v>1271</v>
      </c>
      <c r="D1122" t="s">
        <v>1272</v>
      </c>
      <c r="E1122" t="s">
        <v>10</v>
      </c>
      <c r="F1122">
        <f>VLOOKUP(B1122,Sheet2!$A$2:$G$260,7,FALSE)</f>
        <v>803360</v>
      </c>
    </row>
    <row r="1123" spans="1:6" x14ac:dyDescent="0.4">
      <c r="A1123" t="s">
        <v>2829</v>
      </c>
      <c r="B1123" t="s">
        <v>4453</v>
      </c>
      <c r="C1123" t="s">
        <v>2876</v>
      </c>
      <c r="D1123" t="s">
        <v>2877</v>
      </c>
      <c r="E1123" t="s">
        <v>10</v>
      </c>
      <c r="F1123">
        <f>VLOOKUP(B1123,Sheet2!$A$2:$G$260,7,FALSE)</f>
        <v>804350</v>
      </c>
    </row>
    <row r="1124" spans="1:6" x14ac:dyDescent="0.4">
      <c r="A1124" t="s">
        <v>2829</v>
      </c>
      <c r="B1124" t="s">
        <v>4453</v>
      </c>
      <c r="C1124" t="s">
        <v>2878</v>
      </c>
      <c r="D1124" t="s">
        <v>2879</v>
      </c>
      <c r="E1124" t="s">
        <v>10</v>
      </c>
      <c r="F1124">
        <f>VLOOKUP(B1124,Sheet2!$A$2:$G$260,7,FALSE)</f>
        <v>804350</v>
      </c>
    </row>
    <row r="1125" spans="1:6" x14ac:dyDescent="0.4">
      <c r="A1125" t="s">
        <v>272</v>
      </c>
      <c r="B1125" t="s">
        <v>4357</v>
      </c>
      <c r="C1125" t="s">
        <v>274</v>
      </c>
      <c r="D1125" t="s">
        <v>275</v>
      </c>
      <c r="E1125" t="s">
        <v>10</v>
      </c>
      <c r="F1125">
        <f>VLOOKUP(B1125,Sheet2!$A$2:$G$260,7,FALSE)</f>
        <v>802070</v>
      </c>
    </row>
    <row r="1126" spans="1:6" x14ac:dyDescent="0.4">
      <c r="A1126" t="s">
        <v>1625</v>
      </c>
      <c r="B1126" t="s">
        <v>4422</v>
      </c>
      <c r="C1126" t="s">
        <v>1656</v>
      </c>
      <c r="D1126" t="s">
        <v>1657</v>
      </c>
      <c r="E1126" t="s">
        <v>10</v>
      </c>
      <c r="F1126">
        <f>VLOOKUP(B1126,Sheet2!$A$2:$G$260,7,FALSE)</f>
        <v>804530</v>
      </c>
    </row>
    <row r="1127" spans="1:6" x14ac:dyDescent="0.4">
      <c r="A1127" t="s">
        <v>162</v>
      </c>
      <c r="B1127" t="s">
        <v>4488</v>
      </c>
      <c r="C1127" t="s">
        <v>187</v>
      </c>
      <c r="D1127" t="s">
        <v>188</v>
      </c>
      <c r="E1127" t="s">
        <v>10</v>
      </c>
      <c r="F1127">
        <f>VLOOKUP(B1127,Sheet2!$A$2:$G$260,7,FALSE)</f>
        <v>802580</v>
      </c>
    </row>
    <row r="1128" spans="1:6" x14ac:dyDescent="0.4">
      <c r="A1128" t="s">
        <v>2526</v>
      </c>
      <c r="B1128" t="s">
        <v>4464</v>
      </c>
      <c r="C1128" t="s">
        <v>3404</v>
      </c>
      <c r="D1128" t="s">
        <v>3405</v>
      </c>
      <c r="E1128" t="s">
        <v>10</v>
      </c>
      <c r="F1128">
        <f>VLOOKUP(B1128,Sheet2!$A$2:$G$260,7,FALSE)</f>
        <v>805940</v>
      </c>
    </row>
    <row r="1129" spans="1:6" x14ac:dyDescent="0.4">
      <c r="A1129" t="s">
        <v>2526</v>
      </c>
      <c r="B1129" t="s">
        <v>4464</v>
      </c>
      <c r="C1129" t="s">
        <v>3406</v>
      </c>
      <c r="D1129" t="s">
        <v>3407</v>
      </c>
      <c r="E1129" t="s">
        <v>10</v>
      </c>
      <c r="F1129">
        <f>VLOOKUP(B1129,Sheet2!$A$2:$G$260,7,FALSE)</f>
        <v>805940</v>
      </c>
    </row>
    <row r="1130" spans="1:6" x14ac:dyDescent="0.4">
      <c r="A1130" t="s">
        <v>73</v>
      </c>
      <c r="B1130" t="s">
        <v>4465</v>
      </c>
      <c r="C1130" t="s">
        <v>3067</v>
      </c>
      <c r="D1130" t="s">
        <v>3068</v>
      </c>
      <c r="E1130" t="s">
        <v>10</v>
      </c>
      <c r="F1130">
        <f>VLOOKUP(B1130,Sheet2!$A$2:$G$260,7,FALSE)</f>
        <v>805970</v>
      </c>
    </row>
    <row r="1131" spans="1:6" x14ac:dyDescent="0.4">
      <c r="A1131" t="s">
        <v>73</v>
      </c>
      <c r="B1131" t="s">
        <v>4465</v>
      </c>
      <c r="C1131" t="s">
        <v>3069</v>
      </c>
      <c r="D1131" t="s">
        <v>3070</v>
      </c>
      <c r="E1131" t="s">
        <v>10</v>
      </c>
      <c r="F1131">
        <f>VLOOKUP(B1131,Sheet2!$A$2:$G$260,7,FALSE)</f>
        <v>805970</v>
      </c>
    </row>
    <row r="1132" spans="1:6" x14ac:dyDescent="0.4">
      <c r="A1132" t="s">
        <v>73</v>
      </c>
      <c r="B1132" t="s">
        <v>4465</v>
      </c>
      <c r="C1132" t="s">
        <v>3071</v>
      </c>
      <c r="D1132" t="s">
        <v>3072</v>
      </c>
      <c r="E1132" t="s">
        <v>10</v>
      </c>
      <c r="F1132">
        <f>VLOOKUP(B1132,Sheet2!$A$2:$G$260,7,FALSE)</f>
        <v>805970</v>
      </c>
    </row>
    <row r="1133" spans="1:6" x14ac:dyDescent="0.4">
      <c r="A1133" t="s">
        <v>316</v>
      </c>
      <c r="B1133" t="s">
        <v>4379</v>
      </c>
      <c r="C1133" t="s">
        <v>402</v>
      </c>
      <c r="D1133" t="s">
        <v>403</v>
      </c>
      <c r="E1133" t="s">
        <v>10</v>
      </c>
      <c r="F1133">
        <f>VLOOKUP(B1133,Sheet2!$A$2:$G$260,7,FALSE)</f>
        <v>802910</v>
      </c>
    </row>
    <row r="1134" spans="1:6" x14ac:dyDescent="0.4">
      <c r="A1134" t="s">
        <v>162</v>
      </c>
      <c r="B1134" t="s">
        <v>4488</v>
      </c>
      <c r="C1134" t="s">
        <v>185</v>
      </c>
      <c r="D1134" t="s">
        <v>186</v>
      </c>
      <c r="E1134" t="s">
        <v>10</v>
      </c>
      <c r="F1134">
        <f>VLOOKUP(B1134,Sheet2!$A$2:$G$260,7,FALSE)</f>
        <v>802580</v>
      </c>
    </row>
    <row r="1135" spans="1:6" x14ac:dyDescent="0.4">
      <c r="A1135" t="s">
        <v>997</v>
      </c>
      <c r="B1135" t="s">
        <v>4392</v>
      </c>
      <c r="C1135" t="s">
        <v>1285</v>
      </c>
      <c r="D1135" t="s">
        <v>1286</v>
      </c>
      <c r="E1135" t="s">
        <v>10</v>
      </c>
      <c r="F1135">
        <f>VLOOKUP(B1135,Sheet2!$A$2:$G$260,7,FALSE)</f>
        <v>803360</v>
      </c>
    </row>
    <row r="1136" spans="1:6" x14ac:dyDescent="0.4">
      <c r="A1136" t="s">
        <v>997</v>
      </c>
      <c r="B1136" t="s">
        <v>4392</v>
      </c>
      <c r="C1136" t="s">
        <v>1287</v>
      </c>
      <c r="D1136" t="s">
        <v>1288</v>
      </c>
      <c r="E1136" t="s">
        <v>10</v>
      </c>
      <c r="F1136">
        <f>VLOOKUP(B1136,Sheet2!$A$2:$G$260,7,FALSE)</f>
        <v>803360</v>
      </c>
    </row>
    <row r="1137" spans="1:6" x14ac:dyDescent="0.4">
      <c r="A1137" t="s">
        <v>626</v>
      </c>
      <c r="B1137" t="s">
        <v>4358</v>
      </c>
      <c r="C1137" t="s">
        <v>628</v>
      </c>
      <c r="D1137" t="s">
        <v>629</v>
      </c>
      <c r="E1137" t="s">
        <v>10</v>
      </c>
      <c r="F1137">
        <f>VLOOKUP(B1137,Sheet2!$A$2:$G$260,7,FALSE)</f>
        <v>802190</v>
      </c>
    </row>
    <row r="1138" spans="1:6" x14ac:dyDescent="0.4">
      <c r="A1138" t="s">
        <v>626</v>
      </c>
      <c r="B1138" t="s">
        <v>4358</v>
      </c>
      <c r="C1138" t="s">
        <v>632</v>
      </c>
      <c r="D1138" t="s">
        <v>633</v>
      </c>
      <c r="E1138" t="s">
        <v>10</v>
      </c>
      <c r="F1138">
        <f>VLOOKUP(B1138,Sheet2!$A$2:$G$260,7,FALSE)</f>
        <v>802190</v>
      </c>
    </row>
    <row r="1139" spans="1:6" x14ac:dyDescent="0.4">
      <c r="A1139" t="s">
        <v>626</v>
      </c>
      <c r="B1139" t="s">
        <v>4358</v>
      </c>
      <c r="C1139" t="s">
        <v>630</v>
      </c>
      <c r="D1139" t="s">
        <v>631</v>
      </c>
      <c r="E1139" t="s">
        <v>10</v>
      </c>
      <c r="F1139">
        <f>VLOOKUP(B1139,Sheet2!$A$2:$G$260,7,FALSE)</f>
        <v>802190</v>
      </c>
    </row>
    <row r="1140" spans="1:6" x14ac:dyDescent="0.4">
      <c r="A1140" t="s">
        <v>2829</v>
      </c>
      <c r="B1140" t="s">
        <v>4453</v>
      </c>
      <c r="C1140" t="s">
        <v>2880</v>
      </c>
      <c r="D1140" t="s">
        <v>2881</v>
      </c>
      <c r="E1140" t="s">
        <v>10</v>
      </c>
      <c r="F1140">
        <f>VLOOKUP(B1140,Sheet2!$A$2:$G$260,7,FALSE)</f>
        <v>804350</v>
      </c>
    </row>
    <row r="1141" spans="1:6" x14ac:dyDescent="0.4">
      <c r="A1141" t="s">
        <v>997</v>
      </c>
      <c r="B1141" t="s">
        <v>4392</v>
      </c>
      <c r="C1141" t="s">
        <v>1275</v>
      </c>
      <c r="D1141" t="s">
        <v>1276</v>
      </c>
      <c r="E1141" t="s">
        <v>10</v>
      </c>
      <c r="F1141">
        <f>VLOOKUP(B1141,Sheet2!$A$2:$G$260,7,FALSE)</f>
        <v>803360</v>
      </c>
    </row>
    <row r="1142" spans="1:6" x14ac:dyDescent="0.4">
      <c r="A1142" t="s">
        <v>1730</v>
      </c>
      <c r="B1142" t="s">
        <v>4383</v>
      </c>
      <c r="C1142" t="s">
        <v>1818</v>
      </c>
      <c r="D1142" t="s">
        <v>1819</v>
      </c>
      <c r="E1142" t="s">
        <v>10</v>
      </c>
      <c r="F1142">
        <f>VLOOKUP(B1142,Sheet2!$A$2:$G$260,7,FALSE)</f>
        <v>803060</v>
      </c>
    </row>
    <row r="1143" spans="1:6" x14ac:dyDescent="0.4">
      <c r="A1143" t="s">
        <v>1964</v>
      </c>
      <c r="B1143" t="s">
        <v>4442</v>
      </c>
      <c r="C1143" t="s">
        <v>1979</v>
      </c>
      <c r="D1143" t="s">
        <v>1980</v>
      </c>
      <c r="E1143" t="s">
        <v>10</v>
      </c>
      <c r="F1143">
        <f>VLOOKUP(B1143,Sheet2!$A$2:$G$260,7,FALSE)</f>
        <v>805820</v>
      </c>
    </row>
    <row r="1144" spans="1:6" x14ac:dyDescent="0.4">
      <c r="A1144" t="s">
        <v>1964</v>
      </c>
      <c r="B1144" t="s">
        <v>4442</v>
      </c>
      <c r="C1144" t="s">
        <v>1977</v>
      </c>
      <c r="D1144" t="s">
        <v>1978</v>
      </c>
      <c r="E1144" t="s">
        <v>10</v>
      </c>
      <c r="F1144">
        <f>VLOOKUP(B1144,Sheet2!$A$2:$G$260,7,FALSE)</f>
        <v>805820</v>
      </c>
    </row>
    <row r="1145" spans="1:6" x14ac:dyDescent="0.4">
      <c r="A1145" t="s">
        <v>1625</v>
      </c>
      <c r="B1145" t="s">
        <v>4422</v>
      </c>
      <c r="C1145" t="s">
        <v>1658</v>
      </c>
      <c r="D1145" t="s">
        <v>1659</v>
      </c>
      <c r="E1145" t="s">
        <v>10</v>
      </c>
      <c r="F1145">
        <f>VLOOKUP(B1145,Sheet2!$A$2:$G$260,7,FALSE)</f>
        <v>804530</v>
      </c>
    </row>
    <row r="1146" spans="1:6" x14ac:dyDescent="0.4">
      <c r="A1146" t="s">
        <v>965</v>
      </c>
      <c r="B1146" t="s">
        <v>4391</v>
      </c>
      <c r="C1146" t="s">
        <v>993</v>
      </c>
      <c r="D1146" t="s">
        <v>994</v>
      </c>
      <c r="E1146" t="s">
        <v>10</v>
      </c>
      <c r="F1146">
        <f>VLOOKUP(B1146,Sheet2!$A$2:$G$260,7,FALSE)</f>
        <v>803330</v>
      </c>
    </row>
    <row r="1147" spans="1:6" x14ac:dyDescent="0.4">
      <c r="A1147" t="s">
        <v>965</v>
      </c>
      <c r="B1147" t="s">
        <v>4391</v>
      </c>
      <c r="C1147" t="s">
        <v>995</v>
      </c>
      <c r="D1147" t="s">
        <v>996</v>
      </c>
      <c r="E1147" t="s">
        <v>10</v>
      </c>
      <c r="F1147">
        <f>VLOOKUP(B1147,Sheet2!$A$2:$G$260,7,FALSE)</f>
        <v>803330</v>
      </c>
    </row>
    <row r="1148" spans="1:6" x14ac:dyDescent="0.4">
      <c r="A1148" t="s">
        <v>1087</v>
      </c>
      <c r="B1148" t="s">
        <v>4514</v>
      </c>
      <c r="C1148" t="s">
        <v>2987</v>
      </c>
      <c r="D1148" t="s">
        <v>2988</v>
      </c>
      <c r="E1148" t="s">
        <v>10</v>
      </c>
      <c r="F1148">
        <f>VLOOKUP(B1148,Sheet2!$A$2:$G$260,7,FALSE)</f>
        <v>805850</v>
      </c>
    </row>
    <row r="1149" spans="1:6" x14ac:dyDescent="0.4">
      <c r="A1149" t="s">
        <v>3142</v>
      </c>
      <c r="B1149" t="s">
        <v>4478</v>
      </c>
      <c r="C1149" t="s">
        <v>3186</v>
      </c>
      <c r="D1149" t="s">
        <v>3187</v>
      </c>
      <c r="E1149" t="s">
        <v>10</v>
      </c>
      <c r="F1149">
        <f>VLOOKUP(B1149,Sheet2!$A$2:$G$260,7,FALSE)</f>
        <v>806120</v>
      </c>
    </row>
    <row r="1150" spans="1:6" x14ac:dyDescent="0.4">
      <c r="A1150" t="s">
        <v>494</v>
      </c>
      <c r="B1150" t="s">
        <v>4353</v>
      </c>
      <c r="C1150" t="s">
        <v>574</v>
      </c>
      <c r="D1150" t="s">
        <v>575</v>
      </c>
      <c r="E1150" t="s">
        <v>10</v>
      </c>
      <c r="F1150">
        <f>VLOOKUP(B1150,Sheet2!$A$2:$G$260,7,FALSE)</f>
        <v>802340</v>
      </c>
    </row>
    <row r="1151" spans="1:6" x14ac:dyDescent="0.4">
      <c r="A1151" t="s">
        <v>2516</v>
      </c>
      <c r="B1151" t="s">
        <v>4396</v>
      </c>
      <c r="C1151" t="s">
        <v>2542</v>
      </c>
      <c r="D1151" t="s">
        <v>2543</v>
      </c>
      <c r="E1151" t="s">
        <v>10</v>
      </c>
      <c r="F1151">
        <f>VLOOKUP(B1151,Sheet2!$A$2:$G$260,7,FALSE)</f>
        <v>803480</v>
      </c>
    </row>
    <row r="1152" spans="1:6" x14ac:dyDescent="0.4">
      <c r="A1152" t="s">
        <v>2516</v>
      </c>
      <c r="B1152" t="s">
        <v>4396</v>
      </c>
      <c r="C1152" t="s">
        <v>2534</v>
      </c>
      <c r="D1152" t="s">
        <v>2535</v>
      </c>
      <c r="E1152" t="s">
        <v>10</v>
      </c>
      <c r="F1152">
        <f>VLOOKUP(B1152,Sheet2!$A$2:$G$260,7,FALSE)</f>
        <v>803480</v>
      </c>
    </row>
    <row r="1153" spans="1:6" x14ac:dyDescent="0.4">
      <c r="A1153" t="s">
        <v>997</v>
      </c>
      <c r="B1153" t="s">
        <v>4392</v>
      </c>
      <c r="C1153" t="s">
        <v>1277</v>
      </c>
      <c r="D1153" t="s">
        <v>1278</v>
      </c>
      <c r="E1153" t="s">
        <v>10</v>
      </c>
      <c r="F1153">
        <f>VLOOKUP(B1153,Sheet2!$A$2:$G$260,7,FALSE)</f>
        <v>803360</v>
      </c>
    </row>
    <row r="1154" spans="1:6" x14ac:dyDescent="0.4">
      <c r="A1154" t="s">
        <v>494</v>
      </c>
      <c r="B1154" t="s">
        <v>4353</v>
      </c>
      <c r="C1154" t="s">
        <v>576</v>
      </c>
      <c r="D1154" t="s">
        <v>577</v>
      </c>
      <c r="E1154" t="s">
        <v>10</v>
      </c>
      <c r="F1154">
        <f>VLOOKUP(B1154,Sheet2!$A$2:$G$260,7,FALSE)</f>
        <v>802340</v>
      </c>
    </row>
    <row r="1155" spans="1:6" x14ac:dyDescent="0.4">
      <c r="A1155" t="s">
        <v>3142</v>
      </c>
      <c r="B1155" t="s">
        <v>4478</v>
      </c>
      <c r="C1155" t="s">
        <v>3188</v>
      </c>
      <c r="D1155" t="s">
        <v>3189</v>
      </c>
      <c r="E1155" t="s">
        <v>10</v>
      </c>
      <c r="F1155">
        <f>VLOOKUP(B1155,Sheet2!$A$2:$G$260,7,FALSE)</f>
        <v>806120</v>
      </c>
    </row>
    <row r="1156" spans="1:6" x14ac:dyDescent="0.4">
      <c r="A1156" t="s">
        <v>1393</v>
      </c>
      <c r="B1156" t="s">
        <v>4395</v>
      </c>
      <c r="C1156" t="s">
        <v>1497</v>
      </c>
      <c r="D1156" t="s">
        <v>1498</v>
      </c>
      <c r="E1156" t="s">
        <v>10</v>
      </c>
      <c r="F1156">
        <f>VLOOKUP(B1156,Sheet2!$A$2:$G$260,7,FALSE)</f>
        <v>803450</v>
      </c>
    </row>
    <row r="1157" spans="1:6" x14ac:dyDescent="0.4">
      <c r="A1157" t="s">
        <v>3117</v>
      </c>
      <c r="B1157" t="s">
        <v>4440</v>
      </c>
      <c r="C1157" t="s">
        <v>3125</v>
      </c>
      <c r="D1157" t="s">
        <v>3126</v>
      </c>
      <c r="E1157" t="s">
        <v>10</v>
      </c>
      <c r="F1157">
        <f>VLOOKUP(B1157,Sheet2!$A$2:$G$260,7,FALSE)</f>
        <v>805220</v>
      </c>
    </row>
    <row r="1158" spans="1:6" x14ac:dyDescent="0.4">
      <c r="A1158" t="s">
        <v>3256</v>
      </c>
      <c r="B1158" t="s">
        <v>4479</v>
      </c>
      <c r="C1158" t="s">
        <v>3258</v>
      </c>
      <c r="D1158" t="s">
        <v>3126</v>
      </c>
      <c r="E1158" t="s">
        <v>10</v>
      </c>
      <c r="F1158">
        <f>VLOOKUP(B1158,Sheet2!$A$2:$G$260,7,FALSE)</f>
        <v>806180</v>
      </c>
    </row>
    <row r="1159" spans="1:6" x14ac:dyDescent="0.4">
      <c r="A1159" t="s">
        <v>2187</v>
      </c>
      <c r="B1159" t="s">
        <v>4432</v>
      </c>
      <c r="C1159" t="s">
        <v>2366</v>
      </c>
      <c r="D1159" t="s">
        <v>2367</v>
      </c>
      <c r="E1159" t="s">
        <v>10</v>
      </c>
      <c r="F1159">
        <f>VLOOKUP(B1159,Sheet2!$A$2:$G$260,7,FALSE)</f>
        <v>804800</v>
      </c>
    </row>
    <row r="1160" spans="1:6" x14ac:dyDescent="0.4">
      <c r="A1160" t="s">
        <v>2187</v>
      </c>
      <c r="B1160" t="s">
        <v>4432</v>
      </c>
      <c r="C1160" t="s">
        <v>2368</v>
      </c>
      <c r="D1160" t="s">
        <v>2369</v>
      </c>
      <c r="E1160" t="s">
        <v>10</v>
      </c>
      <c r="F1160">
        <f>VLOOKUP(B1160,Sheet2!$A$2:$G$260,7,FALSE)</f>
        <v>804800</v>
      </c>
    </row>
    <row r="1161" spans="1:6" x14ac:dyDescent="0.4">
      <c r="A1161" t="s">
        <v>997</v>
      </c>
      <c r="B1161" t="s">
        <v>4392</v>
      </c>
      <c r="C1161" t="s">
        <v>1289</v>
      </c>
      <c r="D1161" t="s">
        <v>1290</v>
      </c>
      <c r="E1161" t="s">
        <v>10</v>
      </c>
      <c r="F1161">
        <f>VLOOKUP(B1161,Sheet2!$A$2:$G$260,7,FALSE)</f>
        <v>803360</v>
      </c>
    </row>
    <row r="1162" spans="1:6" x14ac:dyDescent="0.4">
      <c r="A1162" t="s">
        <v>43</v>
      </c>
      <c r="B1162" t="s">
        <v>4341</v>
      </c>
      <c r="C1162" t="s">
        <v>113</v>
      </c>
      <c r="D1162" t="s">
        <v>114</v>
      </c>
      <c r="E1162" t="s">
        <v>10</v>
      </c>
      <c r="F1162">
        <f>VLOOKUP(B1162,Sheet2!$A$2:$G$260,7,FALSE)</f>
        <v>806900</v>
      </c>
    </row>
    <row r="1163" spans="1:6" x14ac:dyDescent="0.4">
      <c r="A1163" t="s">
        <v>1627</v>
      </c>
      <c r="B1163" t="s">
        <v>4410</v>
      </c>
      <c r="C1163" t="s">
        <v>1726</v>
      </c>
      <c r="D1163" t="s">
        <v>1727</v>
      </c>
      <c r="E1163" t="s">
        <v>10</v>
      </c>
      <c r="F1163">
        <f>VLOOKUP(B1163,Sheet2!$A$2:$G$260,7,FALSE)</f>
        <v>804080</v>
      </c>
    </row>
    <row r="1164" spans="1:6" x14ac:dyDescent="0.4">
      <c r="A1164" t="s">
        <v>1983</v>
      </c>
      <c r="B1164" t="s">
        <v>4403</v>
      </c>
      <c r="C1164" t="s">
        <v>2008</v>
      </c>
      <c r="D1164" t="s">
        <v>2009</v>
      </c>
      <c r="E1164" t="s">
        <v>10</v>
      </c>
      <c r="F1164">
        <f>VLOOKUP(B1164,Sheet2!$A$2:$G$260,7,FALSE)</f>
        <v>803870</v>
      </c>
    </row>
    <row r="1165" spans="1:6" x14ac:dyDescent="0.4">
      <c r="A1165" t="s">
        <v>2187</v>
      </c>
      <c r="B1165" t="s">
        <v>4432</v>
      </c>
      <c r="C1165" t="s">
        <v>2370</v>
      </c>
      <c r="D1165" t="s">
        <v>2371</v>
      </c>
      <c r="E1165" t="s">
        <v>10</v>
      </c>
      <c r="F1165">
        <f>VLOOKUP(B1165,Sheet2!$A$2:$G$260,7,FALSE)</f>
        <v>804800</v>
      </c>
    </row>
    <row r="1166" spans="1:6" x14ac:dyDescent="0.4">
      <c r="A1166" t="s">
        <v>3584</v>
      </c>
      <c r="B1166" t="s">
        <v>4467</v>
      </c>
      <c r="C1166" t="s">
        <v>3586</v>
      </c>
      <c r="D1166" t="s">
        <v>3587</v>
      </c>
      <c r="E1166" t="s">
        <v>10</v>
      </c>
      <c r="F1166">
        <f>VLOOKUP(B1166,Sheet2!$A$2:$G$260,7,FALSE)</f>
        <v>804440</v>
      </c>
    </row>
    <row r="1167" spans="1:6" x14ac:dyDescent="0.4">
      <c r="A1167" t="s">
        <v>440</v>
      </c>
      <c r="B1167" t="s">
        <v>4445</v>
      </c>
      <c r="C1167" t="s">
        <v>478</v>
      </c>
      <c r="D1167" t="s">
        <v>479</v>
      </c>
      <c r="E1167" t="s">
        <v>10</v>
      </c>
      <c r="F1167">
        <f>VLOOKUP(B1167,Sheet2!$A$2:$G$260,7,FALSE)</f>
        <v>805310</v>
      </c>
    </row>
    <row r="1168" spans="1:6" x14ac:dyDescent="0.4">
      <c r="A1168" t="s">
        <v>316</v>
      </c>
      <c r="B1168" t="s">
        <v>4379</v>
      </c>
      <c r="C1168" t="s">
        <v>404</v>
      </c>
      <c r="D1168" t="s">
        <v>405</v>
      </c>
      <c r="E1168" t="s">
        <v>10</v>
      </c>
      <c r="F1168">
        <f>VLOOKUP(B1168,Sheet2!$A$2:$G$260,7,FALSE)</f>
        <v>802910</v>
      </c>
    </row>
    <row r="1169" spans="1:6" x14ac:dyDescent="0.4">
      <c r="A1169" t="s">
        <v>797</v>
      </c>
      <c r="B1169" t="s">
        <v>4429</v>
      </c>
      <c r="C1169" t="s">
        <v>2172</v>
      </c>
      <c r="D1169" t="s">
        <v>2173</v>
      </c>
      <c r="E1169" t="s">
        <v>10</v>
      </c>
      <c r="F1169">
        <f>VLOOKUP(B1169,Sheet2!$A$2:$G$260,7,FALSE)</f>
        <v>807080</v>
      </c>
    </row>
    <row r="1170" spans="1:6" x14ac:dyDescent="0.4">
      <c r="A1170" t="s">
        <v>2829</v>
      </c>
      <c r="B1170" t="s">
        <v>4453</v>
      </c>
      <c r="C1170" t="s">
        <v>2837</v>
      </c>
      <c r="D1170" t="s">
        <v>2838</v>
      </c>
      <c r="E1170" t="s">
        <v>10</v>
      </c>
      <c r="F1170">
        <f>VLOOKUP(B1170,Sheet2!$A$2:$G$260,7,FALSE)</f>
        <v>804350</v>
      </c>
    </row>
    <row r="1171" spans="1:6" x14ac:dyDescent="0.4">
      <c r="A1171" t="s">
        <v>2187</v>
      </c>
      <c r="B1171" t="s">
        <v>4432</v>
      </c>
      <c r="C1171" t="s">
        <v>2372</v>
      </c>
      <c r="D1171" t="s">
        <v>2373</v>
      </c>
      <c r="E1171" t="s">
        <v>10</v>
      </c>
      <c r="F1171">
        <f>VLOOKUP(B1171,Sheet2!$A$2:$G$260,7,FALSE)</f>
        <v>804800</v>
      </c>
    </row>
    <row r="1172" spans="1:6" x14ac:dyDescent="0.4">
      <c r="A1172" t="s">
        <v>1762</v>
      </c>
      <c r="B1172" t="s">
        <v>4468</v>
      </c>
      <c r="C1172" t="s">
        <v>2813</v>
      </c>
      <c r="D1172" t="s">
        <v>2814</v>
      </c>
      <c r="E1172" t="s">
        <v>10</v>
      </c>
      <c r="F1172">
        <f>VLOOKUP(B1172,Sheet2!$A$2:$G$260,7,FALSE)</f>
        <v>806030</v>
      </c>
    </row>
    <row r="1173" spans="1:6" x14ac:dyDescent="0.4">
      <c r="A1173" t="s">
        <v>1762</v>
      </c>
      <c r="B1173" t="s">
        <v>4468</v>
      </c>
      <c r="C1173" t="s">
        <v>2815</v>
      </c>
      <c r="D1173" t="s">
        <v>2816</v>
      </c>
      <c r="E1173" t="s">
        <v>10</v>
      </c>
      <c r="F1173">
        <f>VLOOKUP(B1173,Sheet2!$A$2:$G$260,7,FALSE)</f>
        <v>806030</v>
      </c>
    </row>
    <row r="1174" spans="1:6" x14ac:dyDescent="0.4">
      <c r="A1174" t="s">
        <v>2187</v>
      </c>
      <c r="B1174" t="s">
        <v>4432</v>
      </c>
      <c r="C1174" t="s">
        <v>2374</v>
      </c>
      <c r="D1174" t="s">
        <v>2375</v>
      </c>
      <c r="E1174" t="s">
        <v>10</v>
      </c>
      <c r="F1174">
        <f>VLOOKUP(B1174,Sheet2!$A$2:$G$260,7,FALSE)</f>
        <v>804800</v>
      </c>
    </row>
    <row r="1175" spans="1:6" x14ac:dyDescent="0.4">
      <c r="A1175" t="s">
        <v>2187</v>
      </c>
      <c r="B1175" t="s">
        <v>4432</v>
      </c>
      <c r="C1175" t="s">
        <v>2376</v>
      </c>
      <c r="D1175" t="s">
        <v>2377</v>
      </c>
      <c r="E1175" t="s">
        <v>10</v>
      </c>
      <c r="F1175">
        <f>VLOOKUP(B1175,Sheet2!$A$2:$G$260,7,FALSE)</f>
        <v>804800</v>
      </c>
    </row>
    <row r="1176" spans="1:6" x14ac:dyDescent="0.4">
      <c r="A1176" t="s">
        <v>1730</v>
      </c>
      <c r="B1176" t="s">
        <v>4383</v>
      </c>
      <c r="C1176" t="s">
        <v>1820</v>
      </c>
      <c r="D1176" t="s">
        <v>1821</v>
      </c>
      <c r="E1176" t="s">
        <v>10</v>
      </c>
      <c r="F1176">
        <f>VLOOKUP(B1176,Sheet2!$A$2:$G$260,7,FALSE)</f>
        <v>803060</v>
      </c>
    </row>
    <row r="1177" spans="1:6" x14ac:dyDescent="0.4">
      <c r="A1177" t="s">
        <v>2055</v>
      </c>
      <c r="B1177" t="s">
        <v>4412</v>
      </c>
      <c r="C1177" t="s">
        <v>2062</v>
      </c>
      <c r="D1177" t="s">
        <v>1821</v>
      </c>
      <c r="E1177" t="s">
        <v>10</v>
      </c>
      <c r="F1177">
        <f>VLOOKUP(B1177,Sheet2!$A$2:$G$260,7,FALSE)</f>
        <v>803960</v>
      </c>
    </row>
    <row r="1178" spans="1:6" x14ac:dyDescent="0.4">
      <c r="A1178" t="s">
        <v>494</v>
      </c>
      <c r="B1178" t="s">
        <v>4353</v>
      </c>
      <c r="C1178" t="s">
        <v>578</v>
      </c>
      <c r="D1178" t="s">
        <v>579</v>
      </c>
      <c r="E1178" t="s">
        <v>10</v>
      </c>
      <c r="F1178">
        <f>VLOOKUP(B1178,Sheet2!$A$2:$G$260,7,FALSE)</f>
        <v>802340</v>
      </c>
    </row>
    <row r="1179" spans="1:6" x14ac:dyDescent="0.4">
      <c r="A1179" t="s">
        <v>3422</v>
      </c>
      <c r="B1179" t="s">
        <v>4509</v>
      </c>
      <c r="C1179" t="s">
        <v>3426</v>
      </c>
      <c r="D1179" t="s">
        <v>3427</v>
      </c>
      <c r="E1179" t="s">
        <v>10</v>
      </c>
      <c r="F1179">
        <f>VLOOKUP(B1179,Sheet2!$A$2:$G$260,7,FALSE)</f>
        <v>804200</v>
      </c>
    </row>
    <row r="1180" spans="1:6" x14ac:dyDescent="0.4">
      <c r="A1180" t="s">
        <v>1951</v>
      </c>
      <c r="B1180" t="s">
        <v>4469</v>
      </c>
      <c r="C1180" t="s">
        <v>1953</v>
      </c>
      <c r="D1180" t="s">
        <v>1954</v>
      </c>
      <c r="E1180" t="s">
        <v>10</v>
      </c>
      <c r="F1180">
        <f>VLOOKUP(B1180,Sheet2!$A$2:$G$260,7,FALSE)</f>
        <v>806060</v>
      </c>
    </row>
    <row r="1181" spans="1:6" x14ac:dyDescent="0.4">
      <c r="A1181" t="s">
        <v>1951</v>
      </c>
      <c r="B1181" t="s">
        <v>4469</v>
      </c>
      <c r="C1181" t="s">
        <v>1957</v>
      </c>
      <c r="D1181" t="s">
        <v>1958</v>
      </c>
      <c r="E1181" t="s">
        <v>10</v>
      </c>
      <c r="F1181">
        <f>VLOOKUP(B1181,Sheet2!$A$2:$G$260,7,FALSE)</f>
        <v>806060</v>
      </c>
    </row>
    <row r="1182" spans="1:6" x14ac:dyDescent="0.4">
      <c r="A1182" t="s">
        <v>1951</v>
      </c>
      <c r="B1182" t="s">
        <v>4469</v>
      </c>
      <c r="C1182" t="s">
        <v>1955</v>
      </c>
      <c r="D1182" t="s">
        <v>1956</v>
      </c>
      <c r="E1182" t="s">
        <v>10</v>
      </c>
      <c r="F1182">
        <f>VLOOKUP(B1182,Sheet2!$A$2:$G$260,7,FALSE)</f>
        <v>806060</v>
      </c>
    </row>
    <row r="1183" spans="1:6" x14ac:dyDescent="0.4">
      <c r="A1183" t="s">
        <v>1625</v>
      </c>
      <c r="B1183" t="s">
        <v>4422</v>
      </c>
      <c r="C1183" t="s">
        <v>1652</v>
      </c>
      <c r="D1183" t="s">
        <v>1653</v>
      </c>
      <c r="E1183" t="s">
        <v>10</v>
      </c>
      <c r="F1183">
        <f>VLOOKUP(B1183,Sheet2!$A$2:$G$260,7,FALSE)</f>
        <v>804530</v>
      </c>
    </row>
    <row r="1184" spans="1:6" x14ac:dyDescent="0.4">
      <c r="A1184" t="s">
        <v>1625</v>
      </c>
      <c r="B1184" t="s">
        <v>4422</v>
      </c>
      <c r="C1184" t="s">
        <v>1660</v>
      </c>
      <c r="D1184" t="s">
        <v>1661</v>
      </c>
      <c r="E1184" t="s">
        <v>10</v>
      </c>
      <c r="F1184">
        <f>VLOOKUP(B1184,Sheet2!$A$2:$G$260,7,FALSE)</f>
        <v>804530</v>
      </c>
    </row>
    <row r="1185" spans="1:6" x14ac:dyDescent="0.4">
      <c r="A1185" t="s">
        <v>1983</v>
      </c>
      <c r="B1185" t="s">
        <v>4403</v>
      </c>
      <c r="C1185" t="s">
        <v>2010</v>
      </c>
      <c r="D1185" t="s">
        <v>2011</v>
      </c>
      <c r="E1185" t="s">
        <v>10</v>
      </c>
      <c r="F1185">
        <f>VLOOKUP(B1185,Sheet2!$A$2:$G$260,7,FALSE)</f>
        <v>803870</v>
      </c>
    </row>
    <row r="1186" spans="1:6" x14ac:dyDescent="0.4">
      <c r="A1186" t="s">
        <v>1393</v>
      </c>
      <c r="B1186" t="s">
        <v>4395</v>
      </c>
      <c r="C1186" t="s">
        <v>1503</v>
      </c>
      <c r="D1186" t="s">
        <v>1504</v>
      </c>
      <c r="E1186" t="s">
        <v>10</v>
      </c>
      <c r="F1186">
        <f>VLOOKUP(B1186,Sheet2!$A$2:$G$260,7,FALSE)</f>
        <v>803450</v>
      </c>
    </row>
    <row r="1187" spans="1:6" x14ac:dyDescent="0.4">
      <c r="A1187" t="s">
        <v>1393</v>
      </c>
      <c r="B1187" t="s">
        <v>4395</v>
      </c>
      <c r="C1187" t="s">
        <v>1505</v>
      </c>
      <c r="D1187" t="s">
        <v>1506</v>
      </c>
      <c r="E1187" t="s">
        <v>10</v>
      </c>
      <c r="F1187">
        <f>VLOOKUP(B1187,Sheet2!$A$2:$G$260,7,FALSE)</f>
        <v>803450</v>
      </c>
    </row>
    <row r="1188" spans="1:6" x14ac:dyDescent="0.4">
      <c r="A1188" t="s">
        <v>316</v>
      </c>
      <c r="B1188" t="s">
        <v>4379</v>
      </c>
      <c r="C1188" t="s">
        <v>406</v>
      </c>
      <c r="D1188" t="s">
        <v>407</v>
      </c>
      <c r="E1188" t="s">
        <v>10</v>
      </c>
      <c r="F1188">
        <f>VLOOKUP(B1188,Sheet2!$A$2:$G$260,7,FALSE)</f>
        <v>802910</v>
      </c>
    </row>
    <row r="1189" spans="1:6" x14ac:dyDescent="0.4">
      <c r="A1189" t="s">
        <v>1675</v>
      </c>
      <c r="B1189" t="s">
        <v>4516</v>
      </c>
      <c r="C1189" t="s">
        <v>1687</v>
      </c>
      <c r="D1189" t="s">
        <v>1688</v>
      </c>
      <c r="E1189" t="s">
        <v>10</v>
      </c>
      <c r="F1189">
        <f>VLOOKUP(B1189,Sheet2!$A$2:$G$260,7,FALSE)</f>
        <v>806480</v>
      </c>
    </row>
    <row r="1190" spans="1:6" x14ac:dyDescent="0.4">
      <c r="A1190" t="s">
        <v>1855</v>
      </c>
      <c r="B1190" t="s">
        <v>4381</v>
      </c>
      <c r="C1190" t="s">
        <v>1869</v>
      </c>
      <c r="D1190" t="s">
        <v>1870</v>
      </c>
      <c r="E1190" t="s">
        <v>10</v>
      </c>
      <c r="F1190">
        <f>VLOOKUP(B1190,Sheet2!$A$2:$G$260,7,FALSE)</f>
        <v>802940</v>
      </c>
    </row>
    <row r="1191" spans="1:6" x14ac:dyDescent="0.4">
      <c r="A1191" t="s">
        <v>775</v>
      </c>
      <c r="B1191" t="s">
        <v>4365</v>
      </c>
      <c r="C1191" t="s">
        <v>859</v>
      </c>
      <c r="D1191" t="s">
        <v>860</v>
      </c>
      <c r="E1191" t="s">
        <v>10</v>
      </c>
      <c r="F1191">
        <f>VLOOKUP(B1191,Sheet2!$A$2:$G$260,7,FALSE)</f>
        <v>802490</v>
      </c>
    </row>
    <row r="1192" spans="1:6" x14ac:dyDescent="0.4">
      <c r="A1192" t="s">
        <v>2999</v>
      </c>
      <c r="B1192" t="s">
        <v>4409</v>
      </c>
      <c r="C1192" t="s">
        <v>3011</v>
      </c>
      <c r="D1192" t="s">
        <v>1508</v>
      </c>
      <c r="E1192" t="s">
        <v>10</v>
      </c>
      <c r="F1192">
        <f>VLOOKUP(B1192,Sheet2!$A$2:$G$260,7,FALSE)</f>
        <v>804050</v>
      </c>
    </row>
    <row r="1193" spans="1:6" x14ac:dyDescent="0.4">
      <c r="A1193" t="s">
        <v>1881</v>
      </c>
      <c r="B1193" t="s">
        <v>4268</v>
      </c>
      <c r="C1193" t="s">
        <v>1928</v>
      </c>
      <c r="D1193" t="s">
        <v>1508</v>
      </c>
      <c r="E1193" t="s">
        <v>10</v>
      </c>
      <c r="F1193">
        <f>VLOOKUP(B1193,Sheet2!$A$2:$G$260,7,FALSE)</f>
        <v>801920</v>
      </c>
    </row>
    <row r="1194" spans="1:6" x14ac:dyDescent="0.4">
      <c r="A1194" t="s">
        <v>1393</v>
      </c>
      <c r="B1194" t="s">
        <v>4395</v>
      </c>
      <c r="C1194" t="s">
        <v>1507</v>
      </c>
      <c r="D1194" t="s">
        <v>1508</v>
      </c>
      <c r="E1194" t="s">
        <v>10</v>
      </c>
      <c r="F1194">
        <f>VLOOKUP(B1194,Sheet2!$A$2:$G$260,7,FALSE)</f>
        <v>803450</v>
      </c>
    </row>
    <row r="1195" spans="1:6" x14ac:dyDescent="0.4">
      <c r="A1195" t="s">
        <v>1720</v>
      </c>
      <c r="B1195" t="s">
        <v>4511</v>
      </c>
      <c r="C1195" t="s">
        <v>3484</v>
      </c>
      <c r="D1195" t="s">
        <v>3485</v>
      </c>
      <c r="E1195" t="s">
        <v>10</v>
      </c>
      <c r="F1195">
        <f>VLOOKUP(B1195,Sheet2!$A$2:$G$260,7,FALSE)</f>
        <v>804830</v>
      </c>
    </row>
    <row r="1196" spans="1:6" x14ac:dyDescent="0.4">
      <c r="A1196" t="s">
        <v>997</v>
      </c>
      <c r="B1196" t="s">
        <v>4392</v>
      </c>
      <c r="C1196" t="s">
        <v>1283</v>
      </c>
      <c r="D1196" t="s">
        <v>1284</v>
      </c>
      <c r="E1196" t="s">
        <v>10</v>
      </c>
      <c r="F1196">
        <f>VLOOKUP(B1196,Sheet2!$A$2:$G$260,7,FALSE)</f>
        <v>803360</v>
      </c>
    </row>
    <row r="1197" spans="1:6" x14ac:dyDescent="0.4">
      <c r="A1197" t="s">
        <v>2479</v>
      </c>
      <c r="B1197" t="s">
        <v>4470</v>
      </c>
      <c r="C1197" t="s">
        <v>2481</v>
      </c>
      <c r="D1197" t="s">
        <v>2482</v>
      </c>
      <c r="E1197" t="s">
        <v>10</v>
      </c>
      <c r="F1197">
        <f>VLOOKUP(B1197,Sheet2!$A$2:$G$260,7,FALSE)</f>
        <v>806930</v>
      </c>
    </row>
    <row r="1198" spans="1:6" x14ac:dyDescent="0.4">
      <c r="A1198" t="s">
        <v>2479</v>
      </c>
      <c r="B1198" t="s">
        <v>4470</v>
      </c>
      <c r="C1198" t="s">
        <v>2483</v>
      </c>
      <c r="D1198" t="s">
        <v>2484</v>
      </c>
      <c r="E1198" t="s">
        <v>10</v>
      </c>
      <c r="F1198">
        <f>VLOOKUP(B1198,Sheet2!$A$2:$G$260,7,FALSE)</f>
        <v>806930</v>
      </c>
    </row>
    <row r="1199" spans="1:6" x14ac:dyDescent="0.4">
      <c r="A1199" t="s">
        <v>2821</v>
      </c>
      <c r="B1199" t="s">
        <v>4471</v>
      </c>
      <c r="C1199" t="s">
        <v>2823</v>
      </c>
      <c r="D1199" t="s">
        <v>2824</v>
      </c>
      <c r="E1199" t="s">
        <v>10</v>
      </c>
      <c r="F1199">
        <f>VLOOKUP(B1199,Sheet2!$A$2:$G$260,7,FALSE)</f>
        <v>803030</v>
      </c>
    </row>
    <row r="1200" spans="1:6" x14ac:dyDescent="0.4">
      <c r="A1200" t="s">
        <v>2821</v>
      </c>
      <c r="B1200" t="s">
        <v>4471</v>
      </c>
      <c r="C1200" t="s">
        <v>2827</v>
      </c>
      <c r="D1200" t="s">
        <v>2828</v>
      </c>
      <c r="E1200" t="s">
        <v>10</v>
      </c>
      <c r="F1200">
        <f>VLOOKUP(B1200,Sheet2!$A$2:$G$260,7,FALSE)</f>
        <v>803030</v>
      </c>
    </row>
    <row r="1201" spans="1:6" x14ac:dyDescent="0.4">
      <c r="A1201" t="s">
        <v>2821</v>
      </c>
      <c r="B1201" t="s">
        <v>4471</v>
      </c>
      <c r="C1201" t="s">
        <v>2825</v>
      </c>
      <c r="D1201" t="s">
        <v>2826</v>
      </c>
      <c r="E1201" t="s">
        <v>10</v>
      </c>
      <c r="F1201">
        <f>VLOOKUP(B1201,Sheet2!$A$2:$G$260,7,FALSE)</f>
        <v>803030</v>
      </c>
    </row>
    <row r="1202" spans="1:6" x14ac:dyDescent="0.4">
      <c r="A1202" t="s">
        <v>3081</v>
      </c>
      <c r="B1202" t="s">
        <v>4472</v>
      </c>
      <c r="C1202" t="s">
        <v>3085</v>
      </c>
      <c r="D1202" t="s">
        <v>3086</v>
      </c>
      <c r="E1202" t="s">
        <v>10</v>
      </c>
      <c r="F1202">
        <f>VLOOKUP(B1202,Sheet2!$A$2:$G$260,7,FALSE)</f>
        <v>802370</v>
      </c>
    </row>
    <row r="1203" spans="1:6" x14ac:dyDescent="0.4">
      <c r="A1203" t="s">
        <v>3053</v>
      </c>
      <c r="B1203" t="s">
        <v>4473</v>
      </c>
      <c r="C1203" t="s">
        <v>3549</v>
      </c>
      <c r="D1203" t="s">
        <v>3550</v>
      </c>
      <c r="E1203" t="s">
        <v>10</v>
      </c>
      <c r="F1203">
        <f>VLOOKUP(B1203,Sheet2!$A$2:$G$260,7,FALSE)</f>
        <v>804950</v>
      </c>
    </row>
    <row r="1204" spans="1:6" x14ac:dyDescent="0.4">
      <c r="A1204" t="s">
        <v>3053</v>
      </c>
      <c r="B1204" t="s">
        <v>4473</v>
      </c>
      <c r="C1204" t="s">
        <v>3545</v>
      </c>
      <c r="D1204" t="s">
        <v>3546</v>
      </c>
      <c r="E1204" t="s">
        <v>10</v>
      </c>
      <c r="F1204">
        <f>VLOOKUP(B1204,Sheet2!$A$2:$G$260,7,FALSE)</f>
        <v>804950</v>
      </c>
    </row>
    <row r="1205" spans="1:6" x14ac:dyDescent="0.4">
      <c r="A1205" t="s">
        <v>3053</v>
      </c>
      <c r="B1205" t="s">
        <v>4473</v>
      </c>
      <c r="C1205" t="s">
        <v>3551</v>
      </c>
      <c r="D1205" t="s">
        <v>3552</v>
      </c>
      <c r="E1205" t="s">
        <v>10</v>
      </c>
      <c r="F1205">
        <f>VLOOKUP(B1205,Sheet2!$A$2:$G$260,7,FALSE)</f>
        <v>804950</v>
      </c>
    </row>
    <row r="1206" spans="1:6" x14ac:dyDescent="0.4">
      <c r="A1206" t="s">
        <v>3422</v>
      </c>
      <c r="B1206" t="s">
        <v>4509</v>
      </c>
      <c r="C1206" t="s">
        <v>3430</v>
      </c>
      <c r="D1206" t="s">
        <v>3431</v>
      </c>
      <c r="E1206" t="s">
        <v>10</v>
      </c>
      <c r="F1206">
        <f>VLOOKUP(B1206,Sheet2!$A$2:$G$260,7,FALSE)</f>
        <v>804200</v>
      </c>
    </row>
    <row r="1207" spans="1:6" x14ac:dyDescent="0.4">
      <c r="A1207" t="s">
        <v>2917</v>
      </c>
      <c r="B1207" t="s">
        <v>4458</v>
      </c>
      <c r="C1207" t="s">
        <v>2934</v>
      </c>
      <c r="D1207" t="s">
        <v>2935</v>
      </c>
      <c r="E1207" t="s">
        <v>10</v>
      </c>
      <c r="F1207">
        <f>VLOOKUP(B1207,Sheet2!$A$2:$G$260,7,FALSE)</f>
        <v>803090</v>
      </c>
    </row>
    <row r="1208" spans="1:6" x14ac:dyDescent="0.4">
      <c r="A1208" t="s">
        <v>3203</v>
      </c>
      <c r="B1208" t="s">
        <v>4342</v>
      </c>
      <c r="C1208" t="s">
        <v>3218</v>
      </c>
      <c r="D1208" t="s">
        <v>3219</v>
      </c>
      <c r="E1208" t="s">
        <v>10</v>
      </c>
      <c r="F1208">
        <f>VLOOKUP(B1208,Sheet2!$A$2:$G$260,7,FALSE)</f>
        <v>806150</v>
      </c>
    </row>
    <row r="1209" spans="1:6" x14ac:dyDescent="0.4">
      <c r="A1209" t="s">
        <v>997</v>
      </c>
      <c r="B1209" t="s">
        <v>4392</v>
      </c>
      <c r="C1209" t="s">
        <v>1055</v>
      </c>
      <c r="D1209" t="s">
        <v>1056</v>
      </c>
      <c r="E1209" t="s">
        <v>10</v>
      </c>
      <c r="F1209">
        <f>VLOOKUP(B1209,Sheet2!$A$2:$G$260,7,FALSE)</f>
        <v>803360</v>
      </c>
    </row>
    <row r="1210" spans="1:6" x14ac:dyDescent="0.4">
      <c r="A1210" t="s">
        <v>2572</v>
      </c>
      <c r="B1210" t="s">
        <v>4474</v>
      </c>
      <c r="C1210" t="s">
        <v>2629</v>
      </c>
      <c r="D1210" t="s">
        <v>2630</v>
      </c>
      <c r="E1210" t="s">
        <v>10</v>
      </c>
      <c r="F1210">
        <f>VLOOKUP(B1210,Sheet2!$A$2:$G$260,7,FALSE)</f>
        <v>803990</v>
      </c>
    </row>
    <row r="1211" spans="1:6" x14ac:dyDescent="0.4">
      <c r="A1211" t="s">
        <v>316</v>
      </c>
      <c r="B1211" t="s">
        <v>4379</v>
      </c>
      <c r="C1211" t="s">
        <v>408</v>
      </c>
      <c r="D1211" t="s">
        <v>409</v>
      </c>
      <c r="E1211" t="s">
        <v>10</v>
      </c>
      <c r="F1211">
        <f>VLOOKUP(B1211,Sheet2!$A$2:$G$260,7,FALSE)</f>
        <v>802910</v>
      </c>
    </row>
    <row r="1212" spans="1:6" x14ac:dyDescent="0.4">
      <c r="A1212" t="s">
        <v>2956</v>
      </c>
      <c r="B1212" t="s">
        <v>4459</v>
      </c>
      <c r="C1212" t="s">
        <v>2977</v>
      </c>
      <c r="D1212" t="s">
        <v>2883</v>
      </c>
      <c r="E1212" t="s">
        <v>10</v>
      </c>
      <c r="F1212">
        <f>VLOOKUP(B1212,Sheet2!$A$2:$G$260,7,FALSE)</f>
        <v>805790</v>
      </c>
    </row>
    <row r="1213" spans="1:6" x14ac:dyDescent="0.4">
      <c r="A1213" t="s">
        <v>2829</v>
      </c>
      <c r="B1213" t="s">
        <v>4453</v>
      </c>
      <c r="C1213" t="s">
        <v>2882</v>
      </c>
      <c r="D1213" t="s">
        <v>2883</v>
      </c>
      <c r="E1213" t="s">
        <v>10</v>
      </c>
      <c r="F1213">
        <f>VLOOKUP(B1213,Sheet2!$A$2:$G$260,7,FALSE)</f>
        <v>804350</v>
      </c>
    </row>
    <row r="1214" spans="1:6" x14ac:dyDescent="0.4">
      <c r="A1214" t="s">
        <v>2187</v>
      </c>
      <c r="B1214" t="s">
        <v>4432</v>
      </c>
      <c r="C1214" t="s">
        <v>2378</v>
      </c>
      <c r="D1214" t="s">
        <v>2379</v>
      </c>
      <c r="E1214" t="s">
        <v>10</v>
      </c>
      <c r="F1214">
        <f>VLOOKUP(B1214,Sheet2!$A$2:$G$260,7,FALSE)</f>
        <v>804800</v>
      </c>
    </row>
    <row r="1215" spans="1:6" x14ac:dyDescent="0.4">
      <c r="A1215" t="s">
        <v>2667</v>
      </c>
      <c r="B1215" t="s">
        <v>4502</v>
      </c>
      <c r="C1215" t="s">
        <v>2708</v>
      </c>
      <c r="D1215" t="s">
        <v>2709</v>
      </c>
      <c r="E1215" t="s">
        <v>10</v>
      </c>
      <c r="F1215">
        <f>VLOOKUP(B1215,Sheet2!$A$2:$G$260,7,FALSE)</f>
        <v>805400</v>
      </c>
    </row>
    <row r="1216" spans="1:6" x14ac:dyDescent="0.4">
      <c r="A1216" t="s">
        <v>316</v>
      </c>
      <c r="B1216" t="s">
        <v>4379</v>
      </c>
      <c r="C1216" t="s">
        <v>410</v>
      </c>
      <c r="D1216" t="s">
        <v>411</v>
      </c>
      <c r="E1216" t="s">
        <v>10</v>
      </c>
      <c r="F1216">
        <f>VLOOKUP(B1216,Sheet2!$A$2:$G$260,7,FALSE)</f>
        <v>802910</v>
      </c>
    </row>
    <row r="1217" spans="1:6" x14ac:dyDescent="0.4">
      <c r="A1217" t="s">
        <v>1393</v>
      </c>
      <c r="B1217" t="s">
        <v>4395</v>
      </c>
      <c r="C1217" t="s">
        <v>1511</v>
      </c>
      <c r="D1217" t="s">
        <v>1512</v>
      </c>
      <c r="E1217" t="s">
        <v>10</v>
      </c>
      <c r="F1217">
        <f>VLOOKUP(B1217,Sheet2!$A$2:$G$260,7,FALSE)</f>
        <v>803450</v>
      </c>
    </row>
    <row r="1218" spans="1:6" x14ac:dyDescent="0.4">
      <c r="A1218" t="s">
        <v>2572</v>
      </c>
      <c r="B1218" t="s">
        <v>4474</v>
      </c>
      <c r="C1218" t="s">
        <v>2633</v>
      </c>
      <c r="D1218" t="s">
        <v>2634</v>
      </c>
      <c r="E1218" t="s">
        <v>10</v>
      </c>
      <c r="F1218">
        <f>VLOOKUP(B1218,Sheet2!$A$2:$G$260,7,FALSE)</f>
        <v>803990</v>
      </c>
    </row>
    <row r="1219" spans="1:6" x14ac:dyDescent="0.4">
      <c r="A1219" t="s">
        <v>2572</v>
      </c>
      <c r="B1219" t="s">
        <v>4474</v>
      </c>
      <c r="C1219" t="s">
        <v>2631</v>
      </c>
      <c r="D1219" t="s">
        <v>2632</v>
      </c>
      <c r="E1219" t="s">
        <v>10</v>
      </c>
      <c r="F1219">
        <f>VLOOKUP(B1219,Sheet2!$A$2:$G$260,7,FALSE)</f>
        <v>803990</v>
      </c>
    </row>
    <row r="1220" spans="1:6" x14ac:dyDescent="0.4">
      <c r="A1220" t="s">
        <v>2187</v>
      </c>
      <c r="B1220" t="s">
        <v>4432</v>
      </c>
      <c r="C1220" t="s">
        <v>2380</v>
      </c>
      <c r="D1220" t="s">
        <v>2381</v>
      </c>
      <c r="E1220" t="s">
        <v>10</v>
      </c>
      <c r="F1220">
        <f>VLOOKUP(B1220,Sheet2!$A$2:$G$260,7,FALSE)</f>
        <v>804800</v>
      </c>
    </row>
    <row r="1221" spans="1:6" x14ac:dyDescent="0.4">
      <c r="A1221" t="s">
        <v>1983</v>
      </c>
      <c r="B1221" t="s">
        <v>4403</v>
      </c>
      <c r="C1221" t="s">
        <v>2006</v>
      </c>
      <c r="D1221" t="s">
        <v>2007</v>
      </c>
      <c r="E1221" t="s">
        <v>10</v>
      </c>
      <c r="F1221">
        <f>VLOOKUP(B1221,Sheet2!$A$2:$G$260,7,FALSE)</f>
        <v>803870</v>
      </c>
    </row>
    <row r="1222" spans="1:6" x14ac:dyDescent="0.4">
      <c r="A1222" t="s">
        <v>221</v>
      </c>
      <c r="B1222" t="s">
        <v>4497</v>
      </c>
      <c r="C1222" t="s">
        <v>223</v>
      </c>
      <c r="D1222" t="s">
        <v>224</v>
      </c>
      <c r="E1222" t="s">
        <v>10</v>
      </c>
      <c r="F1222">
        <f>VLOOKUP(B1222,Sheet2!$A$2:$G$260,7,FALSE)</f>
        <v>806750</v>
      </c>
    </row>
    <row r="1223" spans="1:6" x14ac:dyDescent="0.4">
      <c r="A1223" t="s">
        <v>1393</v>
      </c>
      <c r="B1223" t="s">
        <v>4395</v>
      </c>
      <c r="C1223" t="s">
        <v>1513</v>
      </c>
      <c r="D1223" t="s">
        <v>1514</v>
      </c>
      <c r="E1223" t="s">
        <v>10</v>
      </c>
      <c r="F1223">
        <f>VLOOKUP(B1223,Sheet2!$A$2:$G$260,7,FALSE)</f>
        <v>803450</v>
      </c>
    </row>
    <row r="1224" spans="1:6" x14ac:dyDescent="0.4">
      <c r="A1224" t="s">
        <v>3578</v>
      </c>
      <c r="B1224" t="s">
        <v>4475</v>
      </c>
      <c r="C1224" t="s">
        <v>3580</v>
      </c>
      <c r="D1224" t="s">
        <v>3581</v>
      </c>
      <c r="E1224" t="s">
        <v>10</v>
      </c>
      <c r="F1224">
        <f>VLOOKUP(B1224,Sheet2!$A$2:$G$260,7,FALSE)</f>
        <v>806720</v>
      </c>
    </row>
    <row r="1225" spans="1:6" x14ac:dyDescent="0.4">
      <c r="A1225" t="s">
        <v>789</v>
      </c>
      <c r="B1225" t="s">
        <v>4421</v>
      </c>
      <c r="C1225" t="s">
        <v>1962</v>
      </c>
      <c r="D1225" t="s">
        <v>1963</v>
      </c>
      <c r="E1225" t="s">
        <v>10</v>
      </c>
      <c r="F1225">
        <f>VLOOKUP(B1225,Sheet2!$A$2:$G$260,7,FALSE)</f>
        <v>804500</v>
      </c>
    </row>
    <row r="1226" spans="1:6" x14ac:dyDescent="0.4">
      <c r="A1226" t="s">
        <v>3488</v>
      </c>
      <c r="B1226" t="s">
        <v>4419</v>
      </c>
      <c r="C1226" t="s">
        <v>3521</v>
      </c>
      <c r="D1226" t="s">
        <v>3522</v>
      </c>
      <c r="E1226" t="s">
        <v>10</v>
      </c>
      <c r="F1226">
        <f>VLOOKUP(B1226,Sheet2!$A$2:$G$260,7,FALSE)</f>
        <v>804410</v>
      </c>
    </row>
    <row r="1227" spans="1:6" x14ac:dyDescent="0.4">
      <c r="A1227" t="s">
        <v>43</v>
      </c>
      <c r="B1227" t="s">
        <v>4341</v>
      </c>
      <c r="C1227" t="s">
        <v>115</v>
      </c>
      <c r="D1227" t="s">
        <v>116</v>
      </c>
      <c r="E1227" t="s">
        <v>10</v>
      </c>
      <c r="F1227">
        <f>VLOOKUP(B1227,Sheet2!$A$2:$G$260,7,FALSE)</f>
        <v>806900</v>
      </c>
    </row>
    <row r="1228" spans="1:6" x14ac:dyDescent="0.4">
      <c r="A1228" t="s">
        <v>1881</v>
      </c>
      <c r="B1228" t="s">
        <v>4268</v>
      </c>
      <c r="C1228" t="s">
        <v>1929</v>
      </c>
      <c r="D1228" t="s">
        <v>1930</v>
      </c>
      <c r="E1228" t="s">
        <v>10</v>
      </c>
      <c r="F1228">
        <f>VLOOKUP(B1228,Sheet2!$A$2:$G$260,7,FALSE)</f>
        <v>801920</v>
      </c>
    </row>
    <row r="1229" spans="1:6" x14ac:dyDescent="0.4">
      <c r="A1229" t="s">
        <v>3578</v>
      </c>
      <c r="B1229" t="s">
        <v>4475</v>
      </c>
      <c r="C1229" t="s">
        <v>3582</v>
      </c>
      <c r="D1229" t="s">
        <v>3583</v>
      </c>
      <c r="E1229" t="s">
        <v>10</v>
      </c>
      <c r="F1229">
        <f>VLOOKUP(B1229,Sheet2!$A$2:$G$260,7,FALSE)</f>
        <v>806720</v>
      </c>
    </row>
    <row r="1230" spans="1:6" x14ac:dyDescent="0.4">
      <c r="A1230" t="s">
        <v>316</v>
      </c>
      <c r="B1230" t="s">
        <v>4379</v>
      </c>
      <c r="C1230" t="s">
        <v>412</v>
      </c>
      <c r="D1230" t="s">
        <v>413</v>
      </c>
      <c r="E1230" t="s">
        <v>10</v>
      </c>
      <c r="F1230">
        <f>VLOOKUP(B1230,Sheet2!$A$2:$G$260,7,FALSE)</f>
        <v>802910</v>
      </c>
    </row>
    <row r="1231" spans="1:6" x14ac:dyDescent="0.4">
      <c r="A1231" t="s">
        <v>679</v>
      </c>
      <c r="B1231" t="s">
        <v>4495</v>
      </c>
      <c r="C1231" t="s">
        <v>754</v>
      </c>
      <c r="D1231" t="s">
        <v>755</v>
      </c>
      <c r="E1231" t="s">
        <v>10</v>
      </c>
      <c r="F1231">
        <f>VLOOKUP(B1231,Sheet2!$A$2:$G$260,7,FALSE)</f>
        <v>805370</v>
      </c>
    </row>
    <row r="1232" spans="1:6" x14ac:dyDescent="0.4">
      <c r="A1232" t="s">
        <v>162</v>
      </c>
      <c r="B1232" t="s">
        <v>4488</v>
      </c>
      <c r="C1232" t="s">
        <v>189</v>
      </c>
      <c r="D1232" t="s">
        <v>190</v>
      </c>
      <c r="E1232" t="s">
        <v>10</v>
      </c>
      <c r="F1232">
        <f>VLOOKUP(B1232,Sheet2!$A$2:$G$260,7,FALSE)</f>
        <v>802580</v>
      </c>
    </row>
    <row r="1233" spans="1:6" x14ac:dyDescent="0.4">
      <c r="A1233" t="s">
        <v>162</v>
      </c>
      <c r="B1233" t="s">
        <v>4488</v>
      </c>
      <c r="C1233" t="s">
        <v>191</v>
      </c>
      <c r="D1233" t="s">
        <v>192</v>
      </c>
      <c r="E1233" t="s">
        <v>10</v>
      </c>
      <c r="F1233">
        <f>VLOOKUP(B1233,Sheet2!$A$2:$G$260,7,FALSE)</f>
        <v>802580</v>
      </c>
    </row>
    <row r="1234" spans="1:6" x14ac:dyDescent="0.4">
      <c r="A1234" t="s">
        <v>3203</v>
      </c>
      <c r="B1234" t="s">
        <v>4342</v>
      </c>
      <c r="C1234" t="s">
        <v>3220</v>
      </c>
      <c r="D1234" t="s">
        <v>3221</v>
      </c>
      <c r="E1234" t="s">
        <v>10</v>
      </c>
      <c r="F1234">
        <f>VLOOKUP(B1234,Sheet2!$A$2:$G$260,7,FALSE)</f>
        <v>806150</v>
      </c>
    </row>
    <row r="1235" spans="1:6" x14ac:dyDescent="0.4">
      <c r="A1235" t="s">
        <v>1964</v>
      </c>
      <c r="B1235" t="s">
        <v>4442</v>
      </c>
      <c r="C1235" t="s">
        <v>1981</v>
      </c>
      <c r="D1235" t="s">
        <v>1982</v>
      </c>
      <c r="E1235" t="s">
        <v>10</v>
      </c>
      <c r="F1235">
        <f>VLOOKUP(B1235,Sheet2!$A$2:$G$260,7,FALSE)</f>
        <v>805820</v>
      </c>
    </row>
    <row r="1236" spans="1:6" x14ac:dyDescent="0.4">
      <c r="A1236" t="s">
        <v>2917</v>
      </c>
      <c r="B1236" t="s">
        <v>4458</v>
      </c>
      <c r="C1236" t="s">
        <v>2936</v>
      </c>
      <c r="D1236" t="s">
        <v>2937</v>
      </c>
      <c r="E1236" t="s">
        <v>10</v>
      </c>
      <c r="F1236">
        <f>VLOOKUP(B1236,Sheet2!$A$2:$G$260,7,FALSE)</f>
        <v>803090</v>
      </c>
    </row>
    <row r="1237" spans="1:6" x14ac:dyDescent="0.4">
      <c r="A1237" t="s">
        <v>2572</v>
      </c>
      <c r="B1237" t="s">
        <v>4474</v>
      </c>
      <c r="C1237" t="s">
        <v>2635</v>
      </c>
      <c r="D1237" t="s">
        <v>2636</v>
      </c>
      <c r="E1237" t="s">
        <v>10</v>
      </c>
      <c r="F1237">
        <f>VLOOKUP(B1237,Sheet2!$A$2:$G$260,7,FALSE)</f>
        <v>803990</v>
      </c>
    </row>
    <row r="1238" spans="1:6" x14ac:dyDescent="0.4">
      <c r="A1238" t="s">
        <v>1861</v>
      </c>
      <c r="B1238" t="s">
        <v>4476</v>
      </c>
      <c r="C1238" t="s">
        <v>2748</v>
      </c>
      <c r="D1238" t="s">
        <v>2749</v>
      </c>
      <c r="E1238" t="s">
        <v>10</v>
      </c>
      <c r="F1238">
        <f>VLOOKUP(B1238,Sheet2!$A$2:$G$260,7,FALSE)</f>
        <v>807260</v>
      </c>
    </row>
    <row r="1239" spans="1:6" x14ac:dyDescent="0.4">
      <c r="A1239" t="s">
        <v>1861</v>
      </c>
      <c r="B1239" t="s">
        <v>4476</v>
      </c>
      <c r="C1239" t="s">
        <v>2750</v>
      </c>
      <c r="D1239" t="s">
        <v>2751</v>
      </c>
      <c r="E1239" t="s">
        <v>10</v>
      </c>
      <c r="F1239">
        <f>VLOOKUP(B1239,Sheet2!$A$2:$G$260,7,FALSE)</f>
        <v>807260</v>
      </c>
    </row>
    <row r="1240" spans="1:6" x14ac:dyDescent="0.4">
      <c r="A1240" t="s">
        <v>640</v>
      </c>
      <c r="B1240" t="s">
        <v>4477</v>
      </c>
      <c r="C1240" t="s">
        <v>642</v>
      </c>
      <c r="D1240" t="s">
        <v>643</v>
      </c>
      <c r="E1240" t="s">
        <v>10</v>
      </c>
      <c r="F1240">
        <f>VLOOKUP(B1240,Sheet2!$A$2:$G$260,7,FALSE)</f>
        <v>806090</v>
      </c>
    </row>
    <row r="1241" spans="1:6" x14ac:dyDescent="0.4">
      <c r="A1241" t="s">
        <v>640</v>
      </c>
      <c r="B1241" t="s">
        <v>4477</v>
      </c>
      <c r="C1241" t="s">
        <v>644</v>
      </c>
      <c r="D1241" t="s">
        <v>645</v>
      </c>
      <c r="E1241" t="s">
        <v>10</v>
      </c>
      <c r="F1241">
        <f>VLOOKUP(B1241,Sheet2!$A$2:$G$260,7,FALSE)</f>
        <v>806090</v>
      </c>
    </row>
    <row r="1242" spans="1:6" x14ac:dyDescent="0.4">
      <c r="A1242" t="s">
        <v>640</v>
      </c>
      <c r="B1242" t="s">
        <v>4477</v>
      </c>
      <c r="C1242" t="s">
        <v>646</v>
      </c>
      <c r="D1242" t="s">
        <v>647</v>
      </c>
      <c r="E1242" t="s">
        <v>10</v>
      </c>
      <c r="F1242">
        <f>VLOOKUP(B1242,Sheet2!$A$2:$G$260,7,FALSE)</f>
        <v>806090</v>
      </c>
    </row>
    <row r="1243" spans="1:6" x14ac:dyDescent="0.4">
      <c r="A1243" t="s">
        <v>2187</v>
      </c>
      <c r="B1243" t="s">
        <v>4432</v>
      </c>
      <c r="C1243" t="s">
        <v>2382</v>
      </c>
      <c r="D1243" t="s">
        <v>2383</v>
      </c>
      <c r="E1243" t="s">
        <v>10</v>
      </c>
      <c r="F1243">
        <f>VLOOKUP(B1243,Sheet2!$A$2:$G$260,7,FALSE)</f>
        <v>804800</v>
      </c>
    </row>
    <row r="1244" spans="1:6" x14ac:dyDescent="0.4">
      <c r="A1244" t="s">
        <v>2572</v>
      </c>
      <c r="B1244" t="s">
        <v>4474</v>
      </c>
      <c r="C1244" t="s">
        <v>2637</v>
      </c>
      <c r="D1244" t="s">
        <v>2638</v>
      </c>
      <c r="E1244" t="s">
        <v>10</v>
      </c>
      <c r="F1244">
        <f>VLOOKUP(B1244,Sheet2!$A$2:$G$260,7,FALSE)</f>
        <v>803990</v>
      </c>
    </row>
    <row r="1245" spans="1:6" x14ac:dyDescent="0.4">
      <c r="A1245" t="s">
        <v>2572</v>
      </c>
      <c r="B1245" t="s">
        <v>4474</v>
      </c>
      <c r="C1245" t="s">
        <v>2627</v>
      </c>
      <c r="D1245" t="s">
        <v>2628</v>
      </c>
      <c r="E1245" t="s">
        <v>10</v>
      </c>
      <c r="F1245">
        <f>VLOOKUP(B1245,Sheet2!$A$2:$G$260,7,FALSE)</f>
        <v>803990</v>
      </c>
    </row>
    <row r="1246" spans="1:6" x14ac:dyDescent="0.4">
      <c r="A1246" t="s">
        <v>3142</v>
      </c>
      <c r="B1246" t="s">
        <v>4478</v>
      </c>
      <c r="C1246" t="s">
        <v>3180</v>
      </c>
      <c r="D1246" t="s">
        <v>3181</v>
      </c>
      <c r="E1246" t="s">
        <v>10</v>
      </c>
      <c r="F1246">
        <f>VLOOKUP(B1246,Sheet2!$A$2:$G$260,7,FALSE)</f>
        <v>806120</v>
      </c>
    </row>
    <row r="1247" spans="1:6" x14ac:dyDescent="0.4">
      <c r="A1247" t="s">
        <v>3142</v>
      </c>
      <c r="B1247" t="s">
        <v>4478</v>
      </c>
      <c r="C1247" t="s">
        <v>3190</v>
      </c>
      <c r="D1247" t="s">
        <v>3191</v>
      </c>
      <c r="E1247" t="s">
        <v>10</v>
      </c>
      <c r="F1247">
        <f>VLOOKUP(B1247,Sheet2!$A$2:$G$260,7,FALSE)</f>
        <v>806120</v>
      </c>
    </row>
    <row r="1248" spans="1:6" x14ac:dyDescent="0.4">
      <c r="A1248" t="s">
        <v>3203</v>
      </c>
      <c r="B1248" t="s">
        <v>4342</v>
      </c>
      <c r="C1248" t="s">
        <v>3222</v>
      </c>
      <c r="D1248" t="s">
        <v>3223</v>
      </c>
      <c r="E1248" t="s">
        <v>10</v>
      </c>
      <c r="F1248">
        <f>VLOOKUP(B1248,Sheet2!$A$2:$G$260,7,FALSE)</f>
        <v>806150</v>
      </c>
    </row>
    <row r="1249" spans="1:6" x14ac:dyDescent="0.4">
      <c r="A1249" t="s">
        <v>3203</v>
      </c>
      <c r="B1249" t="s">
        <v>4342</v>
      </c>
      <c r="C1249" t="s">
        <v>3228</v>
      </c>
      <c r="D1249" t="s">
        <v>3229</v>
      </c>
      <c r="E1249" t="s">
        <v>10</v>
      </c>
      <c r="F1249">
        <f>VLOOKUP(B1249,Sheet2!$A$2:$G$260,7,FALSE)</f>
        <v>806150</v>
      </c>
    </row>
    <row r="1250" spans="1:6" x14ac:dyDescent="0.4">
      <c r="A1250" t="s">
        <v>2572</v>
      </c>
      <c r="B1250" t="s">
        <v>4474</v>
      </c>
      <c r="C1250" t="s">
        <v>2639</v>
      </c>
      <c r="D1250" t="s">
        <v>2640</v>
      </c>
      <c r="E1250" t="s">
        <v>10</v>
      </c>
      <c r="F1250">
        <f>VLOOKUP(B1250,Sheet2!$A$2:$G$260,7,FALSE)</f>
        <v>803990</v>
      </c>
    </row>
    <row r="1251" spans="1:6" x14ac:dyDescent="0.4">
      <c r="A1251" t="s">
        <v>1730</v>
      </c>
      <c r="B1251" t="s">
        <v>4383</v>
      </c>
      <c r="C1251" t="s">
        <v>1822</v>
      </c>
      <c r="D1251" t="s">
        <v>1823</v>
      </c>
      <c r="E1251" t="s">
        <v>10</v>
      </c>
      <c r="F1251">
        <f>VLOOKUP(B1251,Sheet2!$A$2:$G$260,7,FALSE)</f>
        <v>803060</v>
      </c>
    </row>
    <row r="1252" spans="1:6" x14ac:dyDescent="0.4">
      <c r="A1252" t="s">
        <v>2829</v>
      </c>
      <c r="B1252" t="s">
        <v>4453</v>
      </c>
      <c r="C1252" t="s">
        <v>2884</v>
      </c>
      <c r="D1252" t="s">
        <v>2885</v>
      </c>
      <c r="E1252" t="s">
        <v>10</v>
      </c>
      <c r="F1252">
        <f>VLOOKUP(B1252,Sheet2!$A$2:$G$260,7,FALSE)</f>
        <v>804350</v>
      </c>
    </row>
    <row r="1253" spans="1:6" x14ac:dyDescent="0.4">
      <c r="A1253" t="s">
        <v>2187</v>
      </c>
      <c r="B1253" t="s">
        <v>4432</v>
      </c>
      <c r="C1253" t="s">
        <v>2384</v>
      </c>
      <c r="D1253" t="s">
        <v>2385</v>
      </c>
      <c r="E1253" t="s">
        <v>10</v>
      </c>
      <c r="F1253">
        <f>VLOOKUP(B1253,Sheet2!$A$2:$G$260,7,FALSE)</f>
        <v>804800</v>
      </c>
    </row>
    <row r="1254" spans="1:6" x14ac:dyDescent="0.4">
      <c r="A1254" t="s">
        <v>2187</v>
      </c>
      <c r="B1254" t="s">
        <v>4432</v>
      </c>
      <c r="C1254" t="s">
        <v>2386</v>
      </c>
      <c r="D1254" t="s">
        <v>2387</v>
      </c>
      <c r="E1254" t="s">
        <v>10</v>
      </c>
      <c r="F1254">
        <f>VLOOKUP(B1254,Sheet2!$A$2:$G$260,7,FALSE)</f>
        <v>804800</v>
      </c>
    </row>
    <row r="1255" spans="1:6" x14ac:dyDescent="0.4">
      <c r="A1255" t="s">
        <v>1881</v>
      </c>
      <c r="B1255" t="s">
        <v>4268</v>
      </c>
      <c r="C1255" t="s">
        <v>1931</v>
      </c>
      <c r="D1255" t="s">
        <v>1932</v>
      </c>
      <c r="E1255" t="s">
        <v>10</v>
      </c>
      <c r="F1255">
        <f>VLOOKUP(B1255,Sheet2!$A$2:$G$260,7,FALSE)</f>
        <v>801920</v>
      </c>
    </row>
    <row r="1256" spans="1:6" x14ac:dyDescent="0.4">
      <c r="A1256" t="s">
        <v>1881</v>
      </c>
      <c r="B1256" t="s">
        <v>4268</v>
      </c>
      <c r="C1256" t="s">
        <v>1933</v>
      </c>
      <c r="D1256" t="s">
        <v>1934</v>
      </c>
      <c r="E1256" t="s">
        <v>10</v>
      </c>
      <c r="F1256">
        <f>VLOOKUP(B1256,Sheet2!$A$2:$G$260,7,FALSE)</f>
        <v>801920</v>
      </c>
    </row>
    <row r="1257" spans="1:6" x14ac:dyDescent="0.4">
      <c r="A1257" t="s">
        <v>1393</v>
      </c>
      <c r="B1257" t="s">
        <v>4395</v>
      </c>
      <c r="C1257" t="s">
        <v>1515</v>
      </c>
      <c r="D1257" t="s">
        <v>1516</v>
      </c>
      <c r="E1257" t="s">
        <v>10</v>
      </c>
      <c r="F1257">
        <f>VLOOKUP(B1257,Sheet2!$A$2:$G$260,7,FALSE)</f>
        <v>803450</v>
      </c>
    </row>
    <row r="1258" spans="1:6" x14ac:dyDescent="0.4">
      <c r="A1258" t="s">
        <v>3460</v>
      </c>
      <c r="B1258" t="s">
        <v>4519</v>
      </c>
      <c r="C1258" t="s">
        <v>3468</v>
      </c>
      <c r="D1258" t="s">
        <v>3469</v>
      </c>
      <c r="E1258" t="s">
        <v>10</v>
      </c>
      <c r="F1258">
        <f>VLOOKUP(B1258,Sheet2!$A$2:$G$260,7,FALSE)</f>
        <v>807350</v>
      </c>
    </row>
    <row r="1259" spans="1:6" x14ac:dyDescent="0.4">
      <c r="A1259" t="s">
        <v>3256</v>
      </c>
      <c r="B1259" t="s">
        <v>4479</v>
      </c>
      <c r="C1259" t="s">
        <v>3259</v>
      </c>
      <c r="D1259" t="s">
        <v>3260</v>
      </c>
      <c r="E1259" t="s">
        <v>10</v>
      </c>
      <c r="F1259">
        <f>VLOOKUP(B1259,Sheet2!$A$2:$G$260,7,FALSE)</f>
        <v>806180</v>
      </c>
    </row>
    <row r="1260" spans="1:6" x14ac:dyDescent="0.4">
      <c r="A1260" t="s">
        <v>494</v>
      </c>
      <c r="B1260" t="s">
        <v>4353</v>
      </c>
      <c r="C1260" t="s">
        <v>584</v>
      </c>
      <c r="D1260" t="s">
        <v>585</v>
      </c>
      <c r="E1260" t="s">
        <v>10</v>
      </c>
      <c r="F1260">
        <f>VLOOKUP(B1260,Sheet2!$A$2:$G$260,7,FALSE)</f>
        <v>802340</v>
      </c>
    </row>
    <row r="1261" spans="1:6" x14ac:dyDescent="0.4">
      <c r="A1261" t="s">
        <v>1964</v>
      </c>
      <c r="B1261" t="s">
        <v>4442</v>
      </c>
      <c r="C1261" t="s">
        <v>1967</v>
      </c>
      <c r="D1261" t="s">
        <v>1968</v>
      </c>
      <c r="E1261" t="s">
        <v>10</v>
      </c>
      <c r="F1261">
        <f>VLOOKUP(B1261,Sheet2!$A$2:$G$260,7,FALSE)</f>
        <v>805820</v>
      </c>
    </row>
    <row r="1262" spans="1:6" x14ac:dyDescent="0.4">
      <c r="A1262" t="s">
        <v>997</v>
      </c>
      <c r="B1262" t="s">
        <v>4392</v>
      </c>
      <c r="C1262" t="s">
        <v>1291</v>
      </c>
      <c r="D1262" t="s">
        <v>1292</v>
      </c>
      <c r="E1262" t="s">
        <v>10</v>
      </c>
      <c r="F1262">
        <f>VLOOKUP(B1262,Sheet2!$A$2:$G$260,7,FALSE)</f>
        <v>803360</v>
      </c>
    </row>
    <row r="1263" spans="1:6" x14ac:dyDescent="0.4">
      <c r="A1263" t="s">
        <v>2572</v>
      </c>
      <c r="B1263" t="s">
        <v>4474</v>
      </c>
      <c r="C1263" t="s">
        <v>2641</v>
      </c>
      <c r="D1263" t="s">
        <v>2642</v>
      </c>
      <c r="E1263" t="s">
        <v>10</v>
      </c>
      <c r="F1263">
        <f>VLOOKUP(B1263,Sheet2!$A$2:$G$260,7,FALSE)</f>
        <v>803990</v>
      </c>
    </row>
    <row r="1264" spans="1:6" x14ac:dyDescent="0.4">
      <c r="A1264" t="s">
        <v>679</v>
      </c>
      <c r="B1264" t="s">
        <v>4495</v>
      </c>
      <c r="C1264" t="s">
        <v>723</v>
      </c>
      <c r="D1264" t="s">
        <v>724</v>
      </c>
      <c r="E1264" t="s">
        <v>10</v>
      </c>
      <c r="F1264">
        <f>VLOOKUP(B1264,Sheet2!$A$2:$G$260,7,FALSE)</f>
        <v>805370</v>
      </c>
    </row>
    <row r="1265" spans="1:6" x14ac:dyDescent="0.4">
      <c r="A1265" t="s">
        <v>316</v>
      </c>
      <c r="B1265" t="s">
        <v>4379</v>
      </c>
      <c r="C1265" t="s">
        <v>414</v>
      </c>
      <c r="D1265" t="s">
        <v>415</v>
      </c>
      <c r="E1265" t="s">
        <v>10</v>
      </c>
      <c r="F1265">
        <f>VLOOKUP(B1265,Sheet2!$A$2:$G$260,7,FALSE)</f>
        <v>802910</v>
      </c>
    </row>
    <row r="1266" spans="1:6" x14ac:dyDescent="0.4">
      <c r="A1266" t="s">
        <v>1545</v>
      </c>
      <c r="B1266" t="s">
        <v>4398</v>
      </c>
      <c r="C1266" t="s">
        <v>1547</v>
      </c>
      <c r="D1266" t="s">
        <v>1548</v>
      </c>
      <c r="E1266" t="s">
        <v>10</v>
      </c>
      <c r="F1266">
        <f>VLOOKUP(B1266,Sheet2!$A$2:$G$260,7,FALSE)</f>
        <v>803540</v>
      </c>
    </row>
    <row r="1267" spans="1:6" x14ac:dyDescent="0.4">
      <c r="A1267" t="s">
        <v>2187</v>
      </c>
      <c r="B1267" t="s">
        <v>4432</v>
      </c>
      <c r="C1267" t="s">
        <v>2388</v>
      </c>
      <c r="D1267" t="s">
        <v>2389</v>
      </c>
      <c r="E1267" t="s">
        <v>10</v>
      </c>
      <c r="F1267">
        <f>VLOOKUP(B1267,Sheet2!$A$2:$G$260,7,FALSE)</f>
        <v>804800</v>
      </c>
    </row>
    <row r="1268" spans="1:6" x14ac:dyDescent="0.4">
      <c r="A1268" t="s">
        <v>1545</v>
      </c>
      <c r="B1268" t="s">
        <v>4398</v>
      </c>
      <c r="C1268" t="s">
        <v>1573</v>
      </c>
      <c r="D1268" t="s">
        <v>1574</v>
      </c>
      <c r="E1268" t="s">
        <v>10</v>
      </c>
      <c r="F1268">
        <f>VLOOKUP(B1268,Sheet2!$A$2:$G$260,7,FALSE)</f>
        <v>803540</v>
      </c>
    </row>
    <row r="1269" spans="1:6" x14ac:dyDescent="0.4">
      <c r="A1269" t="s">
        <v>2829</v>
      </c>
      <c r="B1269" t="s">
        <v>4453</v>
      </c>
      <c r="C1269" t="s">
        <v>2886</v>
      </c>
      <c r="D1269" t="s">
        <v>2887</v>
      </c>
      <c r="E1269" t="s">
        <v>10</v>
      </c>
      <c r="F1269">
        <f>VLOOKUP(B1269,Sheet2!$A$2:$G$260,7,FALSE)</f>
        <v>804350</v>
      </c>
    </row>
    <row r="1270" spans="1:6" x14ac:dyDescent="0.4">
      <c r="A1270" t="s">
        <v>1393</v>
      </c>
      <c r="B1270" t="s">
        <v>4395</v>
      </c>
      <c r="C1270" t="s">
        <v>1517</v>
      </c>
      <c r="D1270" t="s">
        <v>1518</v>
      </c>
      <c r="E1270" t="s">
        <v>10</v>
      </c>
      <c r="F1270">
        <f>VLOOKUP(B1270,Sheet2!$A$2:$G$260,7,FALSE)</f>
        <v>803450</v>
      </c>
    </row>
    <row r="1271" spans="1:6" x14ac:dyDescent="0.4">
      <c r="A1271" t="s">
        <v>1983</v>
      </c>
      <c r="B1271" t="s">
        <v>4403</v>
      </c>
      <c r="C1271" t="s">
        <v>2012</v>
      </c>
      <c r="D1271" t="s">
        <v>2013</v>
      </c>
      <c r="E1271" t="s">
        <v>10</v>
      </c>
      <c r="F1271">
        <f>VLOOKUP(B1271,Sheet2!$A$2:$G$260,7,FALSE)</f>
        <v>803870</v>
      </c>
    </row>
    <row r="1272" spans="1:6" x14ac:dyDescent="0.4">
      <c r="A1272" t="s">
        <v>1393</v>
      </c>
      <c r="B1272" t="s">
        <v>4395</v>
      </c>
      <c r="C1272" t="s">
        <v>1519</v>
      </c>
      <c r="D1272" t="s">
        <v>1520</v>
      </c>
      <c r="E1272" t="s">
        <v>10</v>
      </c>
      <c r="F1272">
        <f>VLOOKUP(B1272,Sheet2!$A$2:$G$260,7,FALSE)</f>
        <v>803450</v>
      </c>
    </row>
    <row r="1273" spans="1:6" x14ac:dyDescent="0.4">
      <c r="A1273" t="s">
        <v>997</v>
      </c>
      <c r="B1273" t="s">
        <v>4392</v>
      </c>
      <c r="C1273" t="s">
        <v>1293</v>
      </c>
      <c r="D1273" t="s">
        <v>1294</v>
      </c>
      <c r="E1273" t="s">
        <v>10</v>
      </c>
      <c r="F1273">
        <f>VLOOKUP(B1273,Sheet2!$A$2:$G$260,7,FALSE)</f>
        <v>803360</v>
      </c>
    </row>
    <row r="1274" spans="1:6" x14ac:dyDescent="0.4">
      <c r="A1274" t="s">
        <v>162</v>
      </c>
      <c r="B1274" t="s">
        <v>4488</v>
      </c>
      <c r="C1274" t="s">
        <v>193</v>
      </c>
      <c r="D1274" t="s">
        <v>194</v>
      </c>
      <c r="E1274" t="s">
        <v>10</v>
      </c>
      <c r="F1274">
        <f>VLOOKUP(B1274,Sheet2!$A$2:$G$260,7,FALSE)</f>
        <v>802580</v>
      </c>
    </row>
    <row r="1275" spans="1:6" x14ac:dyDescent="0.4">
      <c r="A1275" t="s">
        <v>3352</v>
      </c>
      <c r="B1275" t="s">
        <v>4480</v>
      </c>
      <c r="C1275" t="s">
        <v>3353</v>
      </c>
      <c r="D1275" t="s">
        <v>3354</v>
      </c>
      <c r="E1275" t="s">
        <v>10</v>
      </c>
      <c r="F1275">
        <f>VLOOKUP(B1275,Sheet2!$A$2:$G$260,7,FALSE)</f>
        <v>806000</v>
      </c>
    </row>
    <row r="1276" spans="1:6" x14ac:dyDescent="0.4">
      <c r="A1276" t="s">
        <v>3352</v>
      </c>
      <c r="B1276" t="s">
        <v>4480</v>
      </c>
      <c r="C1276" t="s">
        <v>3355</v>
      </c>
      <c r="D1276" t="s">
        <v>3356</v>
      </c>
      <c r="E1276" t="s">
        <v>10</v>
      </c>
      <c r="F1276">
        <f>VLOOKUP(B1276,Sheet2!$A$2:$G$260,7,FALSE)</f>
        <v>806000</v>
      </c>
    </row>
    <row r="1277" spans="1:6" x14ac:dyDescent="0.4">
      <c r="A1277" t="s">
        <v>2572</v>
      </c>
      <c r="B1277" t="s">
        <v>4474</v>
      </c>
      <c r="C1277" t="s">
        <v>2643</v>
      </c>
      <c r="D1277" t="s">
        <v>2644</v>
      </c>
      <c r="E1277" t="s">
        <v>10</v>
      </c>
      <c r="F1277">
        <f>VLOOKUP(B1277,Sheet2!$A$2:$G$260,7,FALSE)</f>
        <v>803990</v>
      </c>
    </row>
    <row r="1278" spans="1:6" x14ac:dyDescent="0.4">
      <c r="A1278" t="s">
        <v>2905</v>
      </c>
      <c r="B1278" t="s">
        <v>4456</v>
      </c>
      <c r="C1278" t="s">
        <v>2914</v>
      </c>
      <c r="D1278" t="s">
        <v>2015</v>
      </c>
      <c r="E1278" t="s">
        <v>10</v>
      </c>
      <c r="F1278">
        <f>VLOOKUP(B1278,Sheet2!$A$2:$G$260,7,FALSE)</f>
        <v>805730</v>
      </c>
    </row>
    <row r="1279" spans="1:6" x14ac:dyDescent="0.4">
      <c r="A1279" t="s">
        <v>1983</v>
      </c>
      <c r="B1279" t="s">
        <v>4403</v>
      </c>
      <c r="C1279" t="s">
        <v>2014</v>
      </c>
      <c r="D1279" t="s">
        <v>2015</v>
      </c>
      <c r="E1279" t="s">
        <v>10</v>
      </c>
      <c r="F1279">
        <f>VLOOKUP(B1279,Sheet2!$A$2:$G$260,7,FALSE)</f>
        <v>803870</v>
      </c>
    </row>
    <row r="1280" spans="1:6" x14ac:dyDescent="0.4">
      <c r="A1280" t="s">
        <v>3073</v>
      </c>
      <c r="B1280" t="s">
        <v>4481</v>
      </c>
      <c r="C1280" t="s">
        <v>3075</v>
      </c>
      <c r="D1280" t="s">
        <v>3076</v>
      </c>
      <c r="E1280" t="s">
        <v>10</v>
      </c>
      <c r="F1280">
        <f>VLOOKUP(B1280,Sheet2!$A$2:$G$260,7,FALSE)</f>
        <v>806210</v>
      </c>
    </row>
    <row r="1281" spans="1:6" x14ac:dyDescent="0.4">
      <c r="A1281" t="s">
        <v>3073</v>
      </c>
      <c r="B1281" t="s">
        <v>4481</v>
      </c>
      <c r="C1281" t="s">
        <v>3079</v>
      </c>
      <c r="D1281" t="s">
        <v>3080</v>
      </c>
      <c r="E1281" t="s">
        <v>10</v>
      </c>
      <c r="F1281">
        <f>VLOOKUP(B1281,Sheet2!$A$2:$G$260,7,FALSE)</f>
        <v>806210</v>
      </c>
    </row>
    <row r="1282" spans="1:6" x14ac:dyDescent="0.4">
      <c r="A1282" t="s">
        <v>3073</v>
      </c>
      <c r="B1282" t="s">
        <v>4481</v>
      </c>
      <c r="C1282" t="s">
        <v>3077</v>
      </c>
      <c r="D1282" t="s">
        <v>3078</v>
      </c>
      <c r="E1282" t="s">
        <v>10</v>
      </c>
      <c r="F1282">
        <f>VLOOKUP(B1282,Sheet2!$A$2:$G$260,7,FALSE)</f>
        <v>806210</v>
      </c>
    </row>
    <row r="1283" spans="1:6" x14ac:dyDescent="0.4">
      <c r="A1283" t="s">
        <v>2572</v>
      </c>
      <c r="B1283" t="s">
        <v>4474</v>
      </c>
      <c r="C1283" t="s">
        <v>2645</v>
      </c>
      <c r="D1283" t="s">
        <v>2646</v>
      </c>
      <c r="E1283" t="s">
        <v>10</v>
      </c>
      <c r="F1283">
        <f>VLOOKUP(B1283,Sheet2!$A$2:$G$260,7,FALSE)</f>
        <v>803990</v>
      </c>
    </row>
    <row r="1284" spans="1:6" x14ac:dyDescent="0.4">
      <c r="A1284" t="s">
        <v>2100</v>
      </c>
      <c r="B1284" t="s">
        <v>4415</v>
      </c>
      <c r="C1284" t="s">
        <v>2113</v>
      </c>
      <c r="D1284" t="s">
        <v>2114</v>
      </c>
      <c r="E1284" t="s">
        <v>10</v>
      </c>
      <c r="F1284">
        <f>VLOOKUP(B1284,Sheet2!$A$2:$G$260,7,FALSE)</f>
        <v>806240</v>
      </c>
    </row>
    <row r="1285" spans="1:6" x14ac:dyDescent="0.4">
      <c r="A1285" t="s">
        <v>2100</v>
      </c>
      <c r="B1285" t="s">
        <v>4415</v>
      </c>
      <c r="C1285" t="s">
        <v>2111</v>
      </c>
      <c r="D1285" t="s">
        <v>2112</v>
      </c>
      <c r="E1285" t="s">
        <v>10</v>
      </c>
      <c r="F1285">
        <f>VLOOKUP(B1285,Sheet2!$A$2:$G$260,7,FALSE)</f>
        <v>806240</v>
      </c>
    </row>
    <row r="1286" spans="1:6" x14ac:dyDescent="0.4">
      <c r="A1286" t="s">
        <v>2829</v>
      </c>
      <c r="B1286" t="s">
        <v>4453</v>
      </c>
      <c r="C1286" t="s">
        <v>2835</v>
      </c>
      <c r="D1286" t="s">
        <v>2836</v>
      </c>
      <c r="E1286" t="s">
        <v>10</v>
      </c>
      <c r="F1286">
        <f>VLOOKUP(B1286,Sheet2!$A$2:$G$260,7,FALSE)</f>
        <v>804350</v>
      </c>
    </row>
    <row r="1287" spans="1:6" x14ac:dyDescent="0.4">
      <c r="A1287" t="s">
        <v>3142</v>
      </c>
      <c r="B1287" t="s">
        <v>4478</v>
      </c>
      <c r="C1287" t="s">
        <v>3178</v>
      </c>
      <c r="D1287" t="s">
        <v>3179</v>
      </c>
      <c r="E1287" t="s">
        <v>10</v>
      </c>
      <c r="F1287">
        <f>VLOOKUP(B1287,Sheet2!$A$2:$G$260,7,FALSE)</f>
        <v>806120</v>
      </c>
    </row>
    <row r="1288" spans="1:6" x14ac:dyDescent="0.4">
      <c r="A1288" t="s">
        <v>43</v>
      </c>
      <c r="B1288" t="s">
        <v>4341</v>
      </c>
      <c r="C1288" t="s">
        <v>77</v>
      </c>
      <c r="D1288" t="s">
        <v>78</v>
      </c>
      <c r="E1288" t="s">
        <v>10</v>
      </c>
      <c r="F1288">
        <f>VLOOKUP(B1288,Sheet2!$A$2:$G$260,7,FALSE)</f>
        <v>806900</v>
      </c>
    </row>
    <row r="1289" spans="1:6" x14ac:dyDescent="0.4">
      <c r="A1289" t="s">
        <v>162</v>
      </c>
      <c r="B1289" t="s">
        <v>4488</v>
      </c>
      <c r="C1289" t="s">
        <v>195</v>
      </c>
      <c r="D1289" t="s">
        <v>196</v>
      </c>
      <c r="E1289" t="s">
        <v>10</v>
      </c>
      <c r="F1289">
        <f>VLOOKUP(B1289,Sheet2!$A$2:$G$260,7,FALSE)</f>
        <v>802580</v>
      </c>
    </row>
    <row r="1290" spans="1:6" x14ac:dyDescent="0.4">
      <c r="A1290" t="s">
        <v>2100</v>
      </c>
      <c r="B1290" t="s">
        <v>4415</v>
      </c>
      <c r="C1290" t="s">
        <v>2115</v>
      </c>
      <c r="D1290" t="s">
        <v>2116</v>
      </c>
      <c r="E1290" t="s">
        <v>10</v>
      </c>
      <c r="F1290">
        <f>VLOOKUP(B1290,Sheet2!$A$2:$G$260,7,FALSE)</f>
        <v>806240</v>
      </c>
    </row>
    <row r="1291" spans="1:6" x14ac:dyDescent="0.4">
      <c r="A1291" t="s">
        <v>2516</v>
      </c>
      <c r="B1291" t="s">
        <v>4396</v>
      </c>
      <c r="C1291" t="s">
        <v>2544</v>
      </c>
      <c r="D1291" t="s">
        <v>2545</v>
      </c>
      <c r="E1291" t="s">
        <v>10</v>
      </c>
      <c r="F1291">
        <f>VLOOKUP(B1291,Sheet2!$A$2:$G$260,7,FALSE)</f>
        <v>803480</v>
      </c>
    </row>
    <row r="1292" spans="1:6" x14ac:dyDescent="0.4">
      <c r="A1292" t="s">
        <v>2071</v>
      </c>
      <c r="B1292" t="s">
        <v>4482</v>
      </c>
      <c r="C1292" t="s">
        <v>2094</v>
      </c>
      <c r="D1292" t="s">
        <v>2095</v>
      </c>
      <c r="E1292" t="s">
        <v>10</v>
      </c>
      <c r="F1292">
        <f>VLOOKUP(B1292,Sheet2!$A$2:$G$260,7,FALSE)</f>
        <v>804260</v>
      </c>
    </row>
    <row r="1293" spans="1:6" x14ac:dyDescent="0.4">
      <c r="A1293" t="s">
        <v>2071</v>
      </c>
      <c r="B1293" t="s">
        <v>4482</v>
      </c>
      <c r="C1293" t="s">
        <v>2096</v>
      </c>
      <c r="D1293" t="s">
        <v>2097</v>
      </c>
      <c r="E1293" t="s">
        <v>10</v>
      </c>
      <c r="F1293">
        <f>VLOOKUP(B1293,Sheet2!$A$2:$G$260,7,FALSE)</f>
        <v>804260</v>
      </c>
    </row>
    <row r="1294" spans="1:6" x14ac:dyDescent="0.4">
      <c r="A1294" t="s">
        <v>1393</v>
      </c>
      <c r="B1294" t="s">
        <v>4395</v>
      </c>
      <c r="C1294" t="s">
        <v>1521</v>
      </c>
      <c r="D1294" t="s">
        <v>1522</v>
      </c>
      <c r="E1294" t="s">
        <v>10</v>
      </c>
      <c r="F1294">
        <f>VLOOKUP(B1294,Sheet2!$A$2:$G$260,7,FALSE)</f>
        <v>803450</v>
      </c>
    </row>
    <row r="1295" spans="1:6" x14ac:dyDescent="0.4">
      <c r="A1295" t="s">
        <v>1393</v>
      </c>
      <c r="B1295" t="s">
        <v>4395</v>
      </c>
      <c r="C1295" t="s">
        <v>1441</v>
      </c>
      <c r="D1295" t="s">
        <v>1442</v>
      </c>
      <c r="E1295" t="s">
        <v>10</v>
      </c>
      <c r="F1295">
        <f>VLOOKUP(B1295,Sheet2!$A$2:$G$260,7,FALSE)</f>
        <v>803450</v>
      </c>
    </row>
    <row r="1296" spans="1:6" x14ac:dyDescent="0.4">
      <c r="A1296" t="s">
        <v>1881</v>
      </c>
      <c r="B1296" t="s">
        <v>4268</v>
      </c>
      <c r="C1296" t="s">
        <v>1935</v>
      </c>
      <c r="D1296" t="s">
        <v>1936</v>
      </c>
      <c r="E1296" t="s">
        <v>10</v>
      </c>
      <c r="F1296">
        <f>VLOOKUP(B1296,Sheet2!$A$2:$G$260,7,FALSE)</f>
        <v>801920</v>
      </c>
    </row>
    <row r="1297" spans="1:6" x14ac:dyDescent="0.4">
      <c r="A1297" t="s">
        <v>1565</v>
      </c>
      <c r="B1297" t="s">
        <v>4483</v>
      </c>
      <c r="C1297" t="s">
        <v>3039</v>
      </c>
      <c r="D1297" t="s">
        <v>3040</v>
      </c>
      <c r="E1297" t="s">
        <v>10</v>
      </c>
      <c r="F1297">
        <f>VLOOKUP(B1297,Sheet2!$A$2:$G$260,7,FALSE)</f>
        <v>806270</v>
      </c>
    </row>
    <row r="1298" spans="1:6" x14ac:dyDescent="0.4">
      <c r="A1298" t="s">
        <v>1393</v>
      </c>
      <c r="B1298" t="s">
        <v>4395</v>
      </c>
      <c r="C1298" t="s">
        <v>1523</v>
      </c>
      <c r="D1298" t="s">
        <v>1524</v>
      </c>
      <c r="E1298" t="s">
        <v>10</v>
      </c>
      <c r="F1298">
        <f>VLOOKUP(B1298,Sheet2!$A$2:$G$260,7,FALSE)</f>
        <v>803450</v>
      </c>
    </row>
    <row r="1299" spans="1:6" x14ac:dyDescent="0.4">
      <c r="A1299" t="s">
        <v>43</v>
      </c>
      <c r="B1299" t="s">
        <v>4341</v>
      </c>
      <c r="C1299" t="s">
        <v>75</v>
      </c>
      <c r="D1299" t="s">
        <v>76</v>
      </c>
      <c r="E1299" t="s">
        <v>10</v>
      </c>
      <c r="F1299">
        <f>VLOOKUP(B1299,Sheet2!$A$2:$G$260,7,FALSE)</f>
        <v>806900</v>
      </c>
    </row>
    <row r="1300" spans="1:6" x14ac:dyDescent="0.4">
      <c r="A1300" t="s">
        <v>679</v>
      </c>
      <c r="B1300" t="s">
        <v>4495</v>
      </c>
      <c r="C1300" t="s">
        <v>756</v>
      </c>
      <c r="D1300" t="s">
        <v>76</v>
      </c>
      <c r="E1300" t="s">
        <v>10</v>
      </c>
      <c r="F1300">
        <f>VLOOKUP(B1300,Sheet2!$A$2:$G$260,7,FALSE)</f>
        <v>805370</v>
      </c>
    </row>
    <row r="1301" spans="1:6" x14ac:dyDescent="0.4">
      <c r="A1301" t="s">
        <v>2829</v>
      </c>
      <c r="B1301" t="s">
        <v>4453</v>
      </c>
      <c r="C1301" t="s">
        <v>2888</v>
      </c>
      <c r="D1301" t="s">
        <v>76</v>
      </c>
      <c r="E1301" t="s">
        <v>10</v>
      </c>
      <c r="F1301">
        <f>VLOOKUP(B1301,Sheet2!$A$2:$G$260,7,FALSE)</f>
        <v>804350</v>
      </c>
    </row>
    <row r="1302" spans="1:6" x14ac:dyDescent="0.4">
      <c r="A1302" t="s">
        <v>2572</v>
      </c>
      <c r="B1302" t="s">
        <v>4474</v>
      </c>
      <c r="C1302" t="s">
        <v>2647</v>
      </c>
      <c r="D1302" t="s">
        <v>2648</v>
      </c>
      <c r="E1302" t="s">
        <v>10</v>
      </c>
      <c r="F1302">
        <f>VLOOKUP(B1302,Sheet2!$A$2:$G$260,7,FALSE)</f>
        <v>803990</v>
      </c>
    </row>
    <row r="1303" spans="1:6" x14ac:dyDescent="0.4">
      <c r="A1303" t="s">
        <v>494</v>
      </c>
      <c r="B1303" t="s">
        <v>4353</v>
      </c>
      <c r="C1303" t="s">
        <v>582</v>
      </c>
      <c r="D1303" t="s">
        <v>583</v>
      </c>
      <c r="E1303" t="s">
        <v>10</v>
      </c>
      <c r="F1303">
        <f>VLOOKUP(B1303,Sheet2!$A$2:$G$260,7,FALSE)</f>
        <v>802340</v>
      </c>
    </row>
    <row r="1304" spans="1:6" x14ac:dyDescent="0.4">
      <c r="A1304" t="s">
        <v>997</v>
      </c>
      <c r="B1304" t="s">
        <v>4392</v>
      </c>
      <c r="C1304" t="s">
        <v>1123</v>
      </c>
      <c r="D1304" t="s">
        <v>1124</v>
      </c>
      <c r="E1304" t="s">
        <v>10</v>
      </c>
      <c r="F1304">
        <f>VLOOKUP(B1304,Sheet2!$A$2:$G$260,7,FALSE)</f>
        <v>803360</v>
      </c>
    </row>
    <row r="1305" spans="1:6" x14ac:dyDescent="0.4">
      <c r="A1305" t="s">
        <v>43</v>
      </c>
      <c r="B1305" t="s">
        <v>4341</v>
      </c>
      <c r="C1305" t="s">
        <v>47</v>
      </c>
      <c r="D1305" t="s">
        <v>48</v>
      </c>
      <c r="E1305" t="s">
        <v>10</v>
      </c>
      <c r="F1305">
        <f>VLOOKUP(B1305,Sheet2!$A$2:$G$260,7,FALSE)</f>
        <v>806900</v>
      </c>
    </row>
    <row r="1306" spans="1:6" x14ac:dyDescent="0.4">
      <c r="A1306" t="s">
        <v>162</v>
      </c>
      <c r="B1306" t="s">
        <v>4488</v>
      </c>
      <c r="C1306" t="s">
        <v>197</v>
      </c>
      <c r="D1306" t="s">
        <v>198</v>
      </c>
      <c r="E1306" t="s">
        <v>10</v>
      </c>
      <c r="F1306">
        <f>VLOOKUP(B1306,Sheet2!$A$2:$G$260,7,FALSE)</f>
        <v>802580</v>
      </c>
    </row>
    <row r="1307" spans="1:6" x14ac:dyDescent="0.4">
      <c r="A1307" t="s">
        <v>1730</v>
      </c>
      <c r="B1307" t="s">
        <v>4383</v>
      </c>
      <c r="C1307" t="s">
        <v>1851</v>
      </c>
      <c r="D1307" t="s">
        <v>1852</v>
      </c>
      <c r="E1307" t="s">
        <v>10</v>
      </c>
      <c r="F1307">
        <f>VLOOKUP(B1307,Sheet2!$A$2:$G$260,7,FALSE)</f>
        <v>803060</v>
      </c>
    </row>
    <row r="1308" spans="1:6" x14ac:dyDescent="0.4">
      <c r="A1308" t="s">
        <v>316</v>
      </c>
      <c r="B1308" t="s">
        <v>4379</v>
      </c>
      <c r="C1308" t="s">
        <v>416</v>
      </c>
      <c r="D1308" t="s">
        <v>417</v>
      </c>
      <c r="E1308" t="s">
        <v>10</v>
      </c>
      <c r="F1308">
        <f>VLOOKUP(B1308,Sheet2!$A$2:$G$260,7,FALSE)</f>
        <v>802910</v>
      </c>
    </row>
    <row r="1309" spans="1:6" x14ac:dyDescent="0.4">
      <c r="A1309" t="s">
        <v>3142</v>
      </c>
      <c r="B1309" t="s">
        <v>4478</v>
      </c>
      <c r="C1309" t="s">
        <v>3192</v>
      </c>
      <c r="D1309" t="s">
        <v>3193</v>
      </c>
      <c r="E1309" t="s">
        <v>10</v>
      </c>
      <c r="F1309">
        <f>VLOOKUP(B1309,Sheet2!$A$2:$G$260,7,FALSE)</f>
        <v>806120</v>
      </c>
    </row>
    <row r="1310" spans="1:6" x14ac:dyDescent="0.4">
      <c r="A1310" t="s">
        <v>2187</v>
      </c>
      <c r="B1310" t="s">
        <v>4432</v>
      </c>
      <c r="C1310" t="s">
        <v>2392</v>
      </c>
      <c r="D1310" t="s">
        <v>2393</v>
      </c>
      <c r="E1310" t="s">
        <v>10</v>
      </c>
      <c r="F1310">
        <f>VLOOKUP(B1310,Sheet2!$A$2:$G$260,7,FALSE)</f>
        <v>804800</v>
      </c>
    </row>
    <row r="1311" spans="1:6" x14ac:dyDescent="0.4">
      <c r="A1311" t="s">
        <v>1730</v>
      </c>
      <c r="B1311" t="s">
        <v>4383</v>
      </c>
      <c r="C1311" t="s">
        <v>1824</v>
      </c>
      <c r="D1311" t="s">
        <v>1825</v>
      </c>
      <c r="E1311" t="s">
        <v>10</v>
      </c>
      <c r="F1311">
        <f>VLOOKUP(B1311,Sheet2!$A$2:$G$260,7,FALSE)</f>
        <v>803060</v>
      </c>
    </row>
    <row r="1312" spans="1:6" x14ac:dyDescent="0.4">
      <c r="A1312" t="s">
        <v>1720</v>
      </c>
      <c r="B1312" t="s">
        <v>4511</v>
      </c>
      <c r="C1312" t="s">
        <v>3486</v>
      </c>
      <c r="D1312" t="s">
        <v>3487</v>
      </c>
      <c r="E1312" t="s">
        <v>10</v>
      </c>
      <c r="F1312">
        <f>VLOOKUP(B1312,Sheet2!$A$2:$G$260,7,FALSE)</f>
        <v>804830</v>
      </c>
    </row>
    <row r="1313" spans="1:6" x14ac:dyDescent="0.4">
      <c r="A1313" t="s">
        <v>139</v>
      </c>
      <c r="B1313" t="s">
        <v>4352</v>
      </c>
      <c r="C1313" t="s">
        <v>160</v>
      </c>
      <c r="D1313" t="s">
        <v>161</v>
      </c>
      <c r="E1313" t="s">
        <v>10</v>
      </c>
      <c r="F1313">
        <f>VLOOKUP(B1313,Sheet2!$A$2:$G$260,7,FALSE)</f>
        <v>801950</v>
      </c>
    </row>
    <row r="1314" spans="1:6" x14ac:dyDescent="0.4">
      <c r="A1314" t="s">
        <v>2187</v>
      </c>
      <c r="B1314" t="s">
        <v>4432</v>
      </c>
      <c r="C1314" t="s">
        <v>2390</v>
      </c>
      <c r="D1314" t="s">
        <v>2391</v>
      </c>
      <c r="E1314" t="s">
        <v>10</v>
      </c>
      <c r="F1314">
        <f>VLOOKUP(B1314,Sheet2!$A$2:$G$260,7,FALSE)</f>
        <v>804800</v>
      </c>
    </row>
    <row r="1315" spans="1:6" x14ac:dyDescent="0.4">
      <c r="A1315" t="s">
        <v>1393</v>
      </c>
      <c r="B1315" t="s">
        <v>4395</v>
      </c>
      <c r="C1315" t="s">
        <v>1509</v>
      </c>
      <c r="D1315" t="s">
        <v>1510</v>
      </c>
      <c r="E1315" t="s">
        <v>10</v>
      </c>
      <c r="F1315">
        <f>VLOOKUP(B1315,Sheet2!$A$2:$G$260,7,FALSE)</f>
        <v>803450</v>
      </c>
    </row>
    <row r="1316" spans="1:6" x14ac:dyDescent="0.4">
      <c r="A1316" t="s">
        <v>1393</v>
      </c>
      <c r="B1316" t="s">
        <v>4395</v>
      </c>
      <c r="C1316" t="s">
        <v>1453</v>
      </c>
      <c r="D1316" t="s">
        <v>1454</v>
      </c>
      <c r="E1316" t="s">
        <v>10</v>
      </c>
      <c r="F1316">
        <f>VLOOKUP(B1316,Sheet2!$A$2:$G$260,7,FALSE)</f>
        <v>803450</v>
      </c>
    </row>
    <row r="1317" spans="1:6" x14ac:dyDescent="0.4">
      <c r="A1317" t="s">
        <v>1730</v>
      </c>
      <c r="B1317" t="s">
        <v>4383</v>
      </c>
      <c r="C1317" t="s">
        <v>1826</v>
      </c>
      <c r="D1317" t="s">
        <v>1827</v>
      </c>
      <c r="E1317" t="s">
        <v>10</v>
      </c>
      <c r="F1317">
        <f>VLOOKUP(B1317,Sheet2!$A$2:$G$260,7,FALSE)</f>
        <v>803060</v>
      </c>
    </row>
    <row r="1318" spans="1:6" x14ac:dyDescent="0.4">
      <c r="A1318" t="s">
        <v>1575</v>
      </c>
      <c r="B1318" t="s">
        <v>4405</v>
      </c>
      <c r="C1318" t="s">
        <v>1585</v>
      </c>
      <c r="D1318" t="s">
        <v>1586</v>
      </c>
      <c r="E1318" t="s">
        <v>10</v>
      </c>
      <c r="F1318">
        <f>VLOOKUP(B1318,Sheet2!$A$2:$G$260,7,FALSE)</f>
        <v>803720</v>
      </c>
    </row>
    <row r="1319" spans="1:6" x14ac:dyDescent="0.4">
      <c r="A1319" t="s">
        <v>440</v>
      </c>
      <c r="B1319" t="s">
        <v>4445</v>
      </c>
      <c r="C1319" t="s">
        <v>480</v>
      </c>
      <c r="D1319" t="s">
        <v>481</v>
      </c>
      <c r="E1319" t="s">
        <v>10</v>
      </c>
      <c r="F1319">
        <f>VLOOKUP(B1319,Sheet2!$A$2:$G$260,7,FALSE)</f>
        <v>805310</v>
      </c>
    </row>
    <row r="1320" spans="1:6" x14ac:dyDescent="0.4">
      <c r="A1320" t="s">
        <v>1730</v>
      </c>
      <c r="B1320" t="s">
        <v>4383</v>
      </c>
      <c r="C1320" t="s">
        <v>1828</v>
      </c>
      <c r="D1320" t="s">
        <v>1829</v>
      </c>
      <c r="E1320" t="s">
        <v>10</v>
      </c>
      <c r="F1320">
        <f>VLOOKUP(B1320,Sheet2!$A$2:$G$260,7,FALSE)</f>
        <v>803060</v>
      </c>
    </row>
    <row r="1321" spans="1:6" x14ac:dyDescent="0.4">
      <c r="A1321" t="s">
        <v>775</v>
      </c>
      <c r="B1321" t="s">
        <v>4365</v>
      </c>
      <c r="C1321" t="s">
        <v>861</v>
      </c>
      <c r="D1321" t="s">
        <v>862</v>
      </c>
      <c r="E1321" t="s">
        <v>10</v>
      </c>
      <c r="F1321">
        <f>VLOOKUP(B1321,Sheet2!$A$2:$G$260,7,FALSE)</f>
        <v>802490</v>
      </c>
    </row>
    <row r="1322" spans="1:6" x14ac:dyDescent="0.4">
      <c r="A1322" t="s">
        <v>2187</v>
      </c>
      <c r="B1322" t="s">
        <v>4432</v>
      </c>
      <c r="C1322" t="s">
        <v>2394</v>
      </c>
      <c r="D1322" t="s">
        <v>862</v>
      </c>
      <c r="E1322" t="s">
        <v>10</v>
      </c>
      <c r="F1322">
        <f>VLOOKUP(B1322,Sheet2!$A$2:$G$260,7,FALSE)</f>
        <v>804800</v>
      </c>
    </row>
    <row r="1323" spans="1:6" x14ac:dyDescent="0.4">
      <c r="A1323" t="s">
        <v>3203</v>
      </c>
      <c r="B1323" t="s">
        <v>4342</v>
      </c>
      <c r="C1323" t="s">
        <v>3230</v>
      </c>
      <c r="D1323" t="s">
        <v>3231</v>
      </c>
      <c r="E1323" t="s">
        <v>10</v>
      </c>
      <c r="F1323">
        <f>VLOOKUP(B1323,Sheet2!$A$2:$G$260,7,FALSE)</f>
        <v>806150</v>
      </c>
    </row>
    <row r="1324" spans="1:6" x14ac:dyDescent="0.4">
      <c r="A1324" t="s">
        <v>3203</v>
      </c>
      <c r="B1324" t="s">
        <v>4342</v>
      </c>
      <c r="C1324" t="s">
        <v>3234</v>
      </c>
      <c r="D1324" t="s">
        <v>3235</v>
      </c>
      <c r="E1324" t="s">
        <v>10</v>
      </c>
      <c r="F1324">
        <f>VLOOKUP(B1324,Sheet2!$A$2:$G$260,7,FALSE)</f>
        <v>806150</v>
      </c>
    </row>
    <row r="1325" spans="1:6" x14ac:dyDescent="0.4">
      <c r="A1325" t="s">
        <v>1730</v>
      </c>
      <c r="B1325" t="s">
        <v>4383</v>
      </c>
      <c r="C1325" t="s">
        <v>1830</v>
      </c>
      <c r="D1325" t="s">
        <v>1831</v>
      </c>
      <c r="E1325" t="s">
        <v>10</v>
      </c>
      <c r="F1325">
        <f>VLOOKUP(B1325,Sheet2!$A$2:$G$260,7,FALSE)</f>
        <v>803060</v>
      </c>
    </row>
    <row r="1326" spans="1:6" x14ac:dyDescent="0.4">
      <c r="A1326" t="s">
        <v>997</v>
      </c>
      <c r="B1326" t="s">
        <v>4392</v>
      </c>
      <c r="C1326" t="s">
        <v>1295</v>
      </c>
      <c r="D1326" t="s">
        <v>1296</v>
      </c>
      <c r="E1326" t="s">
        <v>10</v>
      </c>
      <c r="F1326">
        <f>VLOOKUP(B1326,Sheet2!$A$2:$G$260,7,FALSE)</f>
        <v>803360</v>
      </c>
    </row>
    <row r="1327" spans="1:6" x14ac:dyDescent="0.4">
      <c r="A1327" t="s">
        <v>494</v>
      </c>
      <c r="B1327" t="s">
        <v>4353</v>
      </c>
      <c r="C1327" t="s">
        <v>586</v>
      </c>
      <c r="D1327" t="s">
        <v>587</v>
      </c>
      <c r="E1327" t="s">
        <v>10</v>
      </c>
      <c r="F1327">
        <f>VLOOKUP(B1327,Sheet2!$A$2:$G$260,7,FALSE)</f>
        <v>802340</v>
      </c>
    </row>
    <row r="1328" spans="1:6" x14ac:dyDescent="0.4">
      <c r="A1328" t="s">
        <v>1393</v>
      </c>
      <c r="B1328" t="s">
        <v>4395</v>
      </c>
      <c r="C1328" t="s">
        <v>1525</v>
      </c>
      <c r="D1328" t="s">
        <v>1526</v>
      </c>
      <c r="E1328" t="s">
        <v>10</v>
      </c>
      <c r="F1328">
        <f>VLOOKUP(B1328,Sheet2!$A$2:$G$260,7,FALSE)</f>
        <v>803450</v>
      </c>
    </row>
    <row r="1329" spans="1:6" x14ac:dyDescent="0.4">
      <c r="A1329" t="s">
        <v>1393</v>
      </c>
      <c r="B1329" t="s">
        <v>4395</v>
      </c>
      <c r="C1329" t="s">
        <v>1478</v>
      </c>
      <c r="D1329" t="s">
        <v>1479</v>
      </c>
      <c r="E1329" t="s">
        <v>10</v>
      </c>
      <c r="F1329">
        <f>VLOOKUP(B1329,Sheet2!$A$2:$G$260,7,FALSE)</f>
        <v>803450</v>
      </c>
    </row>
    <row r="1330" spans="1:6" x14ac:dyDescent="0.4">
      <c r="A1330" t="s">
        <v>316</v>
      </c>
      <c r="B1330" t="s">
        <v>4379</v>
      </c>
      <c r="C1330" t="s">
        <v>420</v>
      </c>
      <c r="D1330" t="s">
        <v>421</v>
      </c>
      <c r="E1330" t="s">
        <v>10</v>
      </c>
      <c r="F1330">
        <f>VLOOKUP(B1330,Sheet2!$A$2:$G$260,7,FALSE)</f>
        <v>802910</v>
      </c>
    </row>
    <row r="1331" spans="1:6" x14ac:dyDescent="0.4">
      <c r="A1331" t="s">
        <v>1393</v>
      </c>
      <c r="B1331" t="s">
        <v>4395</v>
      </c>
      <c r="C1331" t="s">
        <v>1499</v>
      </c>
      <c r="D1331" t="s">
        <v>1500</v>
      </c>
      <c r="E1331" t="s">
        <v>10</v>
      </c>
      <c r="F1331">
        <f>VLOOKUP(B1331,Sheet2!$A$2:$G$260,7,FALSE)</f>
        <v>803450</v>
      </c>
    </row>
    <row r="1332" spans="1:6" x14ac:dyDescent="0.4">
      <c r="A1332" t="s">
        <v>3488</v>
      </c>
      <c r="B1332" t="s">
        <v>4419</v>
      </c>
      <c r="C1332" t="s">
        <v>3536</v>
      </c>
      <c r="D1332" t="s">
        <v>3537</v>
      </c>
      <c r="E1332" t="s">
        <v>10</v>
      </c>
      <c r="F1332">
        <f>VLOOKUP(B1332,Sheet2!$A$2:$G$260,7,FALSE)</f>
        <v>804410</v>
      </c>
    </row>
    <row r="1333" spans="1:6" x14ac:dyDescent="0.4">
      <c r="A1333" t="s">
        <v>885</v>
      </c>
      <c r="B1333" t="s">
        <v>4484</v>
      </c>
      <c r="C1333" t="s">
        <v>895</v>
      </c>
      <c r="D1333" t="s">
        <v>896</v>
      </c>
      <c r="E1333" t="s">
        <v>10</v>
      </c>
      <c r="F1333">
        <f>VLOOKUP(B1333,Sheet2!$A$2:$G$260,7,FALSE)</f>
        <v>806330</v>
      </c>
    </row>
    <row r="1334" spans="1:6" x14ac:dyDescent="0.4">
      <c r="A1334" t="s">
        <v>885</v>
      </c>
      <c r="B1334" t="s">
        <v>4484</v>
      </c>
      <c r="C1334" t="s">
        <v>891</v>
      </c>
      <c r="D1334" t="s">
        <v>892</v>
      </c>
      <c r="E1334" t="s">
        <v>10</v>
      </c>
      <c r="F1334">
        <f>VLOOKUP(B1334,Sheet2!$A$2:$G$260,7,FALSE)</f>
        <v>806330</v>
      </c>
    </row>
    <row r="1335" spans="1:6" x14ac:dyDescent="0.4">
      <c r="A1335" t="s">
        <v>997</v>
      </c>
      <c r="B1335" t="s">
        <v>4392</v>
      </c>
      <c r="C1335" t="s">
        <v>1297</v>
      </c>
      <c r="D1335" t="s">
        <v>1298</v>
      </c>
      <c r="E1335" t="s">
        <v>10</v>
      </c>
      <c r="F1335">
        <f>VLOOKUP(B1335,Sheet2!$A$2:$G$260,7,FALSE)</f>
        <v>803360</v>
      </c>
    </row>
    <row r="1336" spans="1:6" x14ac:dyDescent="0.4">
      <c r="A1336" t="s">
        <v>679</v>
      </c>
      <c r="B1336" t="s">
        <v>4495</v>
      </c>
      <c r="C1336" t="s">
        <v>761</v>
      </c>
      <c r="D1336" t="s">
        <v>762</v>
      </c>
      <c r="E1336" t="s">
        <v>10</v>
      </c>
      <c r="F1336">
        <f>VLOOKUP(B1336,Sheet2!$A$2:$G$260,7,FALSE)</f>
        <v>805370</v>
      </c>
    </row>
    <row r="1337" spans="1:6" x14ac:dyDescent="0.4">
      <c r="A1337" t="s">
        <v>775</v>
      </c>
      <c r="B1337" t="s">
        <v>4365</v>
      </c>
      <c r="C1337" t="s">
        <v>863</v>
      </c>
      <c r="D1337" t="s">
        <v>864</v>
      </c>
      <c r="E1337" t="s">
        <v>10</v>
      </c>
      <c r="F1337">
        <f>VLOOKUP(B1337,Sheet2!$A$2:$G$260,7,FALSE)</f>
        <v>802490</v>
      </c>
    </row>
    <row r="1338" spans="1:6" x14ac:dyDescent="0.4">
      <c r="A1338" t="s">
        <v>1393</v>
      </c>
      <c r="B1338" t="s">
        <v>4395</v>
      </c>
      <c r="C1338" t="s">
        <v>1527</v>
      </c>
      <c r="D1338" t="s">
        <v>1528</v>
      </c>
      <c r="E1338" t="s">
        <v>10</v>
      </c>
      <c r="F1338">
        <f>VLOOKUP(B1338,Sheet2!$A$2:$G$260,7,FALSE)</f>
        <v>803450</v>
      </c>
    </row>
    <row r="1339" spans="1:6" x14ac:dyDescent="0.4">
      <c r="A1339" t="s">
        <v>1625</v>
      </c>
      <c r="B1339" t="s">
        <v>4422</v>
      </c>
      <c r="C1339" t="s">
        <v>1662</v>
      </c>
      <c r="D1339" t="s">
        <v>1528</v>
      </c>
      <c r="E1339" t="s">
        <v>10</v>
      </c>
      <c r="F1339">
        <f>VLOOKUP(B1339,Sheet2!$A$2:$G$260,7,FALSE)</f>
        <v>804530</v>
      </c>
    </row>
    <row r="1340" spans="1:6" x14ac:dyDescent="0.4">
      <c r="A1340" t="s">
        <v>1983</v>
      </c>
      <c r="B1340" t="s">
        <v>4403</v>
      </c>
      <c r="C1340" t="s">
        <v>2016</v>
      </c>
      <c r="D1340" t="s">
        <v>2017</v>
      </c>
      <c r="E1340" t="s">
        <v>10</v>
      </c>
      <c r="F1340">
        <f>VLOOKUP(B1340,Sheet2!$A$2:$G$260,7,FALSE)</f>
        <v>803870</v>
      </c>
    </row>
    <row r="1341" spans="1:6" x14ac:dyDescent="0.4">
      <c r="A1341" t="s">
        <v>440</v>
      </c>
      <c r="B1341" t="s">
        <v>4445</v>
      </c>
      <c r="C1341" t="s">
        <v>482</v>
      </c>
      <c r="D1341" t="s">
        <v>483</v>
      </c>
      <c r="E1341" t="s">
        <v>10</v>
      </c>
      <c r="F1341">
        <f>VLOOKUP(B1341,Sheet2!$A$2:$G$260,7,FALSE)</f>
        <v>805310</v>
      </c>
    </row>
    <row r="1342" spans="1:6" x14ac:dyDescent="0.4">
      <c r="A1342" t="s">
        <v>997</v>
      </c>
      <c r="B1342" t="s">
        <v>4392</v>
      </c>
      <c r="C1342" t="s">
        <v>1126</v>
      </c>
      <c r="D1342" t="s">
        <v>1127</v>
      </c>
      <c r="E1342" t="s">
        <v>10</v>
      </c>
      <c r="F1342">
        <f>VLOOKUP(B1342,Sheet2!$A$2:$G$260,7,FALSE)</f>
        <v>803360</v>
      </c>
    </row>
    <row r="1343" spans="1:6" x14ac:dyDescent="0.4">
      <c r="A1343" t="s">
        <v>2905</v>
      </c>
      <c r="B1343" t="s">
        <v>4456</v>
      </c>
      <c r="C1343" t="s">
        <v>2906</v>
      </c>
      <c r="D1343" t="s">
        <v>2907</v>
      </c>
      <c r="E1343" t="s">
        <v>10</v>
      </c>
      <c r="F1343">
        <f>VLOOKUP(B1343,Sheet2!$A$2:$G$260,7,FALSE)</f>
        <v>805730</v>
      </c>
    </row>
    <row r="1344" spans="1:6" x14ac:dyDescent="0.4">
      <c r="A1344" t="s">
        <v>931</v>
      </c>
      <c r="B1344" t="s">
        <v>4485</v>
      </c>
      <c r="C1344" t="s">
        <v>933</v>
      </c>
      <c r="D1344" t="s">
        <v>934</v>
      </c>
      <c r="E1344" t="s">
        <v>10</v>
      </c>
      <c r="F1344">
        <f>VLOOKUP(B1344,Sheet2!$A$2:$G$260,7,FALSE)</f>
        <v>806390</v>
      </c>
    </row>
    <row r="1345" spans="1:6" x14ac:dyDescent="0.4">
      <c r="A1345" t="s">
        <v>931</v>
      </c>
      <c r="B1345" t="s">
        <v>4485</v>
      </c>
      <c r="C1345" t="s">
        <v>935</v>
      </c>
      <c r="D1345" t="s">
        <v>936</v>
      </c>
      <c r="E1345" t="s">
        <v>10</v>
      </c>
      <c r="F1345">
        <f>VLOOKUP(B1345,Sheet2!$A$2:$G$260,7,FALSE)</f>
        <v>806390</v>
      </c>
    </row>
    <row r="1346" spans="1:6" x14ac:dyDescent="0.4">
      <c r="A1346" t="s">
        <v>280</v>
      </c>
      <c r="B1346" t="s">
        <v>4486</v>
      </c>
      <c r="C1346" t="s">
        <v>282</v>
      </c>
      <c r="D1346" t="s">
        <v>283</v>
      </c>
      <c r="E1346" t="s">
        <v>10</v>
      </c>
      <c r="F1346">
        <f>VLOOKUP(B1346,Sheet2!$A$2:$G$260,7,FALSE)</f>
        <v>806420</v>
      </c>
    </row>
    <row r="1347" spans="1:6" x14ac:dyDescent="0.4">
      <c r="A1347" t="s">
        <v>280</v>
      </c>
      <c r="B1347" t="s">
        <v>4486</v>
      </c>
      <c r="C1347" t="s">
        <v>284</v>
      </c>
      <c r="D1347" t="s">
        <v>285</v>
      </c>
      <c r="E1347" t="s">
        <v>10</v>
      </c>
      <c r="F1347">
        <f>VLOOKUP(B1347,Sheet2!$A$2:$G$260,7,FALSE)</f>
        <v>806420</v>
      </c>
    </row>
    <row r="1348" spans="1:6" x14ac:dyDescent="0.4">
      <c r="A1348" t="s">
        <v>2667</v>
      </c>
      <c r="B1348" t="s">
        <v>4502</v>
      </c>
      <c r="C1348" t="s">
        <v>2710</v>
      </c>
      <c r="D1348" t="s">
        <v>2711</v>
      </c>
      <c r="E1348" t="s">
        <v>10</v>
      </c>
      <c r="F1348">
        <f>VLOOKUP(B1348,Sheet2!$A$2:$G$260,7,FALSE)</f>
        <v>805400</v>
      </c>
    </row>
    <row r="1349" spans="1:6" x14ac:dyDescent="0.4">
      <c r="A1349" t="s">
        <v>298</v>
      </c>
      <c r="B1349" t="s">
        <v>4487</v>
      </c>
      <c r="C1349" t="s">
        <v>3277</v>
      </c>
      <c r="D1349" t="s">
        <v>3278</v>
      </c>
      <c r="E1349" t="s">
        <v>10</v>
      </c>
      <c r="F1349">
        <f>VLOOKUP(B1349,Sheet2!$A$2:$G$260,7,FALSE)</f>
        <v>806450</v>
      </c>
    </row>
    <row r="1350" spans="1:6" x14ac:dyDescent="0.4">
      <c r="A1350" t="s">
        <v>298</v>
      </c>
      <c r="B1350" t="s">
        <v>4487</v>
      </c>
      <c r="C1350" t="s">
        <v>3281</v>
      </c>
      <c r="D1350" t="s">
        <v>3282</v>
      </c>
      <c r="E1350" t="s">
        <v>10</v>
      </c>
      <c r="F1350">
        <f>VLOOKUP(B1350,Sheet2!$A$2:$G$260,7,FALSE)</f>
        <v>806450</v>
      </c>
    </row>
    <row r="1351" spans="1:6" x14ac:dyDescent="0.4">
      <c r="A1351" t="s">
        <v>298</v>
      </c>
      <c r="B1351" t="s">
        <v>4487</v>
      </c>
      <c r="C1351" t="s">
        <v>3279</v>
      </c>
      <c r="D1351" t="s">
        <v>3280</v>
      </c>
      <c r="E1351" t="s">
        <v>10</v>
      </c>
      <c r="F1351">
        <f>VLOOKUP(B1351,Sheet2!$A$2:$G$260,7,FALSE)</f>
        <v>806450</v>
      </c>
    </row>
    <row r="1352" spans="1:6" x14ac:dyDescent="0.4">
      <c r="A1352" t="s">
        <v>2829</v>
      </c>
      <c r="B1352" t="s">
        <v>4453</v>
      </c>
      <c r="C1352" t="s">
        <v>2897</v>
      </c>
      <c r="D1352" t="s">
        <v>2898</v>
      </c>
      <c r="E1352" t="s">
        <v>10</v>
      </c>
      <c r="F1352">
        <f>VLOOKUP(B1352,Sheet2!$A$2:$G$260,7,FALSE)</f>
        <v>804350</v>
      </c>
    </row>
    <row r="1353" spans="1:6" x14ac:dyDescent="0.4">
      <c r="A1353" t="s">
        <v>997</v>
      </c>
      <c r="B1353" t="s">
        <v>4392</v>
      </c>
      <c r="C1353" t="s">
        <v>1301</v>
      </c>
      <c r="D1353" t="s">
        <v>1302</v>
      </c>
      <c r="E1353" t="s">
        <v>10</v>
      </c>
      <c r="F1353">
        <f>VLOOKUP(B1353,Sheet2!$A$2:$G$260,7,FALSE)</f>
        <v>803360</v>
      </c>
    </row>
    <row r="1354" spans="1:6" x14ac:dyDescent="0.4">
      <c r="A1354" t="s">
        <v>3488</v>
      </c>
      <c r="B1354" t="s">
        <v>4419</v>
      </c>
      <c r="C1354" t="s">
        <v>3533</v>
      </c>
      <c r="D1354" t="s">
        <v>1833</v>
      </c>
      <c r="E1354" t="s">
        <v>10</v>
      </c>
      <c r="F1354">
        <f>VLOOKUP(B1354,Sheet2!$A$2:$G$260,7,FALSE)</f>
        <v>804410</v>
      </c>
    </row>
    <row r="1355" spans="1:6" x14ac:dyDescent="0.4">
      <c r="A1355" t="s">
        <v>1730</v>
      </c>
      <c r="B1355" t="s">
        <v>4383</v>
      </c>
      <c r="C1355" t="s">
        <v>1832</v>
      </c>
      <c r="D1355" t="s">
        <v>1833</v>
      </c>
      <c r="E1355" t="s">
        <v>10</v>
      </c>
      <c r="F1355">
        <f>VLOOKUP(B1355,Sheet2!$A$2:$G$260,7,FALSE)</f>
        <v>803060</v>
      </c>
    </row>
    <row r="1356" spans="1:6" x14ac:dyDescent="0.4">
      <c r="A1356" t="s">
        <v>162</v>
      </c>
      <c r="B1356" t="s">
        <v>4488</v>
      </c>
      <c r="C1356" t="s">
        <v>199</v>
      </c>
      <c r="D1356" t="s">
        <v>200</v>
      </c>
      <c r="E1356" t="s">
        <v>10</v>
      </c>
      <c r="F1356">
        <f>VLOOKUP(B1356,Sheet2!$A$2:$G$260,7,FALSE)</f>
        <v>802580</v>
      </c>
    </row>
    <row r="1357" spans="1:6" x14ac:dyDescent="0.4">
      <c r="A1357" t="s">
        <v>2187</v>
      </c>
      <c r="B1357" t="s">
        <v>4432</v>
      </c>
      <c r="C1357" t="s">
        <v>2397</v>
      </c>
      <c r="D1357" t="s">
        <v>2398</v>
      </c>
      <c r="E1357" t="s">
        <v>10</v>
      </c>
      <c r="F1357">
        <f>VLOOKUP(B1357,Sheet2!$A$2:$G$260,7,FALSE)</f>
        <v>804800</v>
      </c>
    </row>
    <row r="1358" spans="1:6" x14ac:dyDescent="0.4">
      <c r="A1358" t="s">
        <v>1393</v>
      </c>
      <c r="B1358" t="s">
        <v>4395</v>
      </c>
      <c r="C1358" t="s">
        <v>1529</v>
      </c>
      <c r="D1358" t="s">
        <v>1530</v>
      </c>
      <c r="E1358" t="s">
        <v>10</v>
      </c>
      <c r="F1358">
        <f>VLOOKUP(B1358,Sheet2!$A$2:$G$260,7,FALSE)</f>
        <v>803450</v>
      </c>
    </row>
    <row r="1359" spans="1:6" x14ac:dyDescent="0.4">
      <c r="A1359" t="s">
        <v>2187</v>
      </c>
      <c r="B1359" t="s">
        <v>4432</v>
      </c>
      <c r="C1359" t="s">
        <v>2399</v>
      </c>
      <c r="D1359" t="s">
        <v>2400</v>
      </c>
      <c r="E1359" t="s">
        <v>10</v>
      </c>
      <c r="F1359">
        <f>VLOOKUP(B1359,Sheet2!$A$2:$G$260,7,FALSE)</f>
        <v>804800</v>
      </c>
    </row>
    <row r="1360" spans="1:6" x14ac:dyDescent="0.4">
      <c r="A1360" t="s">
        <v>1387</v>
      </c>
      <c r="B1360" t="s">
        <v>4394</v>
      </c>
      <c r="C1360" t="s">
        <v>1391</v>
      </c>
      <c r="D1360" t="s">
        <v>1392</v>
      </c>
      <c r="E1360" t="s">
        <v>10</v>
      </c>
      <c r="F1360">
        <f>VLOOKUP(B1360,Sheet2!$A$2:$G$260,7,FALSE)</f>
        <v>803420</v>
      </c>
    </row>
    <row r="1361" spans="1:6" x14ac:dyDescent="0.4">
      <c r="A1361" t="s">
        <v>3460</v>
      </c>
      <c r="B1361" t="s">
        <v>4519</v>
      </c>
      <c r="C1361" t="s">
        <v>3465</v>
      </c>
      <c r="D1361" t="s">
        <v>3466</v>
      </c>
      <c r="E1361" t="s">
        <v>10</v>
      </c>
      <c r="F1361">
        <f>VLOOKUP(B1361,Sheet2!$A$2:$G$260,7,FALSE)</f>
        <v>807350</v>
      </c>
    </row>
    <row r="1362" spans="1:6" x14ac:dyDescent="0.4">
      <c r="A1362" t="s">
        <v>43</v>
      </c>
      <c r="B1362" t="s">
        <v>4341</v>
      </c>
      <c r="C1362" t="s">
        <v>103</v>
      </c>
      <c r="D1362" t="s">
        <v>104</v>
      </c>
      <c r="E1362" t="s">
        <v>10</v>
      </c>
      <c r="F1362">
        <f>VLOOKUP(B1362,Sheet2!$A$2:$G$260,7,FALSE)</f>
        <v>806900</v>
      </c>
    </row>
    <row r="1363" spans="1:6" x14ac:dyDescent="0.4">
      <c r="A1363" t="s">
        <v>2187</v>
      </c>
      <c r="B1363" t="s">
        <v>4432</v>
      </c>
      <c r="C1363" t="s">
        <v>2401</v>
      </c>
      <c r="D1363" t="s">
        <v>2402</v>
      </c>
      <c r="E1363" t="s">
        <v>10</v>
      </c>
      <c r="F1363">
        <f>VLOOKUP(B1363,Sheet2!$A$2:$G$260,7,FALSE)</f>
        <v>804800</v>
      </c>
    </row>
    <row r="1364" spans="1:6" x14ac:dyDescent="0.4">
      <c r="A1364" t="s">
        <v>231</v>
      </c>
      <c r="B1364" t="s">
        <v>4343</v>
      </c>
      <c r="C1364" t="s">
        <v>256</v>
      </c>
      <c r="D1364" t="s">
        <v>257</v>
      </c>
      <c r="E1364" t="s">
        <v>10</v>
      </c>
      <c r="F1364">
        <f>VLOOKUP(B1364,Sheet2!$A$2:$G$260,7,FALSE)</f>
        <v>807230</v>
      </c>
    </row>
    <row r="1365" spans="1:6" x14ac:dyDescent="0.4">
      <c r="A1365" t="s">
        <v>3488</v>
      </c>
      <c r="B1365" t="s">
        <v>4419</v>
      </c>
      <c r="C1365" t="s">
        <v>3534</v>
      </c>
      <c r="D1365" t="s">
        <v>3535</v>
      </c>
      <c r="E1365" t="s">
        <v>10</v>
      </c>
      <c r="F1365">
        <f>VLOOKUP(B1365,Sheet2!$A$2:$G$260,7,FALSE)</f>
        <v>804410</v>
      </c>
    </row>
    <row r="1366" spans="1:6" x14ac:dyDescent="0.4">
      <c r="A1366" t="s">
        <v>2829</v>
      </c>
      <c r="B1366" t="s">
        <v>4453</v>
      </c>
      <c r="C1366" t="s">
        <v>2889</v>
      </c>
      <c r="D1366" t="s">
        <v>2890</v>
      </c>
      <c r="E1366" t="s">
        <v>10</v>
      </c>
      <c r="F1366">
        <f>VLOOKUP(B1366,Sheet2!$A$2:$G$260,7,FALSE)</f>
        <v>804350</v>
      </c>
    </row>
    <row r="1367" spans="1:6" x14ac:dyDescent="0.4">
      <c r="A1367" t="s">
        <v>2187</v>
      </c>
      <c r="B1367" t="s">
        <v>4432</v>
      </c>
      <c r="C1367" t="s">
        <v>2403</v>
      </c>
      <c r="D1367" t="s">
        <v>2404</v>
      </c>
      <c r="E1367" t="s">
        <v>10</v>
      </c>
      <c r="F1367">
        <f>VLOOKUP(B1367,Sheet2!$A$2:$G$260,7,FALSE)</f>
        <v>804800</v>
      </c>
    </row>
    <row r="1368" spans="1:6" x14ac:dyDescent="0.4">
      <c r="A1368" t="s">
        <v>2572</v>
      </c>
      <c r="B1368" t="s">
        <v>4474</v>
      </c>
      <c r="C1368" t="s">
        <v>2649</v>
      </c>
      <c r="D1368" t="s">
        <v>2650</v>
      </c>
      <c r="E1368" t="s">
        <v>10</v>
      </c>
      <c r="F1368">
        <f>VLOOKUP(B1368,Sheet2!$A$2:$G$260,7,FALSE)</f>
        <v>803990</v>
      </c>
    </row>
    <row r="1369" spans="1:6" x14ac:dyDescent="0.4">
      <c r="A1369" t="s">
        <v>2187</v>
      </c>
      <c r="B1369" t="s">
        <v>4432</v>
      </c>
      <c r="C1369" t="s">
        <v>2302</v>
      </c>
      <c r="D1369" t="s">
        <v>2303</v>
      </c>
      <c r="E1369" t="s">
        <v>10</v>
      </c>
      <c r="F1369">
        <f>VLOOKUP(B1369,Sheet2!$A$2:$G$260,7,FALSE)</f>
        <v>804800</v>
      </c>
    </row>
    <row r="1370" spans="1:6" x14ac:dyDescent="0.4">
      <c r="A1370" t="s">
        <v>304</v>
      </c>
      <c r="B1370" t="s">
        <v>4489</v>
      </c>
      <c r="C1370" t="s">
        <v>310</v>
      </c>
      <c r="D1370" t="s">
        <v>311</v>
      </c>
      <c r="E1370" t="s">
        <v>10</v>
      </c>
      <c r="F1370">
        <f>VLOOKUP(B1370,Sheet2!$A$2:$G$260,7,FALSE)</f>
        <v>806540</v>
      </c>
    </row>
    <row r="1371" spans="1:6" x14ac:dyDescent="0.4">
      <c r="A1371" t="s">
        <v>2999</v>
      </c>
      <c r="B1371" t="s">
        <v>4409</v>
      </c>
      <c r="C1371" t="s">
        <v>3012</v>
      </c>
      <c r="D1371" t="s">
        <v>3013</v>
      </c>
      <c r="E1371" t="s">
        <v>10</v>
      </c>
      <c r="F1371">
        <f>VLOOKUP(B1371,Sheet2!$A$2:$G$260,7,FALSE)</f>
        <v>804050</v>
      </c>
    </row>
    <row r="1372" spans="1:6" x14ac:dyDescent="0.4">
      <c r="A1372" t="s">
        <v>231</v>
      </c>
      <c r="B1372" t="s">
        <v>4343</v>
      </c>
      <c r="C1372" t="s">
        <v>258</v>
      </c>
      <c r="D1372" t="s">
        <v>259</v>
      </c>
      <c r="E1372" t="s">
        <v>10</v>
      </c>
      <c r="F1372">
        <f>VLOOKUP(B1372,Sheet2!$A$2:$G$260,7,FALSE)</f>
        <v>807230</v>
      </c>
    </row>
    <row r="1373" spans="1:6" x14ac:dyDescent="0.4">
      <c r="A1373" t="s">
        <v>494</v>
      </c>
      <c r="B1373" t="s">
        <v>4353</v>
      </c>
      <c r="C1373" t="s">
        <v>588</v>
      </c>
      <c r="D1373" t="s">
        <v>589</v>
      </c>
      <c r="E1373" t="s">
        <v>10</v>
      </c>
      <c r="F1373">
        <f>VLOOKUP(B1373,Sheet2!$A$2:$G$260,7,FALSE)</f>
        <v>802340</v>
      </c>
    </row>
    <row r="1374" spans="1:6" x14ac:dyDescent="0.4">
      <c r="A1374" t="s">
        <v>2187</v>
      </c>
      <c r="B1374" t="s">
        <v>4432</v>
      </c>
      <c r="C1374" t="s">
        <v>2405</v>
      </c>
      <c r="D1374" t="s">
        <v>2406</v>
      </c>
      <c r="E1374" t="s">
        <v>10</v>
      </c>
      <c r="F1374">
        <f>VLOOKUP(B1374,Sheet2!$A$2:$G$260,7,FALSE)</f>
        <v>804800</v>
      </c>
    </row>
    <row r="1375" spans="1:6" x14ac:dyDescent="0.4">
      <c r="A1375" t="s">
        <v>948</v>
      </c>
      <c r="B1375" t="s">
        <v>4490</v>
      </c>
      <c r="C1375" t="s">
        <v>950</v>
      </c>
      <c r="D1375" t="s">
        <v>951</v>
      </c>
      <c r="E1375" t="s">
        <v>10</v>
      </c>
      <c r="F1375">
        <f>VLOOKUP(B1375,Sheet2!$A$2:$G$260,7,FALSE)</f>
        <v>804140</v>
      </c>
    </row>
    <row r="1376" spans="1:6" x14ac:dyDescent="0.4">
      <c r="A1376" t="s">
        <v>1625</v>
      </c>
      <c r="B1376" t="s">
        <v>4422</v>
      </c>
      <c r="C1376" t="s">
        <v>1663</v>
      </c>
      <c r="D1376" t="s">
        <v>1664</v>
      </c>
      <c r="E1376" t="s">
        <v>10</v>
      </c>
      <c r="F1376">
        <f>VLOOKUP(B1376,Sheet2!$A$2:$G$260,7,FALSE)</f>
        <v>804530</v>
      </c>
    </row>
    <row r="1377" spans="1:6" x14ac:dyDescent="0.4">
      <c r="A1377" t="s">
        <v>1393</v>
      </c>
      <c r="B1377" t="s">
        <v>4395</v>
      </c>
      <c r="C1377" t="s">
        <v>1501</v>
      </c>
      <c r="D1377" t="s">
        <v>1502</v>
      </c>
      <c r="E1377" t="s">
        <v>10</v>
      </c>
      <c r="F1377">
        <f>VLOOKUP(B1377,Sheet2!$A$2:$G$260,7,FALSE)</f>
        <v>803450</v>
      </c>
    </row>
    <row r="1378" spans="1:6" x14ac:dyDescent="0.4">
      <c r="A1378" t="s">
        <v>3203</v>
      </c>
      <c r="B1378" t="s">
        <v>4342</v>
      </c>
      <c r="C1378" t="s">
        <v>3238</v>
      </c>
      <c r="D1378" t="s">
        <v>3239</v>
      </c>
      <c r="E1378" t="s">
        <v>10</v>
      </c>
      <c r="F1378">
        <f>VLOOKUP(B1378,Sheet2!$A$2:$G$260,7,FALSE)</f>
        <v>806150</v>
      </c>
    </row>
    <row r="1379" spans="1:6" x14ac:dyDescent="0.4">
      <c r="A1379" t="s">
        <v>43</v>
      </c>
      <c r="B1379" t="s">
        <v>4341</v>
      </c>
      <c r="C1379" t="s">
        <v>117</v>
      </c>
      <c r="D1379" t="s">
        <v>118</v>
      </c>
      <c r="E1379" t="s">
        <v>10</v>
      </c>
      <c r="F1379">
        <f>VLOOKUP(B1379,Sheet2!$A$2:$G$260,7,FALSE)</f>
        <v>806900</v>
      </c>
    </row>
    <row r="1380" spans="1:6" x14ac:dyDescent="0.4">
      <c r="A1380" t="s">
        <v>679</v>
      </c>
      <c r="B1380" t="s">
        <v>4495</v>
      </c>
      <c r="C1380" t="s">
        <v>763</v>
      </c>
      <c r="D1380" t="s">
        <v>764</v>
      </c>
      <c r="E1380" t="s">
        <v>10</v>
      </c>
      <c r="F1380">
        <f>VLOOKUP(B1380,Sheet2!$A$2:$G$260,7,FALSE)</f>
        <v>805370</v>
      </c>
    </row>
    <row r="1381" spans="1:6" x14ac:dyDescent="0.4">
      <c r="A1381" t="s">
        <v>43</v>
      </c>
      <c r="B1381" t="s">
        <v>4341</v>
      </c>
      <c r="C1381" t="s">
        <v>87</v>
      </c>
      <c r="D1381" t="s">
        <v>88</v>
      </c>
      <c r="E1381" t="s">
        <v>10</v>
      </c>
      <c r="F1381">
        <f>VLOOKUP(B1381,Sheet2!$A$2:$G$260,7,FALSE)</f>
        <v>806900</v>
      </c>
    </row>
    <row r="1382" spans="1:6" x14ac:dyDescent="0.4">
      <c r="A1382" t="s">
        <v>1130</v>
      </c>
      <c r="B1382" t="s">
        <v>4499</v>
      </c>
      <c r="C1382" t="s">
        <v>3366</v>
      </c>
      <c r="D1382" t="s">
        <v>3367</v>
      </c>
      <c r="E1382" t="s">
        <v>10</v>
      </c>
      <c r="F1382">
        <f>VLOOKUP(B1382,Sheet2!$A$2:$G$260,7,FALSE)</f>
        <v>806810</v>
      </c>
    </row>
    <row r="1383" spans="1:6" x14ac:dyDescent="0.4">
      <c r="A1383" t="s">
        <v>2262</v>
      </c>
      <c r="B1383" t="s">
        <v>4491</v>
      </c>
      <c r="C1383" t="s">
        <v>3327</v>
      </c>
      <c r="D1383" t="s">
        <v>3328</v>
      </c>
      <c r="E1383" t="s">
        <v>10</v>
      </c>
      <c r="F1383">
        <f>VLOOKUP(B1383,Sheet2!$A$2:$G$260,7,FALSE)</f>
        <v>806570</v>
      </c>
    </row>
    <row r="1384" spans="1:6" x14ac:dyDescent="0.4">
      <c r="A1384" t="s">
        <v>2262</v>
      </c>
      <c r="B1384" t="s">
        <v>4491</v>
      </c>
      <c r="C1384" t="s">
        <v>3331</v>
      </c>
      <c r="D1384" t="s">
        <v>3332</v>
      </c>
      <c r="E1384" t="s">
        <v>10</v>
      </c>
      <c r="F1384">
        <f>VLOOKUP(B1384,Sheet2!$A$2:$G$260,7,FALSE)</f>
        <v>806570</v>
      </c>
    </row>
    <row r="1385" spans="1:6" x14ac:dyDescent="0.4">
      <c r="A1385" t="s">
        <v>2262</v>
      </c>
      <c r="B1385" t="s">
        <v>4491</v>
      </c>
      <c r="C1385" t="s">
        <v>3329</v>
      </c>
      <c r="D1385" t="s">
        <v>3330</v>
      </c>
      <c r="E1385" t="s">
        <v>10</v>
      </c>
      <c r="F1385">
        <f>VLOOKUP(B1385,Sheet2!$A$2:$G$260,7,FALSE)</f>
        <v>806570</v>
      </c>
    </row>
    <row r="1386" spans="1:6" x14ac:dyDescent="0.4">
      <c r="A1386" t="s">
        <v>1597</v>
      </c>
      <c r="B1386" t="s">
        <v>4364</v>
      </c>
      <c r="C1386" t="s">
        <v>1599</v>
      </c>
      <c r="D1386" t="s">
        <v>1600</v>
      </c>
      <c r="E1386" t="s">
        <v>10</v>
      </c>
      <c r="F1386">
        <f>VLOOKUP(B1386,Sheet2!$A$2:$G$260,7,FALSE)</f>
        <v>806600</v>
      </c>
    </row>
    <row r="1387" spans="1:6" x14ac:dyDescent="0.4">
      <c r="A1387" t="s">
        <v>1597</v>
      </c>
      <c r="B1387" t="s">
        <v>4364</v>
      </c>
      <c r="C1387" t="s">
        <v>1603</v>
      </c>
      <c r="D1387" t="s">
        <v>1604</v>
      </c>
      <c r="E1387" t="s">
        <v>10</v>
      </c>
      <c r="F1387">
        <f>VLOOKUP(B1387,Sheet2!$A$2:$G$260,7,FALSE)</f>
        <v>806600</v>
      </c>
    </row>
    <row r="1388" spans="1:6" x14ac:dyDescent="0.4">
      <c r="A1388" t="s">
        <v>1597</v>
      </c>
      <c r="B1388" t="s">
        <v>4364</v>
      </c>
      <c r="C1388" t="s">
        <v>1601</v>
      </c>
      <c r="D1388" t="s">
        <v>1602</v>
      </c>
      <c r="E1388" t="s">
        <v>10</v>
      </c>
      <c r="F1388">
        <f>VLOOKUP(B1388,Sheet2!$A$2:$G$260,7,FALSE)</f>
        <v>806600</v>
      </c>
    </row>
    <row r="1389" spans="1:6" x14ac:dyDescent="0.4">
      <c r="A1389" t="s">
        <v>1575</v>
      </c>
      <c r="B1389" t="s">
        <v>4405</v>
      </c>
      <c r="C1389" t="s">
        <v>1587</v>
      </c>
      <c r="D1389" t="s">
        <v>1588</v>
      </c>
      <c r="E1389" t="s">
        <v>10</v>
      </c>
      <c r="F1389">
        <f>VLOOKUP(B1389,Sheet2!$A$2:$G$260,7,FALSE)</f>
        <v>803720</v>
      </c>
    </row>
    <row r="1390" spans="1:6" x14ac:dyDescent="0.4">
      <c r="A1390" t="s">
        <v>494</v>
      </c>
      <c r="B1390" t="s">
        <v>4353</v>
      </c>
      <c r="C1390" t="s">
        <v>590</v>
      </c>
      <c r="D1390" t="s">
        <v>591</v>
      </c>
      <c r="E1390" t="s">
        <v>10</v>
      </c>
      <c r="F1390">
        <f>VLOOKUP(B1390,Sheet2!$A$2:$G$260,7,FALSE)</f>
        <v>802340</v>
      </c>
    </row>
    <row r="1391" spans="1:6" x14ac:dyDescent="0.4">
      <c r="A1391" t="s">
        <v>997</v>
      </c>
      <c r="B1391" t="s">
        <v>4392</v>
      </c>
      <c r="C1391" t="s">
        <v>1305</v>
      </c>
      <c r="D1391" t="s">
        <v>1306</v>
      </c>
      <c r="E1391" t="s">
        <v>10</v>
      </c>
      <c r="F1391">
        <f>VLOOKUP(B1391,Sheet2!$A$2:$G$260,7,FALSE)</f>
        <v>803360</v>
      </c>
    </row>
    <row r="1392" spans="1:6" x14ac:dyDescent="0.4">
      <c r="A1392" t="s">
        <v>3315</v>
      </c>
      <c r="B1392" t="s">
        <v>4377</v>
      </c>
      <c r="C1392" t="s">
        <v>3323</v>
      </c>
      <c r="D1392" t="s">
        <v>3324</v>
      </c>
      <c r="E1392" t="s">
        <v>10</v>
      </c>
      <c r="F1392">
        <f>VLOOKUP(B1392,Sheet2!$A$2:$G$260,7,FALSE)</f>
        <v>802850</v>
      </c>
    </row>
    <row r="1393" spans="1:6" x14ac:dyDescent="0.4">
      <c r="A1393" t="s">
        <v>3203</v>
      </c>
      <c r="B1393" t="s">
        <v>4342</v>
      </c>
      <c r="C1393" t="s">
        <v>3204</v>
      </c>
      <c r="D1393" t="s">
        <v>3205</v>
      </c>
      <c r="E1393" t="s">
        <v>10</v>
      </c>
      <c r="F1393">
        <f>VLOOKUP(B1393,Sheet2!$A$2:$G$260,7,FALSE)</f>
        <v>806150</v>
      </c>
    </row>
    <row r="1394" spans="1:6" x14ac:dyDescent="0.4">
      <c r="A1394" t="s">
        <v>316</v>
      </c>
      <c r="B1394" t="s">
        <v>4379</v>
      </c>
      <c r="C1394" t="s">
        <v>324</v>
      </c>
      <c r="D1394" t="s">
        <v>325</v>
      </c>
      <c r="E1394" t="s">
        <v>10</v>
      </c>
      <c r="F1394">
        <f>VLOOKUP(B1394,Sheet2!$A$2:$G$260,7,FALSE)</f>
        <v>802910</v>
      </c>
    </row>
    <row r="1395" spans="1:6" x14ac:dyDescent="0.4">
      <c r="A1395" t="s">
        <v>679</v>
      </c>
      <c r="B1395" t="s">
        <v>4495</v>
      </c>
      <c r="C1395" t="s">
        <v>765</v>
      </c>
      <c r="D1395" t="s">
        <v>766</v>
      </c>
      <c r="E1395" t="s">
        <v>10</v>
      </c>
      <c r="F1395">
        <f>VLOOKUP(B1395,Sheet2!$A$2:$G$260,7,FALSE)</f>
        <v>805370</v>
      </c>
    </row>
    <row r="1396" spans="1:6" x14ac:dyDescent="0.4">
      <c r="A1396" t="s">
        <v>231</v>
      </c>
      <c r="B1396" t="s">
        <v>4343</v>
      </c>
      <c r="C1396" t="s">
        <v>260</v>
      </c>
      <c r="D1396" t="s">
        <v>261</v>
      </c>
      <c r="E1396" t="s">
        <v>10</v>
      </c>
      <c r="F1396">
        <f>VLOOKUP(B1396,Sheet2!$A$2:$G$260,7,FALSE)</f>
        <v>807230</v>
      </c>
    </row>
    <row r="1397" spans="1:6" x14ac:dyDescent="0.4">
      <c r="A1397" t="s">
        <v>1393</v>
      </c>
      <c r="B1397" t="s">
        <v>4395</v>
      </c>
      <c r="C1397" t="s">
        <v>1493</v>
      </c>
      <c r="D1397" t="s">
        <v>1494</v>
      </c>
      <c r="E1397" t="s">
        <v>10</v>
      </c>
      <c r="F1397">
        <f>VLOOKUP(B1397,Sheet2!$A$2:$G$260,7,FALSE)</f>
        <v>803450</v>
      </c>
    </row>
    <row r="1398" spans="1:6" x14ac:dyDescent="0.4">
      <c r="A1398" t="s">
        <v>43</v>
      </c>
      <c r="B1398" t="s">
        <v>4341</v>
      </c>
      <c r="C1398" t="s">
        <v>71</v>
      </c>
      <c r="D1398" t="s">
        <v>72</v>
      </c>
      <c r="E1398" t="s">
        <v>10</v>
      </c>
      <c r="F1398">
        <f>VLOOKUP(B1398,Sheet2!$A$2:$G$260,7,FALSE)</f>
        <v>806900</v>
      </c>
    </row>
    <row r="1399" spans="1:6" x14ac:dyDescent="0.4">
      <c r="A1399" t="s">
        <v>3460</v>
      </c>
      <c r="B1399" t="s">
        <v>4519</v>
      </c>
      <c r="C1399" t="s">
        <v>3467</v>
      </c>
      <c r="D1399" t="s">
        <v>72</v>
      </c>
      <c r="E1399" t="s">
        <v>10</v>
      </c>
      <c r="F1399">
        <f>VLOOKUP(B1399,Sheet2!$A$2:$G$260,7,FALSE)</f>
        <v>807350</v>
      </c>
    </row>
    <row r="1400" spans="1:6" x14ac:dyDescent="0.4">
      <c r="A1400" t="s">
        <v>1983</v>
      </c>
      <c r="B1400" t="s">
        <v>4403</v>
      </c>
      <c r="C1400" t="s">
        <v>2018</v>
      </c>
      <c r="D1400" t="s">
        <v>2019</v>
      </c>
      <c r="E1400" t="s">
        <v>10</v>
      </c>
      <c r="F1400">
        <f>VLOOKUP(B1400,Sheet2!$A$2:$G$260,7,FALSE)</f>
        <v>803870</v>
      </c>
    </row>
    <row r="1401" spans="1:6" x14ac:dyDescent="0.4">
      <c r="A1401" t="s">
        <v>1855</v>
      </c>
      <c r="B1401" t="s">
        <v>4381</v>
      </c>
      <c r="C1401" t="s">
        <v>1865</v>
      </c>
      <c r="D1401" t="s">
        <v>1866</v>
      </c>
      <c r="E1401" t="s">
        <v>10</v>
      </c>
      <c r="F1401">
        <f>VLOOKUP(B1401,Sheet2!$A$2:$G$260,7,FALSE)</f>
        <v>802940</v>
      </c>
    </row>
    <row r="1402" spans="1:6" x14ac:dyDescent="0.4">
      <c r="A1402" t="s">
        <v>2187</v>
      </c>
      <c r="B1402" t="s">
        <v>4432</v>
      </c>
      <c r="C1402" t="s">
        <v>2407</v>
      </c>
      <c r="D1402" t="s">
        <v>2408</v>
      </c>
      <c r="E1402" t="s">
        <v>10</v>
      </c>
      <c r="F1402">
        <f>VLOOKUP(B1402,Sheet2!$A$2:$G$260,7,FALSE)</f>
        <v>804800</v>
      </c>
    </row>
    <row r="1403" spans="1:6" x14ac:dyDescent="0.4">
      <c r="A1403" t="s">
        <v>997</v>
      </c>
      <c r="B1403" t="s">
        <v>4392</v>
      </c>
      <c r="C1403" t="s">
        <v>1307</v>
      </c>
      <c r="D1403" t="s">
        <v>1308</v>
      </c>
      <c r="E1403" t="s">
        <v>10</v>
      </c>
      <c r="F1403">
        <f>VLOOKUP(B1403,Sheet2!$A$2:$G$260,7,FALSE)</f>
        <v>803360</v>
      </c>
    </row>
    <row r="1404" spans="1:6" x14ac:dyDescent="0.4">
      <c r="A1404" t="s">
        <v>997</v>
      </c>
      <c r="B1404" t="s">
        <v>4392</v>
      </c>
      <c r="C1404" t="s">
        <v>1311</v>
      </c>
      <c r="D1404" t="s">
        <v>1312</v>
      </c>
      <c r="E1404" t="s">
        <v>10</v>
      </c>
      <c r="F1404">
        <f>VLOOKUP(B1404,Sheet2!$A$2:$G$260,7,FALSE)</f>
        <v>803360</v>
      </c>
    </row>
    <row r="1405" spans="1:6" x14ac:dyDescent="0.4">
      <c r="A1405" t="s">
        <v>316</v>
      </c>
      <c r="B1405" t="s">
        <v>4379</v>
      </c>
      <c r="C1405" t="s">
        <v>422</v>
      </c>
      <c r="D1405" t="s">
        <v>423</v>
      </c>
      <c r="E1405" t="s">
        <v>10</v>
      </c>
      <c r="F1405">
        <f>VLOOKUP(B1405,Sheet2!$A$2:$G$260,7,FALSE)</f>
        <v>802910</v>
      </c>
    </row>
    <row r="1406" spans="1:6" x14ac:dyDescent="0.4">
      <c r="A1406" t="s">
        <v>1130</v>
      </c>
      <c r="B1406" t="s">
        <v>4499</v>
      </c>
      <c r="C1406" t="s">
        <v>3364</v>
      </c>
      <c r="D1406" t="s">
        <v>3365</v>
      </c>
      <c r="E1406" t="s">
        <v>10</v>
      </c>
      <c r="F1406">
        <f>VLOOKUP(B1406,Sheet2!$A$2:$G$260,7,FALSE)</f>
        <v>806810</v>
      </c>
    </row>
    <row r="1407" spans="1:6" x14ac:dyDescent="0.4">
      <c r="A1407" t="s">
        <v>304</v>
      </c>
      <c r="B1407" t="s">
        <v>4489</v>
      </c>
      <c r="C1407" t="s">
        <v>314</v>
      </c>
      <c r="D1407" t="s">
        <v>315</v>
      </c>
      <c r="E1407" t="s">
        <v>10</v>
      </c>
      <c r="F1407">
        <f>VLOOKUP(B1407,Sheet2!$A$2:$G$260,7,FALSE)</f>
        <v>806540</v>
      </c>
    </row>
    <row r="1408" spans="1:6" x14ac:dyDescent="0.4">
      <c r="A1408" t="s">
        <v>997</v>
      </c>
      <c r="B1408" t="s">
        <v>4392</v>
      </c>
      <c r="C1408" t="s">
        <v>1313</v>
      </c>
      <c r="D1408" t="s">
        <v>1314</v>
      </c>
      <c r="E1408" t="s">
        <v>10</v>
      </c>
      <c r="F1408">
        <f>VLOOKUP(B1408,Sheet2!$A$2:$G$260,7,FALSE)</f>
        <v>803360</v>
      </c>
    </row>
    <row r="1409" spans="1:6" x14ac:dyDescent="0.4">
      <c r="A1409" t="s">
        <v>1625</v>
      </c>
      <c r="B1409" t="s">
        <v>4422</v>
      </c>
      <c r="C1409" t="s">
        <v>1665</v>
      </c>
      <c r="D1409" t="s">
        <v>1666</v>
      </c>
      <c r="E1409" t="s">
        <v>10</v>
      </c>
      <c r="F1409">
        <f>VLOOKUP(B1409,Sheet2!$A$2:$G$260,7,FALSE)</f>
        <v>804530</v>
      </c>
    </row>
    <row r="1410" spans="1:6" x14ac:dyDescent="0.4">
      <c r="A1410" t="s">
        <v>1393</v>
      </c>
      <c r="B1410" t="s">
        <v>4395</v>
      </c>
      <c r="C1410" t="s">
        <v>1531</v>
      </c>
      <c r="D1410" t="s">
        <v>1532</v>
      </c>
      <c r="E1410" t="s">
        <v>10</v>
      </c>
      <c r="F1410">
        <f>VLOOKUP(B1410,Sheet2!$A$2:$G$260,7,FALSE)</f>
        <v>803450</v>
      </c>
    </row>
    <row r="1411" spans="1:6" x14ac:dyDescent="0.4">
      <c r="A1411" t="s">
        <v>679</v>
      </c>
      <c r="B1411" t="s">
        <v>4495</v>
      </c>
      <c r="C1411" t="s">
        <v>767</v>
      </c>
      <c r="D1411" t="s">
        <v>768</v>
      </c>
      <c r="E1411" t="s">
        <v>10</v>
      </c>
      <c r="F1411">
        <f>VLOOKUP(B1411,Sheet2!$A$2:$G$260,7,FALSE)</f>
        <v>805370</v>
      </c>
    </row>
    <row r="1412" spans="1:6" x14ac:dyDescent="0.4">
      <c r="A1412" t="s">
        <v>2187</v>
      </c>
      <c r="B1412" t="s">
        <v>4432</v>
      </c>
      <c r="C1412" t="s">
        <v>2409</v>
      </c>
      <c r="D1412" t="s">
        <v>2410</v>
      </c>
      <c r="E1412" t="s">
        <v>10</v>
      </c>
      <c r="F1412">
        <f>VLOOKUP(B1412,Sheet2!$A$2:$G$260,7,FALSE)</f>
        <v>804800</v>
      </c>
    </row>
    <row r="1413" spans="1:6" x14ac:dyDescent="0.4">
      <c r="A1413" t="s">
        <v>3290</v>
      </c>
      <c r="B1413" t="s">
        <v>4496</v>
      </c>
      <c r="C1413" t="s">
        <v>3292</v>
      </c>
      <c r="D1413" t="s">
        <v>3293</v>
      </c>
      <c r="E1413" t="s">
        <v>10</v>
      </c>
      <c r="F1413">
        <f>VLOOKUP(B1413,Sheet2!$A$2:$G$260,7,FALSE)</f>
        <v>806660</v>
      </c>
    </row>
    <row r="1414" spans="1:6" x14ac:dyDescent="0.4">
      <c r="A1414" t="s">
        <v>2071</v>
      </c>
      <c r="B1414" t="s">
        <v>4482</v>
      </c>
      <c r="C1414" t="s">
        <v>2098</v>
      </c>
      <c r="D1414" t="s">
        <v>2099</v>
      </c>
      <c r="E1414" t="s">
        <v>10</v>
      </c>
      <c r="F1414">
        <f>VLOOKUP(B1414,Sheet2!$A$2:$G$260,7,FALSE)</f>
        <v>804260</v>
      </c>
    </row>
    <row r="1415" spans="1:6" x14ac:dyDescent="0.4">
      <c r="A1415" t="s">
        <v>3300</v>
      </c>
      <c r="B1415" t="s">
        <v>4493</v>
      </c>
      <c r="C1415" t="s">
        <v>3304</v>
      </c>
      <c r="D1415" t="s">
        <v>3305</v>
      </c>
      <c r="E1415" t="s">
        <v>10</v>
      </c>
      <c r="F1415">
        <f>VLOOKUP(B1415,Sheet2!$A$2:$G$260,7,FALSE)</f>
        <v>805910</v>
      </c>
    </row>
    <row r="1416" spans="1:6" x14ac:dyDescent="0.4">
      <c r="A1416" t="s">
        <v>3300</v>
      </c>
      <c r="B1416" t="s">
        <v>4493</v>
      </c>
      <c r="C1416" t="s">
        <v>3302</v>
      </c>
      <c r="D1416" t="s">
        <v>3303</v>
      </c>
      <c r="E1416" t="s">
        <v>10</v>
      </c>
      <c r="F1416">
        <f>VLOOKUP(B1416,Sheet2!$A$2:$G$260,7,FALSE)</f>
        <v>805910</v>
      </c>
    </row>
    <row r="1417" spans="1:6" x14ac:dyDescent="0.4">
      <c r="A1417" t="s">
        <v>3300</v>
      </c>
      <c r="B1417" t="s">
        <v>4493</v>
      </c>
      <c r="C1417" t="s">
        <v>3306</v>
      </c>
      <c r="D1417" t="s">
        <v>3307</v>
      </c>
      <c r="E1417" t="s">
        <v>10</v>
      </c>
      <c r="F1417">
        <f>VLOOKUP(B1417,Sheet2!$A$2:$G$260,7,FALSE)</f>
        <v>805910</v>
      </c>
    </row>
    <row r="1418" spans="1:6" x14ac:dyDescent="0.4">
      <c r="A1418" t="s">
        <v>162</v>
      </c>
      <c r="B1418" t="s">
        <v>4488</v>
      </c>
      <c r="C1418" t="s">
        <v>203</v>
      </c>
      <c r="D1418" t="s">
        <v>204</v>
      </c>
      <c r="E1418" t="s">
        <v>10</v>
      </c>
      <c r="F1418">
        <f>VLOOKUP(B1418,Sheet2!$A$2:$G$260,7,FALSE)</f>
        <v>802580</v>
      </c>
    </row>
    <row r="1419" spans="1:6" x14ac:dyDescent="0.4">
      <c r="A1419" t="s">
        <v>3142</v>
      </c>
      <c r="B1419" t="s">
        <v>4478</v>
      </c>
      <c r="C1419" t="s">
        <v>3196</v>
      </c>
      <c r="D1419" t="s">
        <v>1318</v>
      </c>
      <c r="E1419" t="s">
        <v>10</v>
      </c>
      <c r="F1419">
        <f>VLOOKUP(B1419,Sheet2!$A$2:$G$260,7,FALSE)</f>
        <v>806120</v>
      </c>
    </row>
    <row r="1420" spans="1:6" x14ac:dyDescent="0.4">
      <c r="A1420" t="s">
        <v>997</v>
      </c>
      <c r="B1420" t="s">
        <v>4392</v>
      </c>
      <c r="C1420" t="s">
        <v>1317</v>
      </c>
      <c r="D1420" t="s">
        <v>1318</v>
      </c>
      <c r="E1420" t="s">
        <v>10</v>
      </c>
      <c r="F1420">
        <f>VLOOKUP(B1420,Sheet2!$A$2:$G$260,7,FALSE)</f>
        <v>803360</v>
      </c>
    </row>
    <row r="1421" spans="1:6" x14ac:dyDescent="0.4">
      <c r="A1421" t="s">
        <v>2187</v>
      </c>
      <c r="B1421" t="s">
        <v>4432</v>
      </c>
      <c r="C1421" t="s">
        <v>2413</v>
      </c>
      <c r="D1421" t="s">
        <v>2414</v>
      </c>
      <c r="E1421" t="s">
        <v>10</v>
      </c>
      <c r="F1421">
        <f>VLOOKUP(B1421,Sheet2!$A$2:$G$260,7,FALSE)</f>
        <v>804800</v>
      </c>
    </row>
    <row r="1422" spans="1:6" x14ac:dyDescent="0.4">
      <c r="A1422" t="s">
        <v>3203</v>
      </c>
      <c r="B1422" t="s">
        <v>4342</v>
      </c>
      <c r="C1422" t="s">
        <v>3240</v>
      </c>
      <c r="D1422" t="s">
        <v>3241</v>
      </c>
      <c r="E1422" t="s">
        <v>10</v>
      </c>
      <c r="F1422">
        <f>VLOOKUP(B1422,Sheet2!$A$2:$G$260,7,FALSE)</f>
        <v>806150</v>
      </c>
    </row>
    <row r="1423" spans="1:6" x14ac:dyDescent="0.4">
      <c r="A1423" t="s">
        <v>494</v>
      </c>
      <c r="B1423" t="s">
        <v>4353</v>
      </c>
      <c r="C1423" t="s">
        <v>592</v>
      </c>
      <c r="D1423" t="s">
        <v>593</v>
      </c>
      <c r="E1423" t="s">
        <v>10</v>
      </c>
      <c r="F1423">
        <f>VLOOKUP(B1423,Sheet2!$A$2:$G$260,7,FALSE)</f>
        <v>802340</v>
      </c>
    </row>
    <row r="1424" spans="1:6" x14ac:dyDescent="0.4">
      <c r="A1424" t="s">
        <v>3142</v>
      </c>
      <c r="B1424" t="s">
        <v>4478</v>
      </c>
      <c r="C1424" t="s">
        <v>3197</v>
      </c>
      <c r="D1424" t="s">
        <v>3198</v>
      </c>
      <c r="E1424" t="s">
        <v>10</v>
      </c>
      <c r="F1424">
        <f>VLOOKUP(B1424,Sheet2!$A$2:$G$260,7,FALSE)</f>
        <v>806120</v>
      </c>
    </row>
    <row r="1425" spans="1:6" x14ac:dyDescent="0.4">
      <c r="A1425" t="s">
        <v>3089</v>
      </c>
      <c r="B1425" t="s">
        <v>4466</v>
      </c>
      <c r="C1425" t="s">
        <v>3097</v>
      </c>
      <c r="D1425" t="s">
        <v>3098</v>
      </c>
      <c r="E1425" t="s">
        <v>10</v>
      </c>
      <c r="F1425">
        <f>VLOOKUP(B1425,Sheet2!$A$2:$G$260,7,FALSE)</f>
        <v>803840</v>
      </c>
    </row>
    <row r="1426" spans="1:6" x14ac:dyDescent="0.4">
      <c r="A1426" t="s">
        <v>3089</v>
      </c>
      <c r="B1426" t="s">
        <v>4466</v>
      </c>
      <c r="C1426" t="s">
        <v>3093</v>
      </c>
      <c r="D1426" t="s">
        <v>3094</v>
      </c>
      <c r="E1426" t="s">
        <v>10</v>
      </c>
      <c r="F1426">
        <f>VLOOKUP(B1426,Sheet2!$A$2:$G$260,7,FALSE)</f>
        <v>803840</v>
      </c>
    </row>
    <row r="1427" spans="1:6" x14ac:dyDescent="0.4">
      <c r="A1427" t="s">
        <v>1393</v>
      </c>
      <c r="B1427" t="s">
        <v>4395</v>
      </c>
      <c r="C1427" t="s">
        <v>1533</v>
      </c>
      <c r="D1427" t="s">
        <v>1534</v>
      </c>
      <c r="E1427" t="s">
        <v>10</v>
      </c>
      <c r="F1427">
        <f>VLOOKUP(B1427,Sheet2!$A$2:$G$260,7,FALSE)</f>
        <v>803450</v>
      </c>
    </row>
    <row r="1428" spans="1:6" x14ac:dyDescent="0.4">
      <c r="A1428" t="s">
        <v>3300</v>
      </c>
      <c r="B1428" t="s">
        <v>4493</v>
      </c>
      <c r="C1428" t="s">
        <v>3308</v>
      </c>
      <c r="D1428" t="s">
        <v>3309</v>
      </c>
      <c r="E1428" t="s">
        <v>10</v>
      </c>
      <c r="F1428">
        <f>VLOOKUP(B1428,Sheet2!$A$2:$G$260,7,FALSE)</f>
        <v>805910</v>
      </c>
    </row>
    <row r="1429" spans="1:6" x14ac:dyDescent="0.4">
      <c r="A1429" t="s">
        <v>3422</v>
      </c>
      <c r="B1429" t="s">
        <v>4509</v>
      </c>
      <c r="C1429" t="s">
        <v>3432</v>
      </c>
      <c r="D1429" t="s">
        <v>3433</v>
      </c>
      <c r="E1429" t="s">
        <v>10</v>
      </c>
      <c r="F1429">
        <f>VLOOKUP(B1429,Sheet2!$A$2:$G$260,7,FALSE)</f>
        <v>804200</v>
      </c>
    </row>
    <row r="1430" spans="1:6" x14ac:dyDescent="0.4">
      <c r="A1430" t="s">
        <v>162</v>
      </c>
      <c r="B1430" t="s">
        <v>4488</v>
      </c>
      <c r="C1430" t="s">
        <v>205</v>
      </c>
      <c r="D1430" t="s">
        <v>206</v>
      </c>
      <c r="E1430" t="s">
        <v>10</v>
      </c>
      <c r="F1430">
        <f>VLOOKUP(B1430,Sheet2!$A$2:$G$260,7,FALSE)</f>
        <v>802580</v>
      </c>
    </row>
    <row r="1431" spans="1:6" x14ac:dyDescent="0.4">
      <c r="A1431" t="s">
        <v>775</v>
      </c>
      <c r="B1431" t="s">
        <v>4365</v>
      </c>
      <c r="C1431" t="s">
        <v>865</v>
      </c>
      <c r="D1431" t="s">
        <v>866</v>
      </c>
      <c r="E1431" t="s">
        <v>10</v>
      </c>
      <c r="F1431">
        <f>VLOOKUP(B1431,Sheet2!$A$2:$G$260,7,FALSE)</f>
        <v>802490</v>
      </c>
    </row>
    <row r="1432" spans="1:6" x14ac:dyDescent="0.4">
      <c r="A1432" t="s">
        <v>997</v>
      </c>
      <c r="B1432" t="s">
        <v>4392</v>
      </c>
      <c r="C1432" t="s">
        <v>1323</v>
      </c>
      <c r="D1432" t="s">
        <v>1324</v>
      </c>
      <c r="E1432" t="s">
        <v>10</v>
      </c>
      <c r="F1432">
        <f>VLOOKUP(B1432,Sheet2!$A$2:$G$260,7,FALSE)</f>
        <v>803360</v>
      </c>
    </row>
    <row r="1433" spans="1:6" x14ac:dyDescent="0.4">
      <c r="A1433" t="s">
        <v>997</v>
      </c>
      <c r="B1433" t="s">
        <v>4392</v>
      </c>
      <c r="C1433" t="s">
        <v>1321</v>
      </c>
      <c r="D1433" t="s">
        <v>1322</v>
      </c>
      <c r="E1433" t="s">
        <v>10</v>
      </c>
      <c r="F1433">
        <f>VLOOKUP(B1433,Sheet2!$A$2:$G$260,7,FALSE)</f>
        <v>803360</v>
      </c>
    </row>
    <row r="1434" spans="1:6" x14ac:dyDescent="0.4">
      <c r="A1434" t="s">
        <v>2917</v>
      </c>
      <c r="B1434" t="s">
        <v>4458</v>
      </c>
      <c r="C1434" t="s">
        <v>2938</v>
      </c>
      <c r="D1434" t="s">
        <v>2939</v>
      </c>
      <c r="E1434" t="s">
        <v>10</v>
      </c>
      <c r="F1434">
        <f>VLOOKUP(B1434,Sheet2!$A$2:$G$260,7,FALSE)</f>
        <v>803090</v>
      </c>
    </row>
    <row r="1435" spans="1:6" x14ac:dyDescent="0.4">
      <c r="A1435" t="s">
        <v>679</v>
      </c>
      <c r="B1435" t="s">
        <v>4495</v>
      </c>
      <c r="C1435" t="s">
        <v>757</v>
      </c>
      <c r="D1435" t="s">
        <v>758</v>
      </c>
      <c r="E1435" t="s">
        <v>10</v>
      </c>
      <c r="F1435">
        <f>VLOOKUP(B1435,Sheet2!$A$2:$G$260,7,FALSE)</f>
        <v>805370</v>
      </c>
    </row>
    <row r="1436" spans="1:6" x14ac:dyDescent="0.4">
      <c r="A1436" t="s">
        <v>648</v>
      </c>
      <c r="B1436" t="s">
        <v>4494</v>
      </c>
      <c r="C1436" t="s">
        <v>650</v>
      </c>
      <c r="D1436" t="s">
        <v>651</v>
      </c>
      <c r="E1436" t="s">
        <v>10</v>
      </c>
      <c r="F1436">
        <f>VLOOKUP(B1436,Sheet2!$A$2:$G$260,7,FALSE)</f>
        <v>806630</v>
      </c>
    </row>
    <row r="1437" spans="1:6" x14ac:dyDescent="0.4">
      <c r="A1437" t="s">
        <v>648</v>
      </c>
      <c r="B1437" t="s">
        <v>4494</v>
      </c>
      <c r="C1437" t="s">
        <v>652</v>
      </c>
      <c r="D1437" t="s">
        <v>653</v>
      </c>
      <c r="E1437" t="s">
        <v>10</v>
      </c>
      <c r="F1437">
        <f>VLOOKUP(B1437,Sheet2!$A$2:$G$260,7,FALSE)</f>
        <v>806630</v>
      </c>
    </row>
    <row r="1438" spans="1:6" x14ac:dyDescent="0.4">
      <c r="A1438" t="s">
        <v>1983</v>
      </c>
      <c r="B1438" t="s">
        <v>4403</v>
      </c>
      <c r="C1438" t="s">
        <v>2020</v>
      </c>
      <c r="D1438" t="s">
        <v>2021</v>
      </c>
      <c r="E1438" t="s">
        <v>10</v>
      </c>
      <c r="F1438">
        <f>VLOOKUP(B1438,Sheet2!$A$2:$G$260,7,FALSE)</f>
        <v>803870</v>
      </c>
    </row>
    <row r="1439" spans="1:6" x14ac:dyDescent="0.4">
      <c r="A1439" t="s">
        <v>1675</v>
      </c>
      <c r="B1439" t="s">
        <v>4516</v>
      </c>
      <c r="C1439" t="s">
        <v>1691</v>
      </c>
      <c r="D1439" t="s">
        <v>1692</v>
      </c>
      <c r="E1439" t="s">
        <v>10</v>
      </c>
      <c r="F1439">
        <f>VLOOKUP(B1439,Sheet2!$A$2:$G$260,7,FALSE)</f>
        <v>806480</v>
      </c>
    </row>
    <row r="1440" spans="1:6" x14ac:dyDescent="0.4">
      <c r="A1440" t="s">
        <v>679</v>
      </c>
      <c r="B1440" t="s">
        <v>4495</v>
      </c>
      <c r="C1440" t="s">
        <v>759</v>
      </c>
      <c r="D1440" t="s">
        <v>760</v>
      </c>
      <c r="E1440" t="s">
        <v>10</v>
      </c>
      <c r="F1440">
        <f>VLOOKUP(B1440,Sheet2!$A$2:$G$260,7,FALSE)</f>
        <v>805370</v>
      </c>
    </row>
    <row r="1441" spans="1:6" x14ac:dyDescent="0.4">
      <c r="A1441" t="s">
        <v>2187</v>
      </c>
      <c r="B1441" t="s">
        <v>4432</v>
      </c>
      <c r="C1441" t="s">
        <v>2415</v>
      </c>
      <c r="D1441" t="s">
        <v>2416</v>
      </c>
      <c r="E1441" t="s">
        <v>10</v>
      </c>
      <c r="F1441">
        <f>VLOOKUP(B1441,Sheet2!$A$2:$G$260,7,FALSE)</f>
        <v>804800</v>
      </c>
    </row>
    <row r="1442" spans="1:6" x14ac:dyDescent="0.4">
      <c r="A1442" t="s">
        <v>2667</v>
      </c>
      <c r="B1442" t="s">
        <v>4502</v>
      </c>
      <c r="C1442" t="s">
        <v>2712</v>
      </c>
      <c r="D1442" t="s">
        <v>2713</v>
      </c>
      <c r="E1442" t="s">
        <v>10</v>
      </c>
      <c r="F1442">
        <f>VLOOKUP(B1442,Sheet2!$A$2:$G$260,7,FALSE)</f>
        <v>805400</v>
      </c>
    </row>
    <row r="1443" spans="1:6" x14ac:dyDescent="0.4">
      <c r="A1443" t="s">
        <v>3290</v>
      </c>
      <c r="B1443" t="s">
        <v>4496</v>
      </c>
      <c r="C1443" t="s">
        <v>3296</v>
      </c>
      <c r="D1443" t="s">
        <v>3297</v>
      </c>
      <c r="E1443" t="s">
        <v>10</v>
      </c>
      <c r="F1443">
        <f>VLOOKUP(B1443,Sheet2!$A$2:$G$260,7,FALSE)</f>
        <v>806660</v>
      </c>
    </row>
    <row r="1444" spans="1:6" x14ac:dyDescent="0.4">
      <c r="A1444" t="s">
        <v>3290</v>
      </c>
      <c r="B1444" t="s">
        <v>4496</v>
      </c>
      <c r="C1444" t="s">
        <v>3294</v>
      </c>
      <c r="D1444" t="s">
        <v>3295</v>
      </c>
      <c r="E1444" t="s">
        <v>10</v>
      </c>
      <c r="F1444">
        <f>VLOOKUP(B1444,Sheet2!$A$2:$G$260,7,FALSE)</f>
        <v>806660</v>
      </c>
    </row>
    <row r="1445" spans="1:6" x14ac:dyDescent="0.4">
      <c r="A1445" t="s">
        <v>997</v>
      </c>
      <c r="B1445" t="s">
        <v>4392</v>
      </c>
      <c r="C1445" t="s">
        <v>1329</v>
      </c>
      <c r="D1445" t="s">
        <v>1330</v>
      </c>
      <c r="E1445" t="s">
        <v>10</v>
      </c>
      <c r="F1445">
        <f>VLOOKUP(B1445,Sheet2!$A$2:$G$260,7,FALSE)</f>
        <v>803360</v>
      </c>
    </row>
    <row r="1446" spans="1:6" x14ac:dyDescent="0.4">
      <c r="A1446" t="s">
        <v>997</v>
      </c>
      <c r="B1446" t="s">
        <v>4392</v>
      </c>
      <c r="C1446" t="s">
        <v>1331</v>
      </c>
      <c r="D1446" t="s">
        <v>1332</v>
      </c>
      <c r="E1446" t="s">
        <v>10</v>
      </c>
      <c r="F1446">
        <f>VLOOKUP(B1446,Sheet2!$A$2:$G$260,7,FALSE)</f>
        <v>803360</v>
      </c>
    </row>
    <row r="1447" spans="1:6" x14ac:dyDescent="0.4">
      <c r="A1447" t="s">
        <v>997</v>
      </c>
      <c r="B1447" t="s">
        <v>4392</v>
      </c>
      <c r="C1447" t="s">
        <v>1333</v>
      </c>
      <c r="D1447" t="s">
        <v>1334</v>
      </c>
      <c r="E1447" t="s">
        <v>10</v>
      </c>
      <c r="F1447">
        <f>VLOOKUP(B1447,Sheet2!$A$2:$G$260,7,FALSE)</f>
        <v>803360</v>
      </c>
    </row>
    <row r="1448" spans="1:6" x14ac:dyDescent="0.4">
      <c r="A1448" t="s">
        <v>1730</v>
      </c>
      <c r="B1448" t="s">
        <v>4383</v>
      </c>
      <c r="C1448" t="s">
        <v>1834</v>
      </c>
      <c r="D1448" t="s">
        <v>1334</v>
      </c>
      <c r="E1448" t="s">
        <v>10</v>
      </c>
      <c r="F1448">
        <f>VLOOKUP(B1448,Sheet2!$A$2:$G$260,7,FALSE)</f>
        <v>803060</v>
      </c>
    </row>
    <row r="1449" spans="1:6" x14ac:dyDescent="0.4">
      <c r="A1449" t="s">
        <v>43</v>
      </c>
      <c r="B1449" t="s">
        <v>4341</v>
      </c>
      <c r="C1449" t="s">
        <v>121</v>
      </c>
      <c r="D1449" t="s">
        <v>122</v>
      </c>
      <c r="E1449" t="s">
        <v>10</v>
      </c>
      <c r="F1449">
        <f>VLOOKUP(B1449,Sheet2!$A$2:$G$260,7,FALSE)</f>
        <v>806900</v>
      </c>
    </row>
    <row r="1450" spans="1:6" x14ac:dyDescent="0.4">
      <c r="A1450" t="s">
        <v>1393</v>
      </c>
      <c r="B1450" t="s">
        <v>4395</v>
      </c>
      <c r="C1450" t="s">
        <v>1476</v>
      </c>
      <c r="D1450" t="s">
        <v>1477</v>
      </c>
      <c r="E1450" t="s">
        <v>10</v>
      </c>
      <c r="F1450">
        <f>VLOOKUP(B1450,Sheet2!$A$2:$G$260,7,FALSE)</f>
        <v>803450</v>
      </c>
    </row>
    <row r="1451" spans="1:6" x14ac:dyDescent="0.4">
      <c r="A1451" t="s">
        <v>43</v>
      </c>
      <c r="B1451" t="s">
        <v>4341</v>
      </c>
      <c r="C1451" t="s">
        <v>123</v>
      </c>
      <c r="D1451" t="s">
        <v>124</v>
      </c>
      <c r="E1451" t="s">
        <v>10</v>
      </c>
      <c r="F1451">
        <f>VLOOKUP(B1451,Sheet2!$A$2:$G$260,7,FALSE)</f>
        <v>806900</v>
      </c>
    </row>
    <row r="1452" spans="1:6" x14ac:dyDescent="0.4">
      <c r="A1452" t="s">
        <v>43</v>
      </c>
      <c r="B1452" t="s">
        <v>4341</v>
      </c>
      <c r="C1452" t="s">
        <v>125</v>
      </c>
      <c r="D1452" t="s">
        <v>126</v>
      </c>
      <c r="E1452" t="s">
        <v>10</v>
      </c>
      <c r="F1452">
        <f>VLOOKUP(B1452,Sheet2!$A$2:$G$260,7,FALSE)</f>
        <v>806900</v>
      </c>
    </row>
    <row r="1453" spans="1:6" x14ac:dyDescent="0.4">
      <c r="A1453" t="s">
        <v>997</v>
      </c>
      <c r="B1453" t="s">
        <v>4392</v>
      </c>
      <c r="C1453" t="s">
        <v>1327</v>
      </c>
      <c r="D1453" t="s">
        <v>1328</v>
      </c>
      <c r="E1453" t="s">
        <v>10</v>
      </c>
      <c r="F1453">
        <f>VLOOKUP(B1453,Sheet2!$A$2:$G$260,7,FALSE)</f>
        <v>803360</v>
      </c>
    </row>
    <row r="1454" spans="1:6" x14ac:dyDescent="0.4">
      <c r="A1454" t="s">
        <v>2787</v>
      </c>
      <c r="B1454" t="s">
        <v>4505</v>
      </c>
      <c r="C1454" t="s">
        <v>2799</v>
      </c>
      <c r="D1454" t="s">
        <v>2800</v>
      </c>
      <c r="E1454" t="s">
        <v>10</v>
      </c>
      <c r="F1454">
        <f>VLOOKUP(B1454,Sheet2!$A$2:$G$260,7,FALSE)</f>
        <v>806690</v>
      </c>
    </row>
    <row r="1455" spans="1:6" x14ac:dyDescent="0.4">
      <c r="A1455" t="s">
        <v>2787</v>
      </c>
      <c r="B1455" t="s">
        <v>4505</v>
      </c>
      <c r="C1455" t="s">
        <v>2797</v>
      </c>
      <c r="D1455" t="s">
        <v>2798</v>
      </c>
      <c r="E1455" t="s">
        <v>10</v>
      </c>
      <c r="F1455">
        <f>VLOOKUP(B1455,Sheet2!$A$2:$G$260,7,FALSE)</f>
        <v>806690</v>
      </c>
    </row>
    <row r="1456" spans="1:6" x14ac:dyDescent="0.4">
      <c r="A1456" t="s">
        <v>1983</v>
      </c>
      <c r="B1456" t="s">
        <v>4403</v>
      </c>
      <c r="C1456" t="s">
        <v>2022</v>
      </c>
      <c r="D1456" t="s">
        <v>2023</v>
      </c>
      <c r="E1456" t="s">
        <v>10</v>
      </c>
      <c r="F1456">
        <f>VLOOKUP(B1456,Sheet2!$A$2:$G$260,7,FALSE)</f>
        <v>803870</v>
      </c>
    </row>
    <row r="1457" spans="1:6" x14ac:dyDescent="0.4">
      <c r="A1457" t="s">
        <v>2187</v>
      </c>
      <c r="B1457" t="s">
        <v>4432</v>
      </c>
      <c r="C1457" t="s">
        <v>2417</v>
      </c>
      <c r="D1457" t="s">
        <v>2418</v>
      </c>
      <c r="E1457" t="s">
        <v>10</v>
      </c>
      <c r="F1457">
        <f>VLOOKUP(B1457,Sheet2!$A$2:$G$260,7,FALSE)</f>
        <v>804800</v>
      </c>
    </row>
    <row r="1458" spans="1:6" x14ac:dyDescent="0.4">
      <c r="A1458" t="s">
        <v>2187</v>
      </c>
      <c r="B1458" t="s">
        <v>4432</v>
      </c>
      <c r="C1458" t="s">
        <v>2421</v>
      </c>
      <c r="D1458" t="s">
        <v>2422</v>
      </c>
      <c r="E1458" t="s">
        <v>10</v>
      </c>
      <c r="F1458">
        <f>VLOOKUP(B1458,Sheet2!$A$2:$G$260,7,FALSE)</f>
        <v>804800</v>
      </c>
    </row>
    <row r="1459" spans="1:6" x14ac:dyDescent="0.4">
      <c r="A1459" t="s">
        <v>1393</v>
      </c>
      <c r="B1459" t="s">
        <v>4395</v>
      </c>
      <c r="C1459" t="s">
        <v>1451</v>
      </c>
      <c r="D1459" t="s">
        <v>1452</v>
      </c>
      <c r="E1459" t="s">
        <v>10</v>
      </c>
      <c r="F1459">
        <f>VLOOKUP(B1459,Sheet2!$A$2:$G$260,7,FALSE)</f>
        <v>803450</v>
      </c>
    </row>
    <row r="1460" spans="1:6" x14ac:dyDescent="0.4">
      <c r="A1460" t="s">
        <v>2187</v>
      </c>
      <c r="B1460" t="s">
        <v>4432</v>
      </c>
      <c r="C1460" t="s">
        <v>2423</v>
      </c>
      <c r="D1460" t="s">
        <v>2424</v>
      </c>
      <c r="E1460" t="s">
        <v>10</v>
      </c>
      <c r="F1460">
        <f>VLOOKUP(B1460,Sheet2!$A$2:$G$260,7,FALSE)</f>
        <v>804800</v>
      </c>
    </row>
    <row r="1461" spans="1:6" x14ac:dyDescent="0.4">
      <c r="A1461" t="s">
        <v>2187</v>
      </c>
      <c r="B1461" t="s">
        <v>4432</v>
      </c>
      <c r="C1461" t="s">
        <v>2425</v>
      </c>
      <c r="D1461" t="s">
        <v>2426</v>
      </c>
      <c r="E1461" t="s">
        <v>10</v>
      </c>
      <c r="F1461">
        <f>VLOOKUP(B1461,Sheet2!$A$2:$G$260,7,FALSE)</f>
        <v>804800</v>
      </c>
    </row>
    <row r="1462" spans="1:6" x14ac:dyDescent="0.4">
      <c r="A1462" t="s">
        <v>2572</v>
      </c>
      <c r="B1462" t="s">
        <v>4474</v>
      </c>
      <c r="C1462" t="s">
        <v>2651</v>
      </c>
      <c r="D1462" t="s">
        <v>2652</v>
      </c>
      <c r="E1462" t="s">
        <v>10</v>
      </c>
      <c r="F1462">
        <f>VLOOKUP(B1462,Sheet2!$A$2:$G$260,7,FALSE)</f>
        <v>803990</v>
      </c>
    </row>
    <row r="1463" spans="1:6" x14ac:dyDescent="0.4">
      <c r="A1463" t="s">
        <v>221</v>
      </c>
      <c r="B1463" t="s">
        <v>4497</v>
      </c>
      <c r="C1463" t="s">
        <v>225</v>
      </c>
      <c r="D1463" t="s">
        <v>226</v>
      </c>
      <c r="E1463" t="s">
        <v>10</v>
      </c>
      <c r="F1463">
        <f>VLOOKUP(B1463,Sheet2!$A$2:$G$260,7,FALSE)</f>
        <v>806750</v>
      </c>
    </row>
    <row r="1464" spans="1:6" x14ac:dyDescent="0.4">
      <c r="A1464" t="s">
        <v>221</v>
      </c>
      <c r="B1464" t="s">
        <v>4497</v>
      </c>
      <c r="C1464" t="s">
        <v>229</v>
      </c>
      <c r="D1464" t="s">
        <v>230</v>
      </c>
      <c r="E1464" t="s">
        <v>10</v>
      </c>
      <c r="F1464">
        <f>VLOOKUP(B1464,Sheet2!$A$2:$G$260,7,FALSE)</f>
        <v>806750</v>
      </c>
    </row>
    <row r="1465" spans="1:6" x14ac:dyDescent="0.4">
      <c r="A1465" t="s">
        <v>1625</v>
      </c>
      <c r="B1465" t="s">
        <v>4422</v>
      </c>
      <c r="C1465" t="s">
        <v>1667</v>
      </c>
      <c r="D1465" t="s">
        <v>1668</v>
      </c>
      <c r="E1465" t="s">
        <v>10</v>
      </c>
      <c r="F1465">
        <f>VLOOKUP(B1465,Sheet2!$A$2:$G$260,7,FALSE)</f>
        <v>804530</v>
      </c>
    </row>
    <row r="1466" spans="1:6" x14ac:dyDescent="0.4">
      <c r="A1466" t="s">
        <v>57</v>
      </c>
      <c r="B1466" t="s">
        <v>4498</v>
      </c>
      <c r="C1466" t="s">
        <v>2494</v>
      </c>
      <c r="D1466" t="s">
        <v>1836</v>
      </c>
      <c r="E1466" t="s">
        <v>10</v>
      </c>
      <c r="F1466">
        <f>VLOOKUP(B1466,Sheet2!$A$2:$G$260,7,FALSE)</f>
        <v>806780</v>
      </c>
    </row>
    <row r="1467" spans="1:6" x14ac:dyDescent="0.4">
      <c r="A1467" t="s">
        <v>1730</v>
      </c>
      <c r="B1467" t="s">
        <v>4383</v>
      </c>
      <c r="C1467" t="s">
        <v>1835</v>
      </c>
      <c r="D1467" t="s">
        <v>1836</v>
      </c>
      <c r="E1467" t="s">
        <v>10</v>
      </c>
      <c r="F1467">
        <f>VLOOKUP(B1467,Sheet2!$A$2:$G$260,7,FALSE)</f>
        <v>803060</v>
      </c>
    </row>
    <row r="1468" spans="1:6" x14ac:dyDescent="0.4">
      <c r="A1468" t="s">
        <v>1625</v>
      </c>
      <c r="B1468" t="s">
        <v>4422</v>
      </c>
      <c r="C1468" t="s">
        <v>1669</v>
      </c>
      <c r="D1468" t="s">
        <v>1670</v>
      </c>
      <c r="E1468" t="s">
        <v>10</v>
      </c>
      <c r="F1468">
        <f>VLOOKUP(B1468,Sheet2!$A$2:$G$260,7,FALSE)</f>
        <v>804530</v>
      </c>
    </row>
    <row r="1469" spans="1:6" x14ac:dyDescent="0.4">
      <c r="A1469" t="s">
        <v>57</v>
      </c>
      <c r="B1469" t="s">
        <v>4498</v>
      </c>
      <c r="C1469" t="s">
        <v>2495</v>
      </c>
      <c r="D1469" t="s">
        <v>2496</v>
      </c>
      <c r="E1469" t="s">
        <v>10</v>
      </c>
      <c r="F1469">
        <f>VLOOKUP(B1469,Sheet2!$A$2:$G$260,7,FALSE)</f>
        <v>806780</v>
      </c>
    </row>
    <row r="1470" spans="1:6" x14ac:dyDescent="0.4">
      <c r="A1470" t="s">
        <v>57</v>
      </c>
      <c r="B1470" t="s">
        <v>4498</v>
      </c>
      <c r="C1470" t="s">
        <v>2497</v>
      </c>
      <c r="D1470" t="s">
        <v>2498</v>
      </c>
      <c r="E1470" t="s">
        <v>10</v>
      </c>
      <c r="F1470">
        <f>VLOOKUP(B1470,Sheet2!$A$2:$G$260,7,FALSE)</f>
        <v>806780</v>
      </c>
    </row>
    <row r="1471" spans="1:6" x14ac:dyDescent="0.4">
      <c r="A1471" t="s">
        <v>3290</v>
      </c>
      <c r="B1471" t="s">
        <v>4496</v>
      </c>
      <c r="C1471" t="s">
        <v>3298</v>
      </c>
      <c r="D1471" t="s">
        <v>3299</v>
      </c>
      <c r="E1471" t="s">
        <v>10</v>
      </c>
      <c r="F1471">
        <f>VLOOKUP(B1471,Sheet2!$A$2:$G$260,7,FALSE)</f>
        <v>806660</v>
      </c>
    </row>
    <row r="1472" spans="1:6" x14ac:dyDescent="0.4">
      <c r="A1472" t="s">
        <v>997</v>
      </c>
      <c r="B1472" t="s">
        <v>4392</v>
      </c>
      <c r="C1472" t="s">
        <v>1337</v>
      </c>
      <c r="D1472" t="s">
        <v>1338</v>
      </c>
      <c r="E1472" t="s">
        <v>10</v>
      </c>
      <c r="F1472">
        <f>VLOOKUP(B1472,Sheet2!$A$2:$G$260,7,FALSE)</f>
        <v>803360</v>
      </c>
    </row>
    <row r="1473" spans="1:6" x14ac:dyDescent="0.4">
      <c r="A1473" t="s">
        <v>997</v>
      </c>
      <c r="B1473" t="s">
        <v>4392</v>
      </c>
      <c r="C1473" t="s">
        <v>1335</v>
      </c>
      <c r="D1473" t="s">
        <v>1336</v>
      </c>
      <c r="E1473" t="s">
        <v>10</v>
      </c>
      <c r="F1473">
        <f>VLOOKUP(B1473,Sheet2!$A$2:$G$260,7,FALSE)</f>
        <v>803360</v>
      </c>
    </row>
    <row r="1474" spans="1:6" x14ac:dyDescent="0.4">
      <c r="A1474" t="s">
        <v>997</v>
      </c>
      <c r="B1474" t="s">
        <v>4392</v>
      </c>
      <c r="C1474" t="s">
        <v>1315</v>
      </c>
      <c r="D1474" t="s">
        <v>1316</v>
      </c>
      <c r="E1474" t="s">
        <v>10</v>
      </c>
      <c r="F1474">
        <f>VLOOKUP(B1474,Sheet2!$A$2:$G$260,7,FALSE)</f>
        <v>803360</v>
      </c>
    </row>
    <row r="1475" spans="1:6" x14ac:dyDescent="0.4">
      <c r="A1475" t="s">
        <v>997</v>
      </c>
      <c r="B1475" t="s">
        <v>4392</v>
      </c>
      <c r="C1475" t="s">
        <v>1381</v>
      </c>
      <c r="D1475" t="s">
        <v>1382</v>
      </c>
      <c r="E1475" t="s">
        <v>10</v>
      </c>
      <c r="F1475">
        <f>VLOOKUP(B1475,Sheet2!$A$2:$G$260,7,FALSE)</f>
        <v>803360</v>
      </c>
    </row>
    <row r="1476" spans="1:6" x14ac:dyDescent="0.4">
      <c r="A1476" t="s">
        <v>997</v>
      </c>
      <c r="B1476" t="s">
        <v>4392</v>
      </c>
      <c r="C1476" t="s">
        <v>1303</v>
      </c>
      <c r="D1476" t="s">
        <v>1304</v>
      </c>
      <c r="E1476" t="s">
        <v>10</v>
      </c>
      <c r="F1476">
        <f>VLOOKUP(B1476,Sheet2!$A$2:$G$260,7,FALSE)</f>
        <v>803360</v>
      </c>
    </row>
    <row r="1477" spans="1:6" x14ac:dyDescent="0.4">
      <c r="A1477" t="s">
        <v>997</v>
      </c>
      <c r="B1477" t="s">
        <v>4392</v>
      </c>
      <c r="C1477" t="s">
        <v>1365</v>
      </c>
      <c r="D1477" t="s">
        <v>1366</v>
      </c>
      <c r="E1477" t="s">
        <v>10</v>
      </c>
      <c r="F1477">
        <f>VLOOKUP(B1477,Sheet2!$A$2:$G$260,7,FALSE)</f>
        <v>803360</v>
      </c>
    </row>
    <row r="1478" spans="1:6" x14ac:dyDescent="0.4">
      <c r="A1478" t="s">
        <v>997</v>
      </c>
      <c r="B1478" t="s">
        <v>4392</v>
      </c>
      <c r="C1478" t="s">
        <v>1383</v>
      </c>
      <c r="D1478" t="s">
        <v>1384</v>
      </c>
      <c r="E1478" t="s">
        <v>10</v>
      </c>
      <c r="F1478">
        <f>VLOOKUP(B1478,Sheet2!$A$2:$G$260,7,FALSE)</f>
        <v>803360</v>
      </c>
    </row>
    <row r="1479" spans="1:6" x14ac:dyDescent="0.4">
      <c r="A1479" t="s">
        <v>997</v>
      </c>
      <c r="B1479" t="s">
        <v>4392</v>
      </c>
      <c r="C1479" t="s">
        <v>1375</v>
      </c>
      <c r="D1479" t="s">
        <v>1376</v>
      </c>
      <c r="E1479" t="s">
        <v>10</v>
      </c>
      <c r="F1479">
        <f>VLOOKUP(B1479,Sheet2!$A$2:$G$260,7,FALSE)</f>
        <v>803360</v>
      </c>
    </row>
    <row r="1480" spans="1:6" x14ac:dyDescent="0.4">
      <c r="A1480" t="s">
        <v>997</v>
      </c>
      <c r="B1480" t="s">
        <v>4392</v>
      </c>
      <c r="C1480" t="s">
        <v>1361</v>
      </c>
      <c r="D1480" t="s">
        <v>1362</v>
      </c>
      <c r="E1480" t="s">
        <v>10</v>
      </c>
      <c r="F1480">
        <f>VLOOKUP(B1480,Sheet2!$A$2:$G$260,7,FALSE)</f>
        <v>803360</v>
      </c>
    </row>
    <row r="1481" spans="1:6" x14ac:dyDescent="0.4">
      <c r="A1481" t="s">
        <v>997</v>
      </c>
      <c r="B1481" t="s">
        <v>4392</v>
      </c>
      <c r="C1481" t="s">
        <v>1363</v>
      </c>
      <c r="D1481" t="s">
        <v>1364</v>
      </c>
      <c r="E1481" t="s">
        <v>10</v>
      </c>
      <c r="F1481">
        <f>VLOOKUP(B1481,Sheet2!$A$2:$G$260,7,FALSE)</f>
        <v>803360</v>
      </c>
    </row>
    <row r="1482" spans="1:6" x14ac:dyDescent="0.4">
      <c r="A1482" t="s">
        <v>997</v>
      </c>
      <c r="B1482" t="s">
        <v>4392</v>
      </c>
      <c r="C1482" t="s">
        <v>1309</v>
      </c>
      <c r="D1482" t="s">
        <v>1310</v>
      </c>
      <c r="E1482" t="s">
        <v>10</v>
      </c>
      <c r="F1482">
        <f>VLOOKUP(B1482,Sheet2!$A$2:$G$260,7,FALSE)</f>
        <v>803360</v>
      </c>
    </row>
    <row r="1483" spans="1:6" x14ac:dyDescent="0.4">
      <c r="A1483" t="s">
        <v>43</v>
      </c>
      <c r="B1483" t="s">
        <v>4341</v>
      </c>
      <c r="C1483" t="s">
        <v>127</v>
      </c>
      <c r="D1483" t="s">
        <v>128</v>
      </c>
      <c r="E1483" t="s">
        <v>10</v>
      </c>
      <c r="F1483">
        <f>VLOOKUP(B1483,Sheet2!$A$2:$G$260,7,FALSE)</f>
        <v>806900</v>
      </c>
    </row>
    <row r="1484" spans="1:6" x14ac:dyDescent="0.4">
      <c r="A1484" t="s">
        <v>997</v>
      </c>
      <c r="B1484" t="s">
        <v>4392</v>
      </c>
      <c r="C1484" t="s">
        <v>1325</v>
      </c>
      <c r="D1484" t="s">
        <v>1326</v>
      </c>
      <c r="E1484" t="s">
        <v>10</v>
      </c>
      <c r="F1484">
        <f>VLOOKUP(B1484,Sheet2!$A$2:$G$260,7,FALSE)</f>
        <v>803360</v>
      </c>
    </row>
    <row r="1485" spans="1:6" x14ac:dyDescent="0.4">
      <c r="A1485" t="s">
        <v>1130</v>
      </c>
      <c r="B1485" t="s">
        <v>4499</v>
      </c>
      <c r="C1485" t="s">
        <v>3372</v>
      </c>
      <c r="D1485" t="s">
        <v>3373</v>
      </c>
      <c r="E1485" t="s">
        <v>10</v>
      </c>
      <c r="F1485">
        <f>VLOOKUP(B1485,Sheet2!$A$2:$G$260,7,FALSE)</f>
        <v>806810</v>
      </c>
    </row>
    <row r="1486" spans="1:6" x14ac:dyDescent="0.4">
      <c r="A1486" t="s">
        <v>3382</v>
      </c>
      <c r="B1486" t="s">
        <v>4520</v>
      </c>
      <c r="C1486" t="s">
        <v>3384</v>
      </c>
      <c r="D1486" t="s">
        <v>425</v>
      </c>
      <c r="E1486" t="s">
        <v>10</v>
      </c>
      <c r="F1486">
        <f>VLOOKUP(B1486,Sheet2!$A$2:$G$260,7,FALSE)</f>
        <v>807380</v>
      </c>
    </row>
    <row r="1487" spans="1:6" x14ac:dyDescent="0.4">
      <c r="A1487" t="s">
        <v>316</v>
      </c>
      <c r="B1487" t="s">
        <v>4379</v>
      </c>
      <c r="C1487" t="s">
        <v>424</v>
      </c>
      <c r="D1487" t="s">
        <v>425</v>
      </c>
      <c r="E1487" t="s">
        <v>10</v>
      </c>
      <c r="F1487">
        <f>VLOOKUP(B1487,Sheet2!$A$2:$G$260,7,FALSE)</f>
        <v>802910</v>
      </c>
    </row>
    <row r="1488" spans="1:6" x14ac:dyDescent="0.4">
      <c r="A1488" t="s">
        <v>1130</v>
      </c>
      <c r="B1488" t="s">
        <v>4499</v>
      </c>
      <c r="C1488" t="s">
        <v>3370</v>
      </c>
      <c r="D1488" t="s">
        <v>3371</v>
      </c>
      <c r="E1488" t="s">
        <v>10</v>
      </c>
      <c r="F1488">
        <f>VLOOKUP(B1488,Sheet2!$A$2:$G$260,7,FALSE)</f>
        <v>806810</v>
      </c>
    </row>
    <row r="1489" spans="1:6" x14ac:dyDescent="0.4">
      <c r="A1489" t="s">
        <v>775</v>
      </c>
      <c r="B1489" t="s">
        <v>4365</v>
      </c>
      <c r="C1489" t="s">
        <v>867</v>
      </c>
      <c r="D1489" t="s">
        <v>868</v>
      </c>
      <c r="E1489" t="s">
        <v>10</v>
      </c>
      <c r="F1489">
        <f>VLOOKUP(B1489,Sheet2!$A$2:$G$260,7,FALSE)</f>
        <v>802490</v>
      </c>
    </row>
    <row r="1490" spans="1:6" x14ac:dyDescent="0.4">
      <c r="A1490" t="s">
        <v>1130</v>
      </c>
      <c r="B1490" t="s">
        <v>4499</v>
      </c>
      <c r="C1490" t="s">
        <v>3368</v>
      </c>
      <c r="D1490" t="s">
        <v>3369</v>
      </c>
      <c r="E1490" t="s">
        <v>10</v>
      </c>
      <c r="F1490">
        <f>VLOOKUP(B1490,Sheet2!$A$2:$G$260,7,FALSE)</f>
        <v>806810</v>
      </c>
    </row>
    <row r="1491" spans="1:6" x14ac:dyDescent="0.4">
      <c r="A1491" t="s">
        <v>2187</v>
      </c>
      <c r="B1491" t="s">
        <v>4432</v>
      </c>
      <c r="C1491" t="s">
        <v>2427</v>
      </c>
      <c r="D1491" t="s">
        <v>2428</v>
      </c>
      <c r="E1491" t="s">
        <v>10</v>
      </c>
      <c r="F1491">
        <f>VLOOKUP(B1491,Sheet2!$A$2:$G$260,7,FALSE)</f>
        <v>804800</v>
      </c>
    </row>
    <row r="1492" spans="1:6" x14ac:dyDescent="0.4">
      <c r="A1492" t="s">
        <v>1393</v>
      </c>
      <c r="B1492" t="s">
        <v>4395</v>
      </c>
      <c r="C1492" t="s">
        <v>1535</v>
      </c>
      <c r="D1492" t="s">
        <v>1536</v>
      </c>
      <c r="E1492" t="s">
        <v>10</v>
      </c>
      <c r="F1492">
        <f>VLOOKUP(B1492,Sheet2!$A$2:$G$260,7,FALSE)</f>
        <v>803450</v>
      </c>
    </row>
    <row r="1493" spans="1:6" x14ac:dyDescent="0.4">
      <c r="A1493" t="s">
        <v>2516</v>
      </c>
      <c r="B1493" t="s">
        <v>4396</v>
      </c>
      <c r="C1493" t="s">
        <v>2548</v>
      </c>
      <c r="D1493" t="s">
        <v>2549</v>
      </c>
      <c r="E1493" t="s">
        <v>10</v>
      </c>
      <c r="F1493">
        <f>VLOOKUP(B1493,Sheet2!$A$2:$G$260,7,FALSE)</f>
        <v>803480</v>
      </c>
    </row>
    <row r="1494" spans="1:6" x14ac:dyDescent="0.4">
      <c r="A1494" t="s">
        <v>1675</v>
      </c>
      <c r="B1494" t="s">
        <v>4516</v>
      </c>
      <c r="C1494" t="s">
        <v>1693</v>
      </c>
      <c r="D1494" t="s">
        <v>427</v>
      </c>
      <c r="E1494" t="s">
        <v>10</v>
      </c>
      <c r="F1494">
        <f>VLOOKUP(B1494,Sheet2!$A$2:$G$260,7,FALSE)</f>
        <v>806480</v>
      </c>
    </row>
    <row r="1495" spans="1:6" x14ac:dyDescent="0.4">
      <c r="A1495" t="s">
        <v>316</v>
      </c>
      <c r="B1495" t="s">
        <v>4379</v>
      </c>
      <c r="C1495" t="s">
        <v>426</v>
      </c>
      <c r="D1495" t="s">
        <v>427</v>
      </c>
      <c r="E1495" t="s">
        <v>10</v>
      </c>
      <c r="F1495">
        <f>VLOOKUP(B1495,Sheet2!$A$2:$G$260,7,FALSE)</f>
        <v>802910</v>
      </c>
    </row>
    <row r="1496" spans="1:6" x14ac:dyDescent="0.4">
      <c r="A1496" t="s">
        <v>2905</v>
      </c>
      <c r="B1496" t="s">
        <v>4456</v>
      </c>
      <c r="C1496" t="s">
        <v>2915</v>
      </c>
      <c r="D1496" t="s">
        <v>2916</v>
      </c>
      <c r="E1496" t="s">
        <v>10</v>
      </c>
      <c r="F1496">
        <f>VLOOKUP(B1496,Sheet2!$A$2:$G$260,7,FALSE)</f>
        <v>805730</v>
      </c>
    </row>
    <row r="1497" spans="1:6" x14ac:dyDescent="0.4">
      <c r="A1497" t="s">
        <v>679</v>
      </c>
      <c r="B1497" t="s">
        <v>4495</v>
      </c>
      <c r="C1497" t="s">
        <v>729</v>
      </c>
      <c r="D1497" t="s">
        <v>730</v>
      </c>
      <c r="E1497" t="s">
        <v>10</v>
      </c>
      <c r="F1497">
        <f>VLOOKUP(B1497,Sheet2!$A$2:$G$260,7,FALSE)</f>
        <v>805370</v>
      </c>
    </row>
    <row r="1498" spans="1:6" x14ac:dyDescent="0.4">
      <c r="A1498" t="s">
        <v>3142</v>
      </c>
      <c r="B1498" t="s">
        <v>4478</v>
      </c>
      <c r="C1498" t="s">
        <v>3199</v>
      </c>
      <c r="D1498" t="s">
        <v>3200</v>
      </c>
      <c r="E1498" t="s">
        <v>10</v>
      </c>
      <c r="F1498">
        <f>VLOOKUP(B1498,Sheet2!$A$2:$G$260,7,FALSE)</f>
        <v>806120</v>
      </c>
    </row>
    <row r="1499" spans="1:6" x14ac:dyDescent="0.4">
      <c r="A1499" t="s">
        <v>231</v>
      </c>
      <c r="B1499" t="s">
        <v>4343</v>
      </c>
      <c r="C1499" t="s">
        <v>262</v>
      </c>
      <c r="D1499" t="s">
        <v>263</v>
      </c>
      <c r="E1499" t="s">
        <v>10</v>
      </c>
      <c r="F1499">
        <f>VLOOKUP(B1499,Sheet2!$A$2:$G$260,7,FALSE)</f>
        <v>807230</v>
      </c>
    </row>
    <row r="1500" spans="1:6" x14ac:dyDescent="0.4">
      <c r="A1500" t="s">
        <v>775</v>
      </c>
      <c r="B1500" t="s">
        <v>4365</v>
      </c>
      <c r="C1500" t="s">
        <v>869</v>
      </c>
      <c r="D1500" t="s">
        <v>870</v>
      </c>
      <c r="E1500" t="s">
        <v>10</v>
      </c>
      <c r="F1500">
        <f>VLOOKUP(B1500,Sheet2!$A$2:$G$260,7,FALSE)</f>
        <v>802490</v>
      </c>
    </row>
    <row r="1501" spans="1:6" x14ac:dyDescent="0.4">
      <c r="A1501" t="s">
        <v>3203</v>
      </c>
      <c r="B1501" t="s">
        <v>4342</v>
      </c>
      <c r="C1501" t="s">
        <v>3242</v>
      </c>
      <c r="D1501" t="s">
        <v>3243</v>
      </c>
      <c r="E1501" t="s">
        <v>10</v>
      </c>
      <c r="F1501">
        <f>VLOOKUP(B1501,Sheet2!$A$2:$G$260,7,FALSE)</f>
        <v>806150</v>
      </c>
    </row>
    <row r="1502" spans="1:6" x14ac:dyDescent="0.4">
      <c r="A1502" t="s">
        <v>3203</v>
      </c>
      <c r="B1502" t="s">
        <v>4342</v>
      </c>
      <c r="C1502" t="s">
        <v>3236</v>
      </c>
      <c r="D1502" t="s">
        <v>3237</v>
      </c>
      <c r="E1502" t="s">
        <v>10</v>
      </c>
      <c r="F1502">
        <f>VLOOKUP(B1502,Sheet2!$A$2:$G$260,7,FALSE)</f>
        <v>806150</v>
      </c>
    </row>
    <row r="1503" spans="1:6" x14ac:dyDescent="0.4">
      <c r="A1503" t="s">
        <v>997</v>
      </c>
      <c r="B1503" t="s">
        <v>4392</v>
      </c>
      <c r="C1503" t="s">
        <v>1339</v>
      </c>
      <c r="D1503" t="s">
        <v>1340</v>
      </c>
      <c r="E1503" t="s">
        <v>10</v>
      </c>
      <c r="F1503">
        <f>VLOOKUP(B1503,Sheet2!$A$2:$G$260,7,FALSE)</f>
        <v>803360</v>
      </c>
    </row>
    <row r="1504" spans="1:6" x14ac:dyDescent="0.4">
      <c r="A1504" t="s">
        <v>2187</v>
      </c>
      <c r="B1504" t="s">
        <v>4432</v>
      </c>
      <c r="C1504" t="s">
        <v>2429</v>
      </c>
      <c r="D1504" t="s">
        <v>2430</v>
      </c>
      <c r="E1504" t="s">
        <v>10</v>
      </c>
      <c r="F1504">
        <f>VLOOKUP(B1504,Sheet2!$A$2:$G$260,7,FALSE)</f>
        <v>804800</v>
      </c>
    </row>
    <row r="1505" spans="1:6" x14ac:dyDescent="0.4">
      <c r="A1505" t="s">
        <v>997</v>
      </c>
      <c r="B1505" t="s">
        <v>4392</v>
      </c>
      <c r="C1505" t="s">
        <v>1341</v>
      </c>
      <c r="D1505" t="s">
        <v>1342</v>
      </c>
      <c r="E1505" t="s">
        <v>10</v>
      </c>
      <c r="F1505">
        <f>VLOOKUP(B1505,Sheet2!$A$2:$G$260,7,FALSE)</f>
        <v>803360</v>
      </c>
    </row>
    <row r="1506" spans="1:6" x14ac:dyDescent="0.4">
      <c r="A1506" t="s">
        <v>1607</v>
      </c>
      <c r="B1506" t="s">
        <v>4500</v>
      </c>
      <c r="C1506" t="s">
        <v>3062</v>
      </c>
      <c r="D1506" t="s">
        <v>3063</v>
      </c>
      <c r="E1506" t="s">
        <v>10</v>
      </c>
      <c r="F1506">
        <f>VLOOKUP(B1506,Sheet2!$A$2:$G$260,7,FALSE)</f>
        <v>806840</v>
      </c>
    </row>
    <row r="1507" spans="1:6" x14ac:dyDescent="0.4">
      <c r="A1507" t="s">
        <v>1607</v>
      </c>
      <c r="B1507" t="s">
        <v>4500</v>
      </c>
      <c r="C1507" t="s">
        <v>3064</v>
      </c>
      <c r="D1507" t="s">
        <v>3065</v>
      </c>
      <c r="E1507" t="s">
        <v>10</v>
      </c>
      <c r="F1507">
        <f>VLOOKUP(B1507,Sheet2!$A$2:$G$260,7,FALSE)</f>
        <v>806840</v>
      </c>
    </row>
    <row r="1508" spans="1:6" x14ac:dyDescent="0.4">
      <c r="A1508" t="s">
        <v>1675</v>
      </c>
      <c r="B1508" t="s">
        <v>4516</v>
      </c>
      <c r="C1508" t="s">
        <v>1679</v>
      </c>
      <c r="D1508" t="s">
        <v>1680</v>
      </c>
      <c r="E1508" t="s">
        <v>10</v>
      </c>
      <c r="F1508">
        <f>VLOOKUP(B1508,Sheet2!$A$2:$G$260,7,FALSE)</f>
        <v>806480</v>
      </c>
    </row>
    <row r="1509" spans="1:6" x14ac:dyDescent="0.4">
      <c r="A1509" t="s">
        <v>43</v>
      </c>
      <c r="B1509" t="s">
        <v>4341</v>
      </c>
      <c r="C1509" t="s">
        <v>67</v>
      </c>
      <c r="D1509" t="s">
        <v>68</v>
      </c>
      <c r="E1509" t="s">
        <v>10</v>
      </c>
      <c r="F1509">
        <f>VLOOKUP(B1509,Sheet2!$A$2:$G$260,7,FALSE)</f>
        <v>806900</v>
      </c>
    </row>
    <row r="1510" spans="1:6" x14ac:dyDescent="0.4">
      <c r="A1510" t="s">
        <v>2572</v>
      </c>
      <c r="B1510" t="s">
        <v>4474</v>
      </c>
      <c r="C1510" t="s">
        <v>2653</v>
      </c>
      <c r="D1510" t="s">
        <v>2654</v>
      </c>
      <c r="E1510" t="s">
        <v>10</v>
      </c>
      <c r="F1510">
        <f>VLOOKUP(B1510,Sheet2!$A$2:$G$260,7,FALSE)</f>
        <v>803990</v>
      </c>
    </row>
    <row r="1511" spans="1:6" x14ac:dyDescent="0.4">
      <c r="A1511" t="s">
        <v>2829</v>
      </c>
      <c r="B1511" t="s">
        <v>4453</v>
      </c>
      <c r="C1511" t="s">
        <v>2891</v>
      </c>
      <c r="D1511" t="s">
        <v>1840</v>
      </c>
      <c r="E1511" t="s">
        <v>10</v>
      </c>
      <c r="F1511">
        <f>VLOOKUP(B1511,Sheet2!$A$2:$G$260,7,FALSE)</f>
        <v>804350</v>
      </c>
    </row>
    <row r="1512" spans="1:6" x14ac:dyDescent="0.4">
      <c r="A1512" t="s">
        <v>1730</v>
      </c>
      <c r="B1512" t="s">
        <v>4383</v>
      </c>
      <c r="C1512" t="s">
        <v>1839</v>
      </c>
      <c r="D1512" t="s">
        <v>1840</v>
      </c>
      <c r="E1512" t="s">
        <v>10</v>
      </c>
      <c r="F1512">
        <f>VLOOKUP(B1512,Sheet2!$A$2:$G$260,7,FALSE)</f>
        <v>803060</v>
      </c>
    </row>
    <row r="1513" spans="1:6" x14ac:dyDescent="0.4">
      <c r="A1513" t="s">
        <v>997</v>
      </c>
      <c r="B1513" t="s">
        <v>4392</v>
      </c>
      <c r="C1513" t="s">
        <v>1343</v>
      </c>
      <c r="D1513" t="s">
        <v>1344</v>
      </c>
      <c r="E1513" t="s">
        <v>10</v>
      </c>
      <c r="F1513">
        <f>VLOOKUP(B1513,Sheet2!$A$2:$G$260,7,FALSE)</f>
        <v>803360</v>
      </c>
    </row>
    <row r="1514" spans="1:6" x14ac:dyDescent="0.4">
      <c r="A1514" t="s">
        <v>3333</v>
      </c>
      <c r="B1514" t="s">
        <v>4501</v>
      </c>
      <c r="C1514" t="s">
        <v>3341</v>
      </c>
      <c r="D1514" t="s">
        <v>3342</v>
      </c>
      <c r="E1514" t="s">
        <v>10</v>
      </c>
      <c r="F1514">
        <f>VLOOKUP(B1514,Sheet2!$A$2:$G$260,7,FALSE)</f>
        <v>806870</v>
      </c>
    </row>
    <row r="1515" spans="1:6" x14ac:dyDescent="0.4">
      <c r="A1515" t="s">
        <v>3333</v>
      </c>
      <c r="B1515" t="s">
        <v>4501</v>
      </c>
      <c r="C1515" t="s">
        <v>3339</v>
      </c>
      <c r="D1515" t="s">
        <v>3340</v>
      </c>
      <c r="E1515" t="s">
        <v>10</v>
      </c>
      <c r="F1515">
        <f>VLOOKUP(B1515,Sheet2!$A$2:$G$260,7,FALSE)</f>
        <v>806870</v>
      </c>
    </row>
    <row r="1516" spans="1:6" x14ac:dyDescent="0.4">
      <c r="A1516" t="s">
        <v>3333</v>
      </c>
      <c r="B1516" t="s">
        <v>4501</v>
      </c>
      <c r="C1516" t="s">
        <v>3335</v>
      </c>
      <c r="D1516" t="s">
        <v>3336</v>
      </c>
      <c r="E1516" t="s">
        <v>10</v>
      </c>
      <c r="F1516">
        <f>VLOOKUP(B1516,Sheet2!$A$2:$G$260,7,FALSE)</f>
        <v>806870</v>
      </c>
    </row>
    <row r="1517" spans="1:6" x14ac:dyDescent="0.4">
      <c r="A1517" t="s">
        <v>3333</v>
      </c>
      <c r="B1517" t="s">
        <v>4501</v>
      </c>
      <c r="C1517" t="s">
        <v>3337</v>
      </c>
      <c r="D1517" t="s">
        <v>3338</v>
      </c>
      <c r="E1517" t="s">
        <v>10</v>
      </c>
      <c r="F1517">
        <f>VLOOKUP(B1517,Sheet2!$A$2:$G$260,7,FALSE)</f>
        <v>806870</v>
      </c>
    </row>
    <row r="1518" spans="1:6" x14ac:dyDescent="0.4">
      <c r="A1518" t="s">
        <v>231</v>
      </c>
      <c r="B1518" t="s">
        <v>4343</v>
      </c>
      <c r="C1518" t="s">
        <v>264</v>
      </c>
      <c r="D1518" t="s">
        <v>265</v>
      </c>
      <c r="E1518" t="s">
        <v>10</v>
      </c>
      <c r="F1518">
        <f>VLOOKUP(B1518,Sheet2!$A$2:$G$260,7,FALSE)</f>
        <v>807230</v>
      </c>
    </row>
    <row r="1519" spans="1:6" x14ac:dyDescent="0.4">
      <c r="A1519" t="s">
        <v>3315</v>
      </c>
      <c r="B1519" t="s">
        <v>4377</v>
      </c>
      <c r="C1519" t="s">
        <v>3317</v>
      </c>
      <c r="D1519" t="s">
        <v>3318</v>
      </c>
      <c r="E1519" t="s">
        <v>10</v>
      </c>
      <c r="F1519">
        <f>VLOOKUP(B1519,Sheet2!$A$2:$G$260,7,FALSE)</f>
        <v>802850</v>
      </c>
    </row>
    <row r="1520" spans="1:6" x14ac:dyDescent="0.4">
      <c r="A1520" t="s">
        <v>1730</v>
      </c>
      <c r="B1520" t="s">
        <v>4383</v>
      </c>
      <c r="C1520" t="s">
        <v>1738</v>
      </c>
      <c r="D1520" t="s">
        <v>1739</v>
      </c>
      <c r="E1520" t="s">
        <v>10</v>
      </c>
      <c r="F1520">
        <f>VLOOKUP(B1520,Sheet2!$A$2:$G$260,7,FALSE)</f>
        <v>803060</v>
      </c>
    </row>
    <row r="1521" spans="1:6" x14ac:dyDescent="0.4">
      <c r="A1521" t="s">
        <v>997</v>
      </c>
      <c r="B1521" t="s">
        <v>4392</v>
      </c>
      <c r="C1521" t="s">
        <v>1345</v>
      </c>
      <c r="D1521" t="s">
        <v>1346</v>
      </c>
      <c r="E1521" t="s">
        <v>10</v>
      </c>
      <c r="F1521">
        <f>VLOOKUP(B1521,Sheet2!$A$2:$G$260,7,FALSE)</f>
        <v>803360</v>
      </c>
    </row>
    <row r="1522" spans="1:6" x14ac:dyDescent="0.4">
      <c r="A1522" t="s">
        <v>1881</v>
      </c>
      <c r="B1522" t="s">
        <v>4268</v>
      </c>
      <c r="C1522" t="s">
        <v>1897</v>
      </c>
      <c r="D1522" t="s">
        <v>1898</v>
      </c>
      <c r="E1522" t="s">
        <v>10</v>
      </c>
      <c r="F1522">
        <f>VLOOKUP(B1522,Sheet2!$A$2:$G$260,7,FALSE)</f>
        <v>801920</v>
      </c>
    </row>
    <row r="1523" spans="1:6" x14ac:dyDescent="0.4">
      <c r="A1523" t="s">
        <v>1881</v>
      </c>
      <c r="B1523" t="s">
        <v>4268</v>
      </c>
      <c r="C1523" t="s">
        <v>1901</v>
      </c>
      <c r="D1523" t="s">
        <v>1902</v>
      </c>
      <c r="E1523" t="s">
        <v>10</v>
      </c>
      <c r="F1523">
        <f>VLOOKUP(B1523,Sheet2!$A$2:$G$260,7,FALSE)</f>
        <v>801920</v>
      </c>
    </row>
    <row r="1524" spans="1:6" x14ac:dyDescent="0.4">
      <c r="A1524" t="s">
        <v>1881</v>
      </c>
      <c r="B1524" t="s">
        <v>4268</v>
      </c>
      <c r="C1524" t="s">
        <v>1899</v>
      </c>
      <c r="D1524" t="s">
        <v>1900</v>
      </c>
      <c r="E1524" t="s">
        <v>10</v>
      </c>
      <c r="F1524">
        <f>VLOOKUP(B1524,Sheet2!$A$2:$G$260,7,FALSE)</f>
        <v>801920</v>
      </c>
    </row>
    <row r="1525" spans="1:6" x14ac:dyDescent="0.4">
      <c r="A1525" t="s">
        <v>2063</v>
      </c>
      <c r="B1525" t="s">
        <v>4384</v>
      </c>
      <c r="C1525" t="s">
        <v>2069</v>
      </c>
      <c r="D1525" t="s">
        <v>2070</v>
      </c>
      <c r="E1525" t="s">
        <v>10</v>
      </c>
      <c r="F1525">
        <f>VLOOKUP(B1525,Sheet2!$A$2:$G$260,7,FALSE)</f>
        <v>803120</v>
      </c>
    </row>
    <row r="1526" spans="1:6" x14ac:dyDescent="0.4">
      <c r="A1526" t="s">
        <v>1881</v>
      </c>
      <c r="B1526" t="s">
        <v>4268</v>
      </c>
      <c r="C1526" t="s">
        <v>1937</v>
      </c>
      <c r="D1526" t="s">
        <v>1938</v>
      </c>
      <c r="E1526" t="s">
        <v>10</v>
      </c>
      <c r="F1526">
        <f>VLOOKUP(B1526,Sheet2!$A$2:$G$260,7,FALSE)</f>
        <v>801920</v>
      </c>
    </row>
    <row r="1527" spans="1:6" x14ac:dyDescent="0.4">
      <c r="A1527" t="s">
        <v>43</v>
      </c>
      <c r="B1527" t="s">
        <v>4341</v>
      </c>
      <c r="C1527" t="s">
        <v>97</v>
      </c>
      <c r="D1527" t="s">
        <v>98</v>
      </c>
      <c r="E1527" t="s">
        <v>10</v>
      </c>
      <c r="F1527">
        <f>VLOOKUP(B1527,Sheet2!$A$2:$G$260,7,FALSE)</f>
        <v>806900</v>
      </c>
    </row>
    <row r="1528" spans="1:6" x14ac:dyDescent="0.4">
      <c r="A1528" t="s">
        <v>2516</v>
      </c>
      <c r="B1528" t="s">
        <v>4396</v>
      </c>
      <c r="C1528" t="s">
        <v>2530</v>
      </c>
      <c r="D1528" t="s">
        <v>2531</v>
      </c>
      <c r="E1528" t="s">
        <v>10</v>
      </c>
      <c r="F1528">
        <f>VLOOKUP(B1528,Sheet2!$A$2:$G$260,7,FALSE)</f>
        <v>803480</v>
      </c>
    </row>
    <row r="1529" spans="1:6" x14ac:dyDescent="0.4">
      <c r="A1529" t="s">
        <v>997</v>
      </c>
      <c r="B1529" t="s">
        <v>4392</v>
      </c>
      <c r="C1529" t="s">
        <v>1269</v>
      </c>
      <c r="D1529" t="s">
        <v>1270</v>
      </c>
      <c r="E1529" t="s">
        <v>10</v>
      </c>
      <c r="F1529">
        <f>VLOOKUP(B1529,Sheet2!$A$2:$G$260,7,FALSE)</f>
        <v>803360</v>
      </c>
    </row>
    <row r="1530" spans="1:6" x14ac:dyDescent="0.4">
      <c r="A1530" t="s">
        <v>43</v>
      </c>
      <c r="B1530" t="s">
        <v>4341</v>
      </c>
      <c r="C1530" t="s">
        <v>119</v>
      </c>
      <c r="D1530" t="s">
        <v>120</v>
      </c>
      <c r="E1530" t="s">
        <v>10</v>
      </c>
      <c r="F1530">
        <f>VLOOKUP(B1530,Sheet2!$A$2:$G$260,7,FALSE)</f>
        <v>806900</v>
      </c>
    </row>
    <row r="1531" spans="1:6" x14ac:dyDescent="0.4">
      <c r="A1531" t="s">
        <v>1730</v>
      </c>
      <c r="B1531" t="s">
        <v>4383</v>
      </c>
      <c r="C1531" t="s">
        <v>1846</v>
      </c>
      <c r="D1531" t="s">
        <v>1847</v>
      </c>
      <c r="E1531" t="s">
        <v>10</v>
      </c>
      <c r="F1531">
        <f>VLOOKUP(B1531,Sheet2!$A$2:$G$260,7,FALSE)</f>
        <v>803060</v>
      </c>
    </row>
    <row r="1532" spans="1:6" x14ac:dyDescent="0.4">
      <c r="A1532" t="s">
        <v>1730</v>
      </c>
      <c r="B1532" t="s">
        <v>4383</v>
      </c>
      <c r="C1532" t="s">
        <v>1844</v>
      </c>
      <c r="D1532" t="s">
        <v>1845</v>
      </c>
      <c r="E1532" t="s">
        <v>10</v>
      </c>
      <c r="F1532">
        <f>VLOOKUP(B1532,Sheet2!$A$2:$G$260,7,FALSE)</f>
        <v>803060</v>
      </c>
    </row>
    <row r="1533" spans="1:6" x14ac:dyDescent="0.4">
      <c r="A1533" t="s">
        <v>997</v>
      </c>
      <c r="B1533" t="s">
        <v>4392</v>
      </c>
      <c r="C1533" t="s">
        <v>1347</v>
      </c>
      <c r="D1533" t="s">
        <v>1348</v>
      </c>
      <c r="E1533" t="s">
        <v>10</v>
      </c>
      <c r="F1533">
        <f>VLOOKUP(B1533,Sheet2!$A$2:$G$260,7,FALSE)</f>
        <v>803360</v>
      </c>
    </row>
    <row r="1534" spans="1:6" x14ac:dyDescent="0.4">
      <c r="A1534" t="s">
        <v>1730</v>
      </c>
      <c r="B1534" t="s">
        <v>4383</v>
      </c>
      <c r="C1534" t="s">
        <v>1841</v>
      </c>
      <c r="D1534" t="s">
        <v>1842</v>
      </c>
      <c r="E1534" t="s">
        <v>10</v>
      </c>
      <c r="F1534">
        <f>VLOOKUP(B1534,Sheet2!$A$2:$G$260,7,FALSE)</f>
        <v>803060</v>
      </c>
    </row>
    <row r="1535" spans="1:6" x14ac:dyDescent="0.4">
      <c r="A1535" t="s">
        <v>2667</v>
      </c>
      <c r="B1535" t="s">
        <v>4502</v>
      </c>
      <c r="C1535" t="s">
        <v>2714</v>
      </c>
      <c r="D1535" t="s">
        <v>2715</v>
      </c>
      <c r="E1535" t="s">
        <v>10</v>
      </c>
      <c r="F1535">
        <f>VLOOKUP(B1535,Sheet2!$A$2:$G$260,7,FALSE)</f>
        <v>805400</v>
      </c>
    </row>
    <row r="1536" spans="1:6" x14ac:dyDescent="0.4">
      <c r="A1536" t="s">
        <v>2187</v>
      </c>
      <c r="B1536" t="s">
        <v>4432</v>
      </c>
      <c r="C1536" t="s">
        <v>2431</v>
      </c>
      <c r="D1536" t="s">
        <v>2432</v>
      </c>
      <c r="E1536" t="s">
        <v>10</v>
      </c>
      <c r="F1536">
        <f>VLOOKUP(B1536,Sheet2!$A$2:$G$260,7,FALSE)</f>
        <v>804800</v>
      </c>
    </row>
    <row r="1537" spans="1:6" x14ac:dyDescent="0.4">
      <c r="A1537" t="s">
        <v>2989</v>
      </c>
      <c r="B1537" t="s">
        <v>4368</v>
      </c>
      <c r="C1537" t="s">
        <v>2997</v>
      </c>
      <c r="D1537" t="s">
        <v>2998</v>
      </c>
      <c r="E1537" t="s">
        <v>10</v>
      </c>
      <c r="F1537">
        <f>VLOOKUP(B1537,Sheet2!$A$2:$G$260,7,FALSE)</f>
        <v>802610</v>
      </c>
    </row>
    <row r="1538" spans="1:6" x14ac:dyDescent="0.4">
      <c r="A1538" t="s">
        <v>43</v>
      </c>
      <c r="B1538" t="s">
        <v>4341</v>
      </c>
      <c r="C1538" t="s">
        <v>129</v>
      </c>
      <c r="D1538" t="s">
        <v>130</v>
      </c>
      <c r="E1538" t="s">
        <v>10</v>
      </c>
      <c r="F1538">
        <f>VLOOKUP(B1538,Sheet2!$A$2:$G$260,7,FALSE)</f>
        <v>806900</v>
      </c>
    </row>
    <row r="1539" spans="1:6" x14ac:dyDescent="0.4">
      <c r="A1539" t="s">
        <v>2187</v>
      </c>
      <c r="B1539" t="s">
        <v>4432</v>
      </c>
      <c r="C1539" t="s">
        <v>2433</v>
      </c>
      <c r="D1539" t="s">
        <v>2434</v>
      </c>
      <c r="E1539" t="s">
        <v>10</v>
      </c>
      <c r="F1539">
        <f>VLOOKUP(B1539,Sheet2!$A$2:$G$260,7,FALSE)</f>
        <v>804800</v>
      </c>
    </row>
    <row r="1540" spans="1:6" x14ac:dyDescent="0.4">
      <c r="A1540" t="s">
        <v>2829</v>
      </c>
      <c r="B1540" t="s">
        <v>4453</v>
      </c>
      <c r="C1540" t="s">
        <v>2892</v>
      </c>
      <c r="D1540" t="s">
        <v>2893</v>
      </c>
      <c r="E1540" t="s">
        <v>10</v>
      </c>
      <c r="F1540">
        <f>VLOOKUP(B1540,Sheet2!$A$2:$G$260,7,FALSE)</f>
        <v>804350</v>
      </c>
    </row>
    <row r="1541" spans="1:6" x14ac:dyDescent="0.4">
      <c r="A1541" t="s">
        <v>316</v>
      </c>
      <c r="B1541" t="s">
        <v>4379</v>
      </c>
      <c r="C1541" t="s">
        <v>428</v>
      </c>
      <c r="D1541" t="s">
        <v>429</v>
      </c>
      <c r="E1541" t="s">
        <v>10</v>
      </c>
      <c r="F1541">
        <f>VLOOKUP(B1541,Sheet2!$A$2:$G$260,7,FALSE)</f>
        <v>802910</v>
      </c>
    </row>
    <row r="1542" spans="1:6" x14ac:dyDescent="0.4">
      <c r="A1542" t="s">
        <v>679</v>
      </c>
      <c r="B1542" t="s">
        <v>4495</v>
      </c>
      <c r="C1542" t="s">
        <v>711</v>
      </c>
      <c r="D1542" t="s">
        <v>712</v>
      </c>
      <c r="E1542" t="s">
        <v>10</v>
      </c>
      <c r="F1542">
        <f>VLOOKUP(B1542,Sheet2!$A$2:$G$260,7,FALSE)</f>
        <v>805370</v>
      </c>
    </row>
    <row r="1543" spans="1:6" x14ac:dyDescent="0.4">
      <c r="A1543" t="s">
        <v>43</v>
      </c>
      <c r="B1543" t="s">
        <v>4341</v>
      </c>
      <c r="C1543" t="s">
        <v>137</v>
      </c>
      <c r="D1543" t="s">
        <v>138</v>
      </c>
      <c r="E1543" t="s">
        <v>10</v>
      </c>
      <c r="F1543">
        <f>VLOOKUP(B1543,Sheet2!$A$2:$G$260,7,FALSE)</f>
        <v>806900</v>
      </c>
    </row>
    <row r="1544" spans="1:6" x14ac:dyDescent="0.4">
      <c r="A1544" t="s">
        <v>1393</v>
      </c>
      <c r="B1544" t="s">
        <v>4395</v>
      </c>
      <c r="C1544" t="s">
        <v>1537</v>
      </c>
      <c r="D1544" t="s">
        <v>1538</v>
      </c>
      <c r="E1544" t="s">
        <v>10</v>
      </c>
      <c r="F1544">
        <f>VLOOKUP(B1544,Sheet2!$A$2:$G$260,7,FALSE)</f>
        <v>803450</v>
      </c>
    </row>
    <row r="1545" spans="1:6" x14ac:dyDescent="0.4">
      <c r="A1545" t="s">
        <v>1393</v>
      </c>
      <c r="B1545" t="s">
        <v>4395</v>
      </c>
      <c r="C1545" t="s">
        <v>1539</v>
      </c>
      <c r="D1545" t="s">
        <v>1540</v>
      </c>
      <c r="E1545" t="s">
        <v>10</v>
      </c>
      <c r="F1545">
        <f>VLOOKUP(B1545,Sheet2!$A$2:$G$260,7,FALSE)</f>
        <v>803450</v>
      </c>
    </row>
    <row r="1546" spans="1:6" x14ac:dyDescent="0.4">
      <c r="A1546" t="s">
        <v>316</v>
      </c>
      <c r="B1546" t="s">
        <v>4379</v>
      </c>
      <c r="C1546" t="s">
        <v>430</v>
      </c>
      <c r="D1546" t="s">
        <v>431</v>
      </c>
      <c r="E1546" t="s">
        <v>10</v>
      </c>
      <c r="F1546">
        <f>VLOOKUP(B1546,Sheet2!$A$2:$G$260,7,FALSE)</f>
        <v>802910</v>
      </c>
    </row>
    <row r="1547" spans="1:6" x14ac:dyDescent="0.4">
      <c r="A1547" t="s">
        <v>679</v>
      </c>
      <c r="B1547" t="s">
        <v>4495</v>
      </c>
      <c r="C1547" t="s">
        <v>743</v>
      </c>
      <c r="D1547" t="s">
        <v>744</v>
      </c>
      <c r="E1547" t="s">
        <v>10</v>
      </c>
      <c r="F1547">
        <f>VLOOKUP(B1547,Sheet2!$A$2:$G$260,7,FALSE)</f>
        <v>805370</v>
      </c>
    </row>
    <row r="1548" spans="1:6" x14ac:dyDescent="0.4">
      <c r="A1548" t="s">
        <v>1881</v>
      </c>
      <c r="B1548" t="s">
        <v>4268</v>
      </c>
      <c r="C1548" t="s">
        <v>1939</v>
      </c>
      <c r="D1548" t="s">
        <v>1940</v>
      </c>
      <c r="E1548" t="s">
        <v>10</v>
      </c>
      <c r="F1548">
        <f>VLOOKUP(B1548,Sheet2!$A$2:$G$260,7,FALSE)</f>
        <v>801920</v>
      </c>
    </row>
    <row r="1549" spans="1:6" x14ac:dyDescent="0.4">
      <c r="A1549" t="s">
        <v>2572</v>
      </c>
      <c r="B1549" t="s">
        <v>4474</v>
      </c>
      <c r="C1549" t="s">
        <v>2655</v>
      </c>
      <c r="D1549" t="s">
        <v>2656</v>
      </c>
      <c r="E1549" t="s">
        <v>10</v>
      </c>
      <c r="F1549">
        <f>VLOOKUP(B1549,Sheet2!$A$2:$G$260,7,FALSE)</f>
        <v>803990</v>
      </c>
    </row>
    <row r="1550" spans="1:6" x14ac:dyDescent="0.4">
      <c r="A1550" t="s">
        <v>494</v>
      </c>
      <c r="B1550" t="s">
        <v>4353</v>
      </c>
      <c r="C1550" t="s">
        <v>596</v>
      </c>
      <c r="D1550" t="s">
        <v>597</v>
      </c>
      <c r="E1550" t="s">
        <v>10</v>
      </c>
      <c r="F1550">
        <f>VLOOKUP(B1550,Sheet2!$A$2:$G$260,7,FALSE)</f>
        <v>802340</v>
      </c>
    </row>
    <row r="1551" spans="1:6" x14ac:dyDescent="0.4">
      <c r="A1551" t="s">
        <v>2829</v>
      </c>
      <c r="B1551" t="s">
        <v>4453</v>
      </c>
      <c r="C1551" t="s">
        <v>2894</v>
      </c>
      <c r="D1551" t="s">
        <v>2895</v>
      </c>
      <c r="E1551" t="s">
        <v>10</v>
      </c>
      <c r="F1551">
        <f>VLOOKUP(B1551,Sheet2!$A$2:$G$260,7,FALSE)</f>
        <v>804350</v>
      </c>
    </row>
    <row r="1552" spans="1:6" x14ac:dyDescent="0.4">
      <c r="A1552" t="s">
        <v>3460</v>
      </c>
      <c r="B1552" t="s">
        <v>4519</v>
      </c>
      <c r="C1552" t="s">
        <v>3470</v>
      </c>
      <c r="D1552" t="s">
        <v>3471</v>
      </c>
      <c r="E1552" t="s">
        <v>10</v>
      </c>
      <c r="F1552">
        <f>VLOOKUP(B1552,Sheet2!$A$2:$G$260,7,FALSE)</f>
        <v>807350</v>
      </c>
    </row>
    <row r="1553" spans="1:6" x14ac:dyDescent="0.4">
      <c r="A1553" t="s">
        <v>679</v>
      </c>
      <c r="B1553" t="s">
        <v>4495</v>
      </c>
      <c r="C1553" t="s">
        <v>769</v>
      </c>
      <c r="D1553" t="s">
        <v>770</v>
      </c>
      <c r="E1553" t="s">
        <v>10</v>
      </c>
      <c r="F1553">
        <f>VLOOKUP(B1553,Sheet2!$A$2:$G$260,7,FALSE)</f>
        <v>805370</v>
      </c>
    </row>
    <row r="1554" spans="1:6" x14ac:dyDescent="0.4">
      <c r="A1554" t="s">
        <v>1393</v>
      </c>
      <c r="B1554" t="s">
        <v>4395</v>
      </c>
      <c r="C1554" t="s">
        <v>1541</v>
      </c>
      <c r="D1554" t="s">
        <v>1542</v>
      </c>
      <c r="E1554" t="s">
        <v>10</v>
      </c>
      <c r="F1554">
        <f>VLOOKUP(B1554,Sheet2!$A$2:$G$260,7,FALSE)</f>
        <v>803450</v>
      </c>
    </row>
    <row r="1555" spans="1:6" x14ac:dyDescent="0.4">
      <c r="A1555" t="s">
        <v>1730</v>
      </c>
      <c r="B1555" t="s">
        <v>4383</v>
      </c>
      <c r="C1555" t="s">
        <v>1843</v>
      </c>
      <c r="D1555" t="s">
        <v>1542</v>
      </c>
      <c r="E1555" t="s">
        <v>10</v>
      </c>
      <c r="F1555">
        <f>VLOOKUP(B1555,Sheet2!$A$2:$G$260,7,FALSE)</f>
        <v>803060</v>
      </c>
    </row>
    <row r="1556" spans="1:6" x14ac:dyDescent="0.4">
      <c r="A1556" t="s">
        <v>316</v>
      </c>
      <c r="B1556" t="s">
        <v>4379</v>
      </c>
      <c r="C1556" t="s">
        <v>432</v>
      </c>
      <c r="D1556" t="s">
        <v>433</v>
      </c>
      <c r="E1556" t="s">
        <v>10</v>
      </c>
      <c r="F1556">
        <f>VLOOKUP(B1556,Sheet2!$A$2:$G$260,7,FALSE)</f>
        <v>802910</v>
      </c>
    </row>
    <row r="1557" spans="1:6" x14ac:dyDescent="0.4">
      <c r="A1557" t="s">
        <v>2572</v>
      </c>
      <c r="B1557" t="s">
        <v>4474</v>
      </c>
      <c r="C1557" t="s">
        <v>2657</v>
      </c>
      <c r="D1557" t="s">
        <v>2658</v>
      </c>
      <c r="E1557" t="s">
        <v>10</v>
      </c>
      <c r="F1557">
        <f>VLOOKUP(B1557,Sheet2!$A$2:$G$260,7,FALSE)</f>
        <v>803990</v>
      </c>
    </row>
    <row r="1558" spans="1:6" x14ac:dyDescent="0.4">
      <c r="A1558" t="s">
        <v>997</v>
      </c>
      <c r="B1558" t="s">
        <v>4392</v>
      </c>
      <c r="C1558" t="s">
        <v>1349</v>
      </c>
      <c r="D1558" t="s">
        <v>1350</v>
      </c>
      <c r="E1558" t="s">
        <v>10</v>
      </c>
      <c r="F1558">
        <f>VLOOKUP(B1558,Sheet2!$A$2:$G$260,7,FALSE)</f>
        <v>803360</v>
      </c>
    </row>
    <row r="1559" spans="1:6" x14ac:dyDescent="0.4">
      <c r="A1559" t="s">
        <v>997</v>
      </c>
      <c r="B1559" t="s">
        <v>4392</v>
      </c>
      <c r="C1559" t="s">
        <v>1351</v>
      </c>
      <c r="D1559" t="s">
        <v>1352</v>
      </c>
      <c r="E1559" t="s">
        <v>10</v>
      </c>
      <c r="F1559">
        <f>VLOOKUP(B1559,Sheet2!$A$2:$G$260,7,FALSE)</f>
        <v>803360</v>
      </c>
    </row>
    <row r="1560" spans="1:6" x14ac:dyDescent="0.4">
      <c r="A1560" t="s">
        <v>2737</v>
      </c>
      <c r="B1560" t="s">
        <v>4503</v>
      </c>
      <c r="C1560" t="s">
        <v>2745</v>
      </c>
      <c r="D1560" t="s">
        <v>2746</v>
      </c>
      <c r="E1560" t="s">
        <v>10</v>
      </c>
      <c r="F1560">
        <f>VLOOKUP(B1560,Sheet2!$A$2:$G$260,7,FALSE)</f>
        <v>806960</v>
      </c>
    </row>
    <row r="1561" spans="1:6" x14ac:dyDescent="0.4">
      <c r="A1561" t="s">
        <v>2737</v>
      </c>
      <c r="B1561" t="s">
        <v>4503</v>
      </c>
      <c r="C1561" t="s">
        <v>2739</v>
      </c>
      <c r="D1561" t="s">
        <v>2740</v>
      </c>
      <c r="E1561" t="s">
        <v>10</v>
      </c>
      <c r="F1561">
        <f>VLOOKUP(B1561,Sheet2!$A$2:$G$260,7,FALSE)</f>
        <v>806960</v>
      </c>
    </row>
    <row r="1562" spans="1:6" x14ac:dyDescent="0.4">
      <c r="A1562" t="s">
        <v>2667</v>
      </c>
      <c r="B1562" t="s">
        <v>4502</v>
      </c>
      <c r="C1562" t="s">
        <v>2716</v>
      </c>
      <c r="D1562" t="s">
        <v>2717</v>
      </c>
      <c r="E1562" t="s">
        <v>10</v>
      </c>
      <c r="F1562">
        <f>VLOOKUP(B1562,Sheet2!$A$2:$G$260,7,FALSE)</f>
        <v>805400</v>
      </c>
    </row>
    <row r="1563" spans="1:6" x14ac:dyDescent="0.4">
      <c r="A1563" t="s">
        <v>1625</v>
      </c>
      <c r="B1563" t="s">
        <v>4422</v>
      </c>
      <c r="C1563" t="s">
        <v>1671</v>
      </c>
      <c r="D1563" t="s">
        <v>1672</v>
      </c>
      <c r="E1563" t="s">
        <v>10</v>
      </c>
      <c r="F1563">
        <f>VLOOKUP(B1563,Sheet2!$A$2:$G$260,7,FALSE)</f>
        <v>804530</v>
      </c>
    </row>
    <row r="1564" spans="1:6" x14ac:dyDescent="0.4">
      <c r="A1564" t="s">
        <v>162</v>
      </c>
      <c r="B1564" t="s">
        <v>4488</v>
      </c>
      <c r="C1564" t="s">
        <v>207</v>
      </c>
      <c r="D1564" t="s">
        <v>208</v>
      </c>
      <c r="E1564" t="s">
        <v>10</v>
      </c>
      <c r="F1564">
        <f>VLOOKUP(B1564,Sheet2!$A$2:$G$260,7,FALSE)</f>
        <v>802580</v>
      </c>
    </row>
    <row r="1565" spans="1:6" x14ac:dyDescent="0.4">
      <c r="A1565" t="s">
        <v>2667</v>
      </c>
      <c r="B1565" t="s">
        <v>4502</v>
      </c>
      <c r="C1565" t="s">
        <v>2718</v>
      </c>
      <c r="D1565" t="s">
        <v>2719</v>
      </c>
      <c r="E1565" t="s">
        <v>10</v>
      </c>
      <c r="F1565">
        <f>VLOOKUP(B1565,Sheet2!$A$2:$G$260,7,FALSE)</f>
        <v>805400</v>
      </c>
    </row>
    <row r="1566" spans="1:6" x14ac:dyDescent="0.4">
      <c r="A1566" t="s">
        <v>440</v>
      </c>
      <c r="B1566" t="s">
        <v>4445</v>
      </c>
      <c r="C1566" t="s">
        <v>474</v>
      </c>
      <c r="D1566" t="s">
        <v>475</v>
      </c>
      <c r="E1566" t="s">
        <v>10</v>
      </c>
      <c r="F1566">
        <f>VLOOKUP(B1566,Sheet2!$A$2:$G$260,7,FALSE)</f>
        <v>805310</v>
      </c>
    </row>
    <row r="1567" spans="1:6" x14ac:dyDescent="0.4">
      <c r="A1567" t="s">
        <v>1730</v>
      </c>
      <c r="B1567" t="s">
        <v>4383</v>
      </c>
      <c r="C1567" t="s">
        <v>1805</v>
      </c>
      <c r="D1567" t="s">
        <v>475</v>
      </c>
      <c r="E1567" t="s">
        <v>10</v>
      </c>
      <c r="F1567">
        <f>VLOOKUP(B1567,Sheet2!$A$2:$G$260,7,FALSE)</f>
        <v>803060</v>
      </c>
    </row>
    <row r="1568" spans="1:6" x14ac:dyDescent="0.4">
      <c r="A1568" t="s">
        <v>679</v>
      </c>
      <c r="B1568" t="s">
        <v>4495</v>
      </c>
      <c r="C1568" t="s">
        <v>771</v>
      </c>
      <c r="D1568" t="s">
        <v>772</v>
      </c>
      <c r="E1568" t="s">
        <v>10</v>
      </c>
      <c r="F1568">
        <f>VLOOKUP(B1568,Sheet2!$A$2:$G$260,7,FALSE)</f>
        <v>805370</v>
      </c>
    </row>
    <row r="1569" spans="1:6" x14ac:dyDescent="0.4">
      <c r="A1569" t="s">
        <v>3553</v>
      </c>
      <c r="B1569" t="s">
        <v>4508</v>
      </c>
      <c r="C1569" t="s">
        <v>3562</v>
      </c>
      <c r="D1569" t="s">
        <v>3563</v>
      </c>
      <c r="E1569" t="s">
        <v>10</v>
      </c>
      <c r="F1569">
        <f>VLOOKUP(B1569,Sheet2!$A$2:$G$260,7,FALSE)</f>
        <v>804020</v>
      </c>
    </row>
    <row r="1570" spans="1:6" x14ac:dyDescent="0.4">
      <c r="A1570" t="s">
        <v>3488</v>
      </c>
      <c r="B1570" t="s">
        <v>4419</v>
      </c>
      <c r="C1570" t="s">
        <v>3540</v>
      </c>
      <c r="D1570" t="s">
        <v>3541</v>
      </c>
      <c r="E1570" t="s">
        <v>10</v>
      </c>
      <c r="F1570">
        <f>VLOOKUP(B1570,Sheet2!$A$2:$G$260,7,FALSE)</f>
        <v>804410</v>
      </c>
    </row>
    <row r="1571" spans="1:6" x14ac:dyDescent="0.4">
      <c r="A1571" t="s">
        <v>3488</v>
      </c>
      <c r="B1571" t="s">
        <v>4419</v>
      </c>
      <c r="C1571" t="s">
        <v>3538</v>
      </c>
      <c r="D1571" t="s">
        <v>3539</v>
      </c>
      <c r="E1571" t="s">
        <v>10</v>
      </c>
      <c r="F1571">
        <f>VLOOKUP(B1571,Sheet2!$A$2:$G$260,7,FALSE)</f>
        <v>804410</v>
      </c>
    </row>
    <row r="1572" spans="1:6" x14ac:dyDescent="0.4">
      <c r="A1572" t="s">
        <v>775</v>
      </c>
      <c r="B1572" t="s">
        <v>4365</v>
      </c>
      <c r="C1572" t="s">
        <v>871</v>
      </c>
      <c r="D1572" t="s">
        <v>872</v>
      </c>
      <c r="E1572" t="s">
        <v>10</v>
      </c>
      <c r="F1572">
        <f>VLOOKUP(B1572,Sheet2!$A$2:$G$260,7,FALSE)</f>
        <v>802490</v>
      </c>
    </row>
    <row r="1573" spans="1:6" x14ac:dyDescent="0.4">
      <c r="A1573" t="s">
        <v>997</v>
      </c>
      <c r="B1573" t="s">
        <v>4392</v>
      </c>
      <c r="C1573" t="s">
        <v>1355</v>
      </c>
      <c r="D1573" t="s">
        <v>1356</v>
      </c>
      <c r="E1573" t="s">
        <v>10</v>
      </c>
      <c r="F1573">
        <f>VLOOKUP(B1573,Sheet2!$A$2:$G$260,7,FALSE)</f>
        <v>803360</v>
      </c>
    </row>
    <row r="1574" spans="1:6" x14ac:dyDescent="0.4">
      <c r="A1574" t="s">
        <v>997</v>
      </c>
      <c r="B1574" t="s">
        <v>4392</v>
      </c>
      <c r="C1574" t="s">
        <v>1279</v>
      </c>
      <c r="D1574" t="s">
        <v>1280</v>
      </c>
      <c r="E1574" t="s">
        <v>10</v>
      </c>
      <c r="F1574">
        <f>VLOOKUP(B1574,Sheet2!$A$2:$G$260,7,FALSE)</f>
        <v>803360</v>
      </c>
    </row>
    <row r="1575" spans="1:6" x14ac:dyDescent="0.4">
      <c r="A1575" t="s">
        <v>997</v>
      </c>
      <c r="B1575" t="s">
        <v>4392</v>
      </c>
      <c r="C1575" t="s">
        <v>1353</v>
      </c>
      <c r="D1575" t="s">
        <v>1354</v>
      </c>
      <c r="E1575" t="s">
        <v>10</v>
      </c>
      <c r="F1575">
        <f>VLOOKUP(B1575,Sheet2!$A$2:$G$260,7,FALSE)</f>
        <v>803360</v>
      </c>
    </row>
    <row r="1576" spans="1:6" x14ac:dyDescent="0.4">
      <c r="A1576" t="s">
        <v>3488</v>
      </c>
      <c r="B1576" t="s">
        <v>4419</v>
      </c>
      <c r="C1576" t="s">
        <v>3507</v>
      </c>
      <c r="D1576" t="s">
        <v>3508</v>
      </c>
      <c r="E1576" t="s">
        <v>10</v>
      </c>
      <c r="F1576">
        <f>VLOOKUP(B1576,Sheet2!$A$2:$G$260,7,FALSE)</f>
        <v>804410</v>
      </c>
    </row>
    <row r="1577" spans="1:6" x14ac:dyDescent="0.4">
      <c r="A1577" t="s">
        <v>1130</v>
      </c>
      <c r="B1577" t="s">
        <v>4499</v>
      </c>
      <c r="C1577" t="s">
        <v>3374</v>
      </c>
      <c r="D1577" t="s">
        <v>3375</v>
      </c>
      <c r="E1577" t="s">
        <v>10</v>
      </c>
      <c r="F1577">
        <f>VLOOKUP(B1577,Sheet2!$A$2:$G$260,7,FALSE)</f>
        <v>806810</v>
      </c>
    </row>
    <row r="1578" spans="1:6" x14ac:dyDescent="0.4">
      <c r="A1578" t="s">
        <v>2187</v>
      </c>
      <c r="B1578" t="s">
        <v>4432</v>
      </c>
      <c r="C1578" t="s">
        <v>2435</v>
      </c>
      <c r="D1578" t="s">
        <v>2436</v>
      </c>
      <c r="E1578" t="s">
        <v>10</v>
      </c>
      <c r="F1578">
        <f>VLOOKUP(B1578,Sheet2!$A$2:$G$260,7,FALSE)</f>
        <v>804800</v>
      </c>
    </row>
    <row r="1579" spans="1:6" x14ac:dyDescent="0.4">
      <c r="A1579" t="s">
        <v>1871</v>
      </c>
      <c r="B1579" t="s">
        <v>4448</v>
      </c>
      <c r="C1579" t="s">
        <v>1879</v>
      </c>
      <c r="D1579" t="s">
        <v>1880</v>
      </c>
      <c r="E1579" t="s">
        <v>10</v>
      </c>
      <c r="F1579">
        <f>VLOOKUP(B1579,Sheet2!$A$2:$G$260,7,FALSE)</f>
        <v>805490</v>
      </c>
    </row>
    <row r="1580" spans="1:6" x14ac:dyDescent="0.4">
      <c r="A1580" t="s">
        <v>997</v>
      </c>
      <c r="B1580" t="s">
        <v>4392</v>
      </c>
      <c r="C1580" t="s">
        <v>1007</v>
      </c>
      <c r="D1580" t="s">
        <v>1008</v>
      </c>
      <c r="E1580" t="s">
        <v>10</v>
      </c>
      <c r="F1580">
        <f>VLOOKUP(B1580,Sheet2!$A$2:$G$260,7,FALSE)</f>
        <v>803360</v>
      </c>
    </row>
    <row r="1581" spans="1:6" x14ac:dyDescent="0.4">
      <c r="A1581" t="s">
        <v>3422</v>
      </c>
      <c r="B1581" t="s">
        <v>4509</v>
      </c>
      <c r="C1581" t="s">
        <v>3434</v>
      </c>
      <c r="D1581" t="s">
        <v>3435</v>
      </c>
      <c r="E1581" t="s">
        <v>10</v>
      </c>
      <c r="F1581">
        <f>VLOOKUP(B1581,Sheet2!$A$2:$G$260,7,FALSE)</f>
        <v>804200</v>
      </c>
    </row>
    <row r="1582" spans="1:6" x14ac:dyDescent="0.4">
      <c r="A1582" t="s">
        <v>6</v>
      </c>
      <c r="B1582" t="s">
        <v>4450</v>
      </c>
      <c r="C1582" t="s">
        <v>41</v>
      </c>
      <c r="D1582" t="s">
        <v>42</v>
      </c>
      <c r="E1582" t="s">
        <v>10</v>
      </c>
      <c r="F1582">
        <f>VLOOKUP(B1582,Sheet2!$A$2:$G$260,7,FALSE)</f>
        <v>805550</v>
      </c>
    </row>
    <row r="1583" spans="1:6" x14ac:dyDescent="0.4">
      <c r="A1583" t="s">
        <v>997</v>
      </c>
      <c r="B1583" t="s">
        <v>4392</v>
      </c>
      <c r="C1583" t="s">
        <v>1359</v>
      </c>
      <c r="D1583" t="s">
        <v>1360</v>
      </c>
      <c r="E1583" t="s">
        <v>10</v>
      </c>
      <c r="F1583">
        <f>VLOOKUP(B1583,Sheet2!$A$2:$G$260,7,FALSE)</f>
        <v>803360</v>
      </c>
    </row>
    <row r="1584" spans="1:6" x14ac:dyDescent="0.4">
      <c r="A1584" t="s">
        <v>2187</v>
      </c>
      <c r="B1584" t="s">
        <v>4432</v>
      </c>
      <c r="C1584" t="s">
        <v>2437</v>
      </c>
      <c r="D1584" t="s">
        <v>2438</v>
      </c>
      <c r="E1584" t="s">
        <v>10</v>
      </c>
      <c r="F1584">
        <f>VLOOKUP(B1584,Sheet2!$A$2:$G$260,7,FALSE)</f>
        <v>804800</v>
      </c>
    </row>
    <row r="1585" spans="1:6" x14ac:dyDescent="0.4">
      <c r="A1585" t="s">
        <v>2667</v>
      </c>
      <c r="B1585" t="s">
        <v>4502</v>
      </c>
      <c r="C1585" t="s">
        <v>2720</v>
      </c>
      <c r="D1585" t="s">
        <v>2721</v>
      </c>
      <c r="E1585" t="s">
        <v>10</v>
      </c>
      <c r="F1585">
        <f>VLOOKUP(B1585,Sheet2!$A$2:$G$260,7,FALSE)</f>
        <v>805400</v>
      </c>
    </row>
    <row r="1586" spans="1:6" x14ac:dyDescent="0.4">
      <c r="A1586" t="s">
        <v>2187</v>
      </c>
      <c r="B1586" t="s">
        <v>4432</v>
      </c>
      <c r="C1586" t="s">
        <v>2439</v>
      </c>
      <c r="D1586" t="s">
        <v>2440</v>
      </c>
      <c r="E1586" t="s">
        <v>10</v>
      </c>
      <c r="F1586">
        <f>VLOOKUP(B1586,Sheet2!$A$2:$G$260,7,FALSE)</f>
        <v>804800</v>
      </c>
    </row>
    <row r="1587" spans="1:6" x14ac:dyDescent="0.4">
      <c r="A1587" t="s">
        <v>494</v>
      </c>
      <c r="B1587" t="s">
        <v>4353</v>
      </c>
      <c r="C1587" t="s">
        <v>612</v>
      </c>
      <c r="D1587" t="s">
        <v>613</v>
      </c>
      <c r="E1587" t="s">
        <v>10</v>
      </c>
      <c r="F1587">
        <f>VLOOKUP(B1587,Sheet2!$A$2:$G$260,7,FALSE)</f>
        <v>802340</v>
      </c>
    </row>
    <row r="1588" spans="1:6" x14ac:dyDescent="0.4">
      <c r="A1588" t="s">
        <v>494</v>
      </c>
      <c r="B1588" t="s">
        <v>4353</v>
      </c>
      <c r="C1588" t="s">
        <v>600</v>
      </c>
      <c r="D1588" t="s">
        <v>601</v>
      </c>
      <c r="E1588" t="s">
        <v>10</v>
      </c>
      <c r="F1588">
        <f>VLOOKUP(B1588,Sheet2!$A$2:$G$260,7,FALSE)</f>
        <v>802340</v>
      </c>
    </row>
    <row r="1589" spans="1:6" x14ac:dyDescent="0.4">
      <c r="A1589" t="s">
        <v>1730</v>
      </c>
      <c r="B1589" t="s">
        <v>4383</v>
      </c>
      <c r="C1589" t="s">
        <v>1748</v>
      </c>
      <c r="D1589" t="s">
        <v>1749</v>
      </c>
      <c r="E1589" t="s">
        <v>10</v>
      </c>
      <c r="F1589">
        <f>VLOOKUP(B1589,Sheet2!$A$2:$G$260,7,FALSE)</f>
        <v>803060</v>
      </c>
    </row>
    <row r="1590" spans="1:6" x14ac:dyDescent="0.4">
      <c r="A1590" t="s">
        <v>43</v>
      </c>
      <c r="B1590" t="s">
        <v>4341</v>
      </c>
      <c r="C1590" t="s">
        <v>51</v>
      </c>
      <c r="D1590" t="s">
        <v>52</v>
      </c>
      <c r="E1590" t="s">
        <v>10</v>
      </c>
      <c r="F1590">
        <f>VLOOKUP(B1590,Sheet2!$A$2:$G$260,7,FALSE)</f>
        <v>806900</v>
      </c>
    </row>
    <row r="1591" spans="1:6" x14ac:dyDescent="0.4">
      <c r="A1591" t="s">
        <v>494</v>
      </c>
      <c r="B1591" t="s">
        <v>4353</v>
      </c>
      <c r="C1591" t="s">
        <v>602</v>
      </c>
      <c r="D1591" t="s">
        <v>603</v>
      </c>
      <c r="E1591" t="s">
        <v>10</v>
      </c>
      <c r="F1591">
        <f>VLOOKUP(B1591,Sheet2!$A$2:$G$260,7,FALSE)</f>
        <v>802340</v>
      </c>
    </row>
    <row r="1592" spans="1:6" x14ac:dyDescent="0.4">
      <c r="A1592" t="s">
        <v>494</v>
      </c>
      <c r="B1592" t="s">
        <v>4353</v>
      </c>
      <c r="C1592" t="s">
        <v>604</v>
      </c>
      <c r="D1592" t="s">
        <v>605</v>
      </c>
      <c r="E1592" t="s">
        <v>10</v>
      </c>
      <c r="F1592">
        <f>VLOOKUP(B1592,Sheet2!$A$2:$G$260,7,FALSE)</f>
        <v>802340</v>
      </c>
    </row>
    <row r="1593" spans="1:6" x14ac:dyDescent="0.4">
      <c r="A1593" t="s">
        <v>494</v>
      </c>
      <c r="B1593" t="s">
        <v>4353</v>
      </c>
      <c r="C1593" t="s">
        <v>598</v>
      </c>
      <c r="D1593" t="s">
        <v>599</v>
      </c>
      <c r="E1593" t="s">
        <v>10</v>
      </c>
      <c r="F1593">
        <f>VLOOKUP(B1593,Sheet2!$A$2:$G$260,7,FALSE)</f>
        <v>802340</v>
      </c>
    </row>
    <row r="1594" spans="1:6" x14ac:dyDescent="0.4">
      <c r="A1594" t="s">
        <v>1675</v>
      </c>
      <c r="B1594" t="s">
        <v>4516</v>
      </c>
      <c r="C1594" t="s">
        <v>1689</v>
      </c>
      <c r="D1594" t="s">
        <v>1690</v>
      </c>
      <c r="E1594" t="s">
        <v>10</v>
      </c>
      <c r="F1594">
        <f>VLOOKUP(B1594,Sheet2!$A$2:$G$260,7,FALSE)</f>
        <v>806480</v>
      </c>
    </row>
    <row r="1595" spans="1:6" x14ac:dyDescent="0.4">
      <c r="A1595" t="s">
        <v>162</v>
      </c>
      <c r="B1595" t="s">
        <v>4488</v>
      </c>
      <c r="C1595" t="s">
        <v>209</v>
      </c>
      <c r="D1595" t="s">
        <v>210</v>
      </c>
      <c r="E1595" t="s">
        <v>10</v>
      </c>
      <c r="F1595">
        <f>VLOOKUP(B1595,Sheet2!$A$2:$G$260,7,FALSE)</f>
        <v>802580</v>
      </c>
    </row>
    <row r="1596" spans="1:6" x14ac:dyDescent="0.4">
      <c r="A1596" t="s">
        <v>654</v>
      </c>
      <c r="B1596" t="s">
        <v>4506</v>
      </c>
      <c r="C1596" t="s">
        <v>656</v>
      </c>
      <c r="D1596" t="s">
        <v>657</v>
      </c>
      <c r="E1596" t="s">
        <v>10</v>
      </c>
      <c r="F1596">
        <f>VLOOKUP(B1596,Sheet2!$A$2:$G$260,7,FALSE)</f>
        <v>806990</v>
      </c>
    </row>
    <row r="1597" spans="1:6" x14ac:dyDescent="0.4">
      <c r="A1597" t="s">
        <v>654</v>
      </c>
      <c r="B1597" t="s">
        <v>4506</v>
      </c>
      <c r="C1597" t="s">
        <v>658</v>
      </c>
      <c r="D1597" t="s">
        <v>659</v>
      </c>
      <c r="E1597" t="s">
        <v>10</v>
      </c>
      <c r="F1597">
        <f>VLOOKUP(B1597,Sheet2!$A$2:$G$260,7,FALSE)</f>
        <v>806990</v>
      </c>
    </row>
    <row r="1598" spans="1:6" x14ac:dyDescent="0.4">
      <c r="A1598" t="s">
        <v>440</v>
      </c>
      <c r="B1598" t="s">
        <v>4445</v>
      </c>
      <c r="C1598" t="s">
        <v>476</v>
      </c>
      <c r="D1598" t="s">
        <v>477</v>
      </c>
      <c r="E1598" t="s">
        <v>10</v>
      </c>
      <c r="F1598">
        <f>VLOOKUP(B1598,Sheet2!$A$2:$G$260,7,FALSE)</f>
        <v>805310</v>
      </c>
    </row>
    <row r="1599" spans="1:6" x14ac:dyDescent="0.4">
      <c r="A1599" t="s">
        <v>316</v>
      </c>
      <c r="B1599" t="s">
        <v>4379</v>
      </c>
      <c r="C1599" t="s">
        <v>434</v>
      </c>
      <c r="D1599" t="s">
        <v>435</v>
      </c>
      <c r="E1599" t="s">
        <v>10</v>
      </c>
      <c r="F1599">
        <f>VLOOKUP(B1599,Sheet2!$A$2:$G$260,7,FALSE)</f>
        <v>802910</v>
      </c>
    </row>
    <row r="1600" spans="1:6" x14ac:dyDescent="0.4">
      <c r="A1600" t="s">
        <v>3203</v>
      </c>
      <c r="B1600" t="s">
        <v>4342</v>
      </c>
      <c r="C1600" t="s">
        <v>3244</v>
      </c>
      <c r="D1600" t="s">
        <v>3245</v>
      </c>
      <c r="E1600" t="s">
        <v>10</v>
      </c>
      <c r="F1600">
        <f>VLOOKUP(B1600,Sheet2!$A$2:$G$260,7,FALSE)</f>
        <v>806150</v>
      </c>
    </row>
    <row r="1601" spans="1:6" x14ac:dyDescent="0.4">
      <c r="A1601" t="s">
        <v>3203</v>
      </c>
      <c r="B1601" t="s">
        <v>4342</v>
      </c>
      <c r="C1601" t="s">
        <v>3246</v>
      </c>
      <c r="D1601" t="s">
        <v>3247</v>
      </c>
      <c r="E1601" t="s">
        <v>10</v>
      </c>
      <c r="F1601">
        <f>VLOOKUP(B1601,Sheet2!$A$2:$G$260,7,FALSE)</f>
        <v>806150</v>
      </c>
    </row>
    <row r="1602" spans="1:6" x14ac:dyDescent="0.4">
      <c r="A1602" t="s">
        <v>494</v>
      </c>
      <c r="B1602" t="s">
        <v>4353</v>
      </c>
      <c r="C1602" t="s">
        <v>610</v>
      </c>
      <c r="D1602" t="s">
        <v>611</v>
      </c>
      <c r="E1602" t="s">
        <v>10</v>
      </c>
      <c r="F1602">
        <f>VLOOKUP(B1602,Sheet2!$A$2:$G$260,7,FALSE)</f>
        <v>802340</v>
      </c>
    </row>
    <row r="1603" spans="1:6" x14ac:dyDescent="0.4">
      <c r="A1603" t="s">
        <v>997</v>
      </c>
      <c r="B1603" t="s">
        <v>4392</v>
      </c>
      <c r="C1603" t="s">
        <v>1357</v>
      </c>
      <c r="D1603" t="s">
        <v>1358</v>
      </c>
      <c r="E1603" t="s">
        <v>10</v>
      </c>
      <c r="F1603">
        <f>VLOOKUP(B1603,Sheet2!$A$2:$G$260,7,FALSE)</f>
        <v>803360</v>
      </c>
    </row>
    <row r="1604" spans="1:6" x14ac:dyDescent="0.4">
      <c r="A1604" t="s">
        <v>2956</v>
      </c>
      <c r="B1604" t="s">
        <v>4459</v>
      </c>
      <c r="C1604" t="s">
        <v>2978</v>
      </c>
      <c r="D1604" t="s">
        <v>2979</v>
      </c>
      <c r="E1604" t="s">
        <v>10</v>
      </c>
      <c r="F1604">
        <f>VLOOKUP(B1604,Sheet2!$A$2:$G$260,7,FALSE)</f>
        <v>805790</v>
      </c>
    </row>
    <row r="1605" spans="1:6" x14ac:dyDescent="0.4">
      <c r="A1605" t="s">
        <v>494</v>
      </c>
      <c r="B1605" t="s">
        <v>4353</v>
      </c>
      <c r="C1605" t="s">
        <v>608</v>
      </c>
      <c r="D1605" t="s">
        <v>609</v>
      </c>
      <c r="E1605" t="s">
        <v>10</v>
      </c>
      <c r="F1605">
        <f>VLOOKUP(B1605,Sheet2!$A$2:$G$260,7,FALSE)</f>
        <v>802340</v>
      </c>
    </row>
    <row r="1606" spans="1:6" x14ac:dyDescent="0.4">
      <c r="A1606" t="s">
        <v>494</v>
      </c>
      <c r="B1606" t="s">
        <v>4353</v>
      </c>
      <c r="C1606" t="s">
        <v>606</v>
      </c>
      <c r="D1606" t="s">
        <v>607</v>
      </c>
      <c r="E1606" t="s">
        <v>10</v>
      </c>
      <c r="F1606">
        <f>VLOOKUP(B1606,Sheet2!$A$2:$G$260,7,FALSE)</f>
        <v>802340</v>
      </c>
    </row>
    <row r="1607" spans="1:6" x14ac:dyDescent="0.4">
      <c r="A1607" t="s">
        <v>1983</v>
      </c>
      <c r="B1607" t="s">
        <v>4403</v>
      </c>
      <c r="C1607" t="s">
        <v>2024</v>
      </c>
      <c r="D1607" t="s">
        <v>2025</v>
      </c>
      <c r="E1607" t="s">
        <v>10</v>
      </c>
      <c r="F1607">
        <f>VLOOKUP(B1607,Sheet2!$A$2:$G$260,7,FALSE)</f>
        <v>803870</v>
      </c>
    </row>
    <row r="1608" spans="1:6" x14ac:dyDescent="0.4">
      <c r="A1608" t="s">
        <v>2187</v>
      </c>
      <c r="B1608" t="s">
        <v>4432</v>
      </c>
      <c r="C1608" t="s">
        <v>2441</v>
      </c>
      <c r="D1608" t="s">
        <v>2442</v>
      </c>
      <c r="E1608" t="s">
        <v>10</v>
      </c>
      <c r="F1608">
        <f>VLOOKUP(B1608,Sheet2!$A$2:$G$260,7,FALSE)</f>
        <v>804800</v>
      </c>
    </row>
    <row r="1609" spans="1:6" x14ac:dyDescent="0.4">
      <c r="A1609" t="s">
        <v>3142</v>
      </c>
      <c r="B1609" t="s">
        <v>4478</v>
      </c>
      <c r="C1609" t="s">
        <v>3201</v>
      </c>
      <c r="D1609" t="s">
        <v>3202</v>
      </c>
      <c r="E1609" t="s">
        <v>10</v>
      </c>
      <c r="F1609">
        <f>VLOOKUP(B1609,Sheet2!$A$2:$G$260,7,FALSE)</f>
        <v>806120</v>
      </c>
    </row>
    <row r="1610" spans="1:6" x14ac:dyDescent="0.4">
      <c r="A1610" t="s">
        <v>316</v>
      </c>
      <c r="B1610" t="s">
        <v>4379</v>
      </c>
      <c r="C1610" t="s">
        <v>436</v>
      </c>
      <c r="D1610" t="s">
        <v>437</v>
      </c>
      <c r="E1610" t="s">
        <v>10</v>
      </c>
      <c r="F1610">
        <f>VLOOKUP(B1610,Sheet2!$A$2:$G$260,7,FALSE)</f>
        <v>802910</v>
      </c>
    </row>
    <row r="1611" spans="1:6" x14ac:dyDescent="0.4">
      <c r="A1611" t="s">
        <v>634</v>
      </c>
      <c r="B1611" t="s">
        <v>4507</v>
      </c>
      <c r="C1611" t="s">
        <v>636</v>
      </c>
      <c r="D1611" t="s">
        <v>637</v>
      </c>
      <c r="E1611" t="s">
        <v>10</v>
      </c>
      <c r="F1611">
        <f>VLOOKUP(B1611,Sheet2!$A$2:$G$260,7,FALSE)</f>
        <v>807110</v>
      </c>
    </row>
    <row r="1612" spans="1:6" x14ac:dyDescent="0.4">
      <c r="A1612" t="s">
        <v>634</v>
      </c>
      <c r="B1612" t="s">
        <v>4507</v>
      </c>
      <c r="C1612" t="s">
        <v>638</v>
      </c>
      <c r="D1612" t="s">
        <v>639</v>
      </c>
      <c r="E1612" t="s">
        <v>10</v>
      </c>
      <c r="F1612">
        <f>VLOOKUP(B1612,Sheet2!$A$2:$G$260,7,FALSE)</f>
        <v>807110</v>
      </c>
    </row>
    <row r="1613" spans="1:6" x14ac:dyDescent="0.4">
      <c r="A1613" t="s">
        <v>2667</v>
      </c>
      <c r="B1613" t="s">
        <v>4502</v>
      </c>
      <c r="C1613" t="s">
        <v>2722</v>
      </c>
      <c r="D1613" t="s">
        <v>2723</v>
      </c>
      <c r="E1613" t="s">
        <v>10</v>
      </c>
      <c r="F1613">
        <f>VLOOKUP(B1613,Sheet2!$A$2:$G$260,7,FALSE)</f>
        <v>805400</v>
      </c>
    </row>
    <row r="1614" spans="1:6" x14ac:dyDescent="0.4">
      <c r="A1614" t="s">
        <v>2100</v>
      </c>
      <c r="B1614" t="s">
        <v>4415</v>
      </c>
      <c r="C1614" t="s">
        <v>2119</v>
      </c>
      <c r="D1614" t="s">
        <v>2120</v>
      </c>
      <c r="E1614" t="s">
        <v>10</v>
      </c>
      <c r="F1614">
        <f>VLOOKUP(B1614,Sheet2!$A$2:$G$260,7,FALSE)</f>
        <v>806240</v>
      </c>
    </row>
    <row r="1615" spans="1:6" x14ac:dyDescent="0.4">
      <c r="A1615" t="s">
        <v>2187</v>
      </c>
      <c r="B1615" t="s">
        <v>4432</v>
      </c>
      <c r="C1615" t="s">
        <v>2443</v>
      </c>
      <c r="D1615" t="s">
        <v>2444</v>
      </c>
      <c r="E1615" t="s">
        <v>10</v>
      </c>
      <c r="F1615">
        <f>VLOOKUP(B1615,Sheet2!$A$2:$G$260,7,FALSE)</f>
        <v>804800</v>
      </c>
    </row>
    <row r="1616" spans="1:6" x14ac:dyDescent="0.4">
      <c r="A1616" t="s">
        <v>2037</v>
      </c>
      <c r="B1616" t="s">
        <v>4375</v>
      </c>
      <c r="C1616" t="s">
        <v>2053</v>
      </c>
      <c r="D1616" t="s">
        <v>2054</v>
      </c>
      <c r="E1616" t="s">
        <v>10</v>
      </c>
      <c r="F1616">
        <f>VLOOKUP(B1616,Sheet2!$A$2:$G$260,7,FALSE)</f>
        <v>802790</v>
      </c>
    </row>
    <row r="1617" spans="1:6" x14ac:dyDescent="0.4">
      <c r="A1617" t="s">
        <v>3117</v>
      </c>
      <c r="B1617" t="s">
        <v>4440</v>
      </c>
      <c r="C1617" t="s">
        <v>3127</v>
      </c>
      <c r="D1617" t="s">
        <v>2054</v>
      </c>
      <c r="E1617" t="s">
        <v>10</v>
      </c>
      <c r="F1617">
        <f>VLOOKUP(B1617,Sheet2!$A$2:$G$260,7,FALSE)</f>
        <v>805220</v>
      </c>
    </row>
    <row r="1618" spans="1:6" x14ac:dyDescent="0.4">
      <c r="A1618" t="s">
        <v>1565</v>
      </c>
      <c r="B1618" t="s">
        <v>4483</v>
      </c>
      <c r="C1618" t="s">
        <v>3041</v>
      </c>
      <c r="D1618" t="s">
        <v>3042</v>
      </c>
      <c r="E1618" t="s">
        <v>10</v>
      </c>
      <c r="F1618">
        <f>VLOOKUP(B1618,Sheet2!$A$2:$G$260,7,FALSE)</f>
        <v>806270</v>
      </c>
    </row>
    <row r="1619" spans="1:6" x14ac:dyDescent="0.4">
      <c r="A1619" t="s">
        <v>1675</v>
      </c>
      <c r="B1619" t="s">
        <v>4516</v>
      </c>
      <c r="C1619" t="s">
        <v>1694</v>
      </c>
      <c r="D1619" t="s">
        <v>1695</v>
      </c>
      <c r="E1619" t="s">
        <v>10</v>
      </c>
      <c r="F1619">
        <f>VLOOKUP(B1619,Sheet2!$A$2:$G$260,7,FALSE)</f>
        <v>806480</v>
      </c>
    </row>
    <row r="1620" spans="1:6" x14ac:dyDescent="0.4">
      <c r="A1620" t="s">
        <v>2187</v>
      </c>
      <c r="B1620" t="s">
        <v>4432</v>
      </c>
      <c r="C1620" t="s">
        <v>2445</v>
      </c>
      <c r="D1620" t="s">
        <v>2446</v>
      </c>
      <c r="E1620" t="s">
        <v>10</v>
      </c>
      <c r="F1620">
        <f>VLOOKUP(B1620,Sheet2!$A$2:$G$260,7,FALSE)</f>
        <v>804800</v>
      </c>
    </row>
    <row r="1621" spans="1:6" x14ac:dyDescent="0.4">
      <c r="A1621" t="s">
        <v>2572</v>
      </c>
      <c r="B1621" t="s">
        <v>4474</v>
      </c>
      <c r="C1621" t="s">
        <v>2659</v>
      </c>
      <c r="D1621" t="s">
        <v>2660</v>
      </c>
      <c r="E1621" t="s">
        <v>10</v>
      </c>
      <c r="F1621">
        <f>VLOOKUP(B1621,Sheet2!$A$2:$G$260,7,FALSE)</f>
        <v>803990</v>
      </c>
    </row>
    <row r="1622" spans="1:6" x14ac:dyDescent="0.4">
      <c r="A1622" t="s">
        <v>2187</v>
      </c>
      <c r="B1622" t="s">
        <v>4432</v>
      </c>
      <c r="C1622" t="s">
        <v>2447</v>
      </c>
      <c r="D1622" t="s">
        <v>2448</v>
      </c>
      <c r="E1622" t="s">
        <v>10</v>
      </c>
      <c r="F1622">
        <f>VLOOKUP(B1622,Sheet2!$A$2:$G$260,7,FALSE)</f>
        <v>804800</v>
      </c>
    </row>
    <row r="1623" spans="1:6" x14ac:dyDescent="0.4">
      <c r="A1623" t="s">
        <v>1675</v>
      </c>
      <c r="B1623" t="s">
        <v>4516</v>
      </c>
      <c r="C1623" t="s">
        <v>1696</v>
      </c>
      <c r="D1623" t="s">
        <v>1697</v>
      </c>
      <c r="E1623" t="s">
        <v>10</v>
      </c>
      <c r="F1623">
        <f>VLOOKUP(B1623,Sheet2!$A$2:$G$260,7,FALSE)</f>
        <v>806480</v>
      </c>
    </row>
    <row r="1624" spans="1:6" x14ac:dyDescent="0.4">
      <c r="A1624" t="s">
        <v>1627</v>
      </c>
      <c r="B1624" t="s">
        <v>4410</v>
      </c>
      <c r="C1624" t="s">
        <v>1728</v>
      </c>
      <c r="D1624" t="s">
        <v>1729</v>
      </c>
      <c r="E1624" t="s">
        <v>10</v>
      </c>
      <c r="F1624">
        <f>VLOOKUP(B1624,Sheet2!$A$2:$G$260,7,FALSE)</f>
        <v>804080</v>
      </c>
    </row>
    <row r="1625" spans="1:6" x14ac:dyDescent="0.4">
      <c r="A1625" t="s">
        <v>6</v>
      </c>
      <c r="B1625" t="s">
        <v>4450</v>
      </c>
      <c r="C1625" t="s">
        <v>23</v>
      </c>
      <c r="D1625" t="s">
        <v>24</v>
      </c>
      <c r="E1625" t="s">
        <v>10</v>
      </c>
      <c r="F1625">
        <f>VLOOKUP(B1625,Sheet2!$A$2:$G$260,7,FALSE)</f>
        <v>805550</v>
      </c>
    </row>
    <row r="1626" spans="1:6" x14ac:dyDescent="0.4">
      <c r="A1626" t="s">
        <v>2187</v>
      </c>
      <c r="B1626" t="s">
        <v>4432</v>
      </c>
      <c r="C1626" t="s">
        <v>2449</v>
      </c>
      <c r="D1626" t="s">
        <v>2450</v>
      </c>
      <c r="E1626" t="s">
        <v>10</v>
      </c>
      <c r="F1626">
        <f>VLOOKUP(B1626,Sheet2!$A$2:$G$260,7,FALSE)</f>
        <v>804800</v>
      </c>
    </row>
    <row r="1627" spans="1:6" x14ac:dyDescent="0.4">
      <c r="A1627" t="s">
        <v>3448</v>
      </c>
      <c r="B1627" t="s">
        <v>4510</v>
      </c>
      <c r="C1627" t="s">
        <v>3458</v>
      </c>
      <c r="D1627" t="s">
        <v>3459</v>
      </c>
      <c r="E1627" t="s">
        <v>10</v>
      </c>
      <c r="F1627">
        <f>VLOOKUP(B1627,Sheet2!$A$2:$G$260,7,FALSE)</f>
        <v>804920</v>
      </c>
    </row>
    <row r="1628" spans="1:6" x14ac:dyDescent="0.4">
      <c r="A1628" t="s">
        <v>3448</v>
      </c>
      <c r="B1628" t="s">
        <v>4510</v>
      </c>
      <c r="C1628" t="s">
        <v>3449</v>
      </c>
      <c r="D1628" t="s">
        <v>3450</v>
      </c>
      <c r="E1628" t="s">
        <v>10</v>
      </c>
      <c r="F1628">
        <f>VLOOKUP(B1628,Sheet2!$A$2:$G$260,7,FALSE)</f>
        <v>804920</v>
      </c>
    </row>
    <row r="1629" spans="1:6" x14ac:dyDescent="0.4">
      <c r="A1629" t="s">
        <v>3014</v>
      </c>
      <c r="B1629" t="s">
        <v>4513</v>
      </c>
      <c r="C1629" t="s">
        <v>3016</v>
      </c>
      <c r="D1629" t="s">
        <v>3017</v>
      </c>
      <c r="E1629" t="s">
        <v>10</v>
      </c>
      <c r="F1629">
        <f>VLOOKUP(B1629,Sheet2!$A$2:$G$260,7,FALSE)</f>
        <v>807140</v>
      </c>
    </row>
    <row r="1630" spans="1:6" x14ac:dyDescent="0.4">
      <c r="A1630" t="s">
        <v>3014</v>
      </c>
      <c r="B1630" t="s">
        <v>4513</v>
      </c>
      <c r="C1630" t="s">
        <v>3018</v>
      </c>
      <c r="D1630" t="s">
        <v>3019</v>
      </c>
      <c r="E1630" t="s">
        <v>10</v>
      </c>
      <c r="F1630">
        <f>VLOOKUP(B1630,Sheet2!$A$2:$G$260,7,FALSE)</f>
        <v>807140</v>
      </c>
    </row>
    <row r="1631" spans="1:6" x14ac:dyDescent="0.4">
      <c r="A1631" t="s">
        <v>2572</v>
      </c>
      <c r="B1631" t="s">
        <v>4474</v>
      </c>
      <c r="C1631" t="s">
        <v>2663</v>
      </c>
      <c r="D1631" t="s">
        <v>2664</v>
      </c>
      <c r="E1631" t="s">
        <v>10</v>
      </c>
      <c r="F1631">
        <f>VLOOKUP(B1631,Sheet2!$A$2:$G$260,7,FALSE)</f>
        <v>803990</v>
      </c>
    </row>
    <row r="1632" spans="1:6" x14ac:dyDescent="0.4">
      <c r="A1632" t="s">
        <v>1627</v>
      </c>
      <c r="B1632" t="s">
        <v>4410</v>
      </c>
      <c r="C1632" t="s">
        <v>1705</v>
      </c>
      <c r="D1632" t="s">
        <v>1706</v>
      </c>
      <c r="E1632" t="s">
        <v>10</v>
      </c>
      <c r="F1632">
        <f>VLOOKUP(B1632,Sheet2!$A$2:$G$260,7,FALSE)</f>
        <v>804080</v>
      </c>
    </row>
    <row r="1633" spans="1:6" x14ac:dyDescent="0.4">
      <c r="A1633" t="s">
        <v>2572</v>
      </c>
      <c r="B1633" t="s">
        <v>4474</v>
      </c>
      <c r="C1633" t="s">
        <v>2665</v>
      </c>
      <c r="D1633" t="s">
        <v>2666</v>
      </c>
      <c r="E1633" t="s">
        <v>10</v>
      </c>
      <c r="F1633">
        <f>VLOOKUP(B1633,Sheet2!$A$2:$G$260,7,FALSE)</f>
        <v>803990</v>
      </c>
    </row>
    <row r="1634" spans="1:6" x14ac:dyDescent="0.4">
      <c r="A1634" t="s">
        <v>1730</v>
      </c>
      <c r="B1634" t="s">
        <v>4383</v>
      </c>
      <c r="C1634" t="s">
        <v>1849</v>
      </c>
      <c r="D1634" t="s">
        <v>1850</v>
      </c>
      <c r="E1634" t="s">
        <v>10</v>
      </c>
      <c r="F1634">
        <f>VLOOKUP(B1634,Sheet2!$A$2:$G$260,7,FALSE)</f>
        <v>803060</v>
      </c>
    </row>
    <row r="1635" spans="1:6" x14ac:dyDescent="0.4">
      <c r="A1635" t="s">
        <v>997</v>
      </c>
      <c r="B1635" t="s">
        <v>4392</v>
      </c>
      <c r="C1635" t="s">
        <v>1377</v>
      </c>
      <c r="D1635" t="s">
        <v>1378</v>
      </c>
      <c r="E1635" t="s">
        <v>10</v>
      </c>
      <c r="F1635">
        <f>VLOOKUP(B1635,Sheet2!$A$2:$G$260,7,FALSE)</f>
        <v>803360</v>
      </c>
    </row>
    <row r="1636" spans="1:6" x14ac:dyDescent="0.4">
      <c r="A1636" t="s">
        <v>1744</v>
      </c>
      <c r="B1636" t="s">
        <v>4515</v>
      </c>
      <c r="C1636" t="s">
        <v>2145</v>
      </c>
      <c r="D1636" t="s">
        <v>2146</v>
      </c>
      <c r="E1636" t="s">
        <v>10</v>
      </c>
      <c r="F1636">
        <f>VLOOKUP(B1636,Sheet2!$A$2:$G$260,7,FALSE)</f>
        <v>805070</v>
      </c>
    </row>
    <row r="1637" spans="1:6" x14ac:dyDescent="0.4">
      <c r="A1637" t="s">
        <v>1744</v>
      </c>
      <c r="B1637" t="s">
        <v>4515</v>
      </c>
      <c r="C1637" t="s">
        <v>2143</v>
      </c>
      <c r="D1637" t="s">
        <v>2144</v>
      </c>
      <c r="E1637" t="s">
        <v>10</v>
      </c>
      <c r="F1637">
        <f>VLOOKUP(B1637,Sheet2!$A$2:$G$260,7,FALSE)</f>
        <v>805070</v>
      </c>
    </row>
    <row r="1638" spans="1:6" x14ac:dyDescent="0.4">
      <c r="A1638" t="s">
        <v>2187</v>
      </c>
      <c r="B1638" t="s">
        <v>4432</v>
      </c>
      <c r="C1638" t="s">
        <v>2453</v>
      </c>
      <c r="D1638" t="s">
        <v>2454</v>
      </c>
      <c r="E1638" t="s">
        <v>10</v>
      </c>
      <c r="F1638">
        <f>VLOOKUP(B1638,Sheet2!$A$2:$G$260,7,FALSE)</f>
        <v>804800</v>
      </c>
    </row>
    <row r="1639" spans="1:6" x14ac:dyDescent="0.4">
      <c r="A1639" t="s">
        <v>2187</v>
      </c>
      <c r="B1639" t="s">
        <v>4432</v>
      </c>
      <c r="C1639" t="s">
        <v>2455</v>
      </c>
      <c r="D1639" t="s">
        <v>2456</v>
      </c>
      <c r="E1639" t="s">
        <v>10</v>
      </c>
      <c r="F1639">
        <f>VLOOKUP(B1639,Sheet2!$A$2:$G$260,7,FALSE)</f>
        <v>804800</v>
      </c>
    </row>
    <row r="1640" spans="1:6" x14ac:dyDescent="0.4">
      <c r="A1640" t="s">
        <v>997</v>
      </c>
      <c r="B1640" t="s">
        <v>4392</v>
      </c>
      <c r="C1640" t="s">
        <v>1379</v>
      </c>
      <c r="D1640" t="s">
        <v>1380</v>
      </c>
      <c r="E1640" t="s">
        <v>10</v>
      </c>
      <c r="F1640">
        <f>VLOOKUP(B1640,Sheet2!$A$2:$G$260,7,FALSE)</f>
        <v>803360</v>
      </c>
    </row>
    <row r="1641" spans="1:6" x14ac:dyDescent="0.4">
      <c r="A1641" t="s">
        <v>316</v>
      </c>
      <c r="B1641" t="s">
        <v>4379</v>
      </c>
      <c r="C1641" t="s">
        <v>346</v>
      </c>
      <c r="D1641" t="s">
        <v>347</v>
      </c>
      <c r="E1641" t="s">
        <v>10</v>
      </c>
      <c r="F1641">
        <f>VLOOKUP(B1641,Sheet2!$A$2:$G$260,7,FALSE)</f>
        <v>802910</v>
      </c>
    </row>
    <row r="1642" spans="1:6" x14ac:dyDescent="0.4">
      <c r="A1642" t="s">
        <v>1730</v>
      </c>
      <c r="B1642" t="s">
        <v>4383</v>
      </c>
      <c r="C1642" t="s">
        <v>1848</v>
      </c>
      <c r="D1642" t="s">
        <v>347</v>
      </c>
      <c r="E1642" t="s">
        <v>10</v>
      </c>
      <c r="F1642">
        <f>VLOOKUP(B1642,Sheet2!$A$2:$G$260,7,FALSE)</f>
        <v>803060</v>
      </c>
    </row>
    <row r="1643" spans="1:6" x14ac:dyDescent="0.4">
      <c r="A1643" t="s">
        <v>2829</v>
      </c>
      <c r="B1643" t="s">
        <v>4453</v>
      </c>
      <c r="C1643" t="s">
        <v>2896</v>
      </c>
      <c r="D1643" t="s">
        <v>347</v>
      </c>
      <c r="E1643" t="s">
        <v>10</v>
      </c>
      <c r="F1643">
        <f>VLOOKUP(B1643,Sheet2!$A$2:$G$260,7,FALSE)</f>
        <v>804350</v>
      </c>
    </row>
    <row r="1644" spans="1:6" x14ac:dyDescent="0.4">
      <c r="A1644" t="s">
        <v>3488</v>
      </c>
      <c r="B1644" t="s">
        <v>4419</v>
      </c>
      <c r="C1644" t="s">
        <v>3542</v>
      </c>
      <c r="D1644" t="s">
        <v>3543</v>
      </c>
      <c r="E1644" t="s">
        <v>10</v>
      </c>
      <c r="F1644">
        <f>VLOOKUP(B1644,Sheet2!$A$2:$G$260,7,FALSE)</f>
        <v>804410</v>
      </c>
    </row>
    <row r="1645" spans="1:6" x14ac:dyDescent="0.4">
      <c r="A1645" t="s">
        <v>162</v>
      </c>
      <c r="B1645" t="s">
        <v>4488</v>
      </c>
      <c r="C1645" t="s">
        <v>211</v>
      </c>
      <c r="D1645" t="s">
        <v>212</v>
      </c>
      <c r="E1645" t="s">
        <v>10</v>
      </c>
      <c r="F1645">
        <f>VLOOKUP(B1645,Sheet2!$A$2:$G$260,7,FALSE)</f>
        <v>802580</v>
      </c>
    </row>
    <row r="1646" spans="1:6" x14ac:dyDescent="0.4">
      <c r="A1646" t="s">
        <v>2187</v>
      </c>
      <c r="B1646" t="s">
        <v>4432</v>
      </c>
      <c r="C1646" t="s">
        <v>2457</v>
      </c>
      <c r="D1646" t="s">
        <v>2458</v>
      </c>
      <c r="E1646" t="s">
        <v>10</v>
      </c>
      <c r="F1646">
        <f>VLOOKUP(B1646,Sheet2!$A$2:$G$260,7,FALSE)</f>
        <v>804800</v>
      </c>
    </row>
    <row r="1647" spans="1:6" x14ac:dyDescent="0.4">
      <c r="A1647" t="s">
        <v>997</v>
      </c>
      <c r="B1647" t="s">
        <v>4392</v>
      </c>
      <c r="C1647" t="s">
        <v>1367</v>
      </c>
      <c r="D1647" t="s">
        <v>1368</v>
      </c>
      <c r="E1647" t="s">
        <v>10</v>
      </c>
      <c r="F1647">
        <f>VLOOKUP(B1647,Sheet2!$A$2:$G$260,7,FALSE)</f>
        <v>803360</v>
      </c>
    </row>
    <row r="1648" spans="1:6" x14ac:dyDescent="0.4">
      <c r="A1648" t="s">
        <v>2187</v>
      </c>
      <c r="B1648" t="s">
        <v>4432</v>
      </c>
      <c r="C1648" t="s">
        <v>2451</v>
      </c>
      <c r="D1648" t="s">
        <v>2452</v>
      </c>
      <c r="E1648" t="s">
        <v>10</v>
      </c>
      <c r="F1648">
        <f>VLOOKUP(B1648,Sheet2!$A$2:$G$260,7,FALSE)</f>
        <v>804800</v>
      </c>
    </row>
    <row r="1649" spans="1:6" x14ac:dyDescent="0.4">
      <c r="A1649" t="s">
        <v>43</v>
      </c>
      <c r="B1649" t="s">
        <v>4341</v>
      </c>
      <c r="C1649" t="s">
        <v>131</v>
      </c>
      <c r="D1649" t="s">
        <v>132</v>
      </c>
      <c r="E1649" t="s">
        <v>10</v>
      </c>
      <c r="F1649">
        <f>VLOOKUP(B1649,Sheet2!$A$2:$G$260,7,FALSE)</f>
        <v>806900</v>
      </c>
    </row>
    <row r="1650" spans="1:6" x14ac:dyDescent="0.4">
      <c r="A1650" t="s">
        <v>231</v>
      </c>
      <c r="B1650" t="s">
        <v>4343</v>
      </c>
      <c r="C1650" t="s">
        <v>266</v>
      </c>
      <c r="D1650" t="s">
        <v>267</v>
      </c>
      <c r="E1650" t="s">
        <v>10</v>
      </c>
      <c r="F1650">
        <f>VLOOKUP(B1650,Sheet2!$A$2:$G$260,7,FALSE)</f>
        <v>807230</v>
      </c>
    </row>
    <row r="1651" spans="1:6" x14ac:dyDescent="0.4">
      <c r="A1651" t="s">
        <v>231</v>
      </c>
      <c r="B1651" t="s">
        <v>4343</v>
      </c>
      <c r="C1651" t="s">
        <v>268</v>
      </c>
      <c r="D1651" t="s">
        <v>269</v>
      </c>
      <c r="E1651" t="s">
        <v>10</v>
      </c>
      <c r="F1651">
        <f>VLOOKUP(B1651,Sheet2!$A$2:$G$260,7,FALSE)</f>
        <v>807230</v>
      </c>
    </row>
    <row r="1652" spans="1:6" x14ac:dyDescent="0.4">
      <c r="A1652" t="s">
        <v>231</v>
      </c>
      <c r="B1652" t="s">
        <v>4343</v>
      </c>
      <c r="C1652" t="s">
        <v>270</v>
      </c>
      <c r="D1652" t="s">
        <v>271</v>
      </c>
      <c r="E1652" t="s">
        <v>10</v>
      </c>
      <c r="F1652">
        <f>VLOOKUP(B1652,Sheet2!$A$2:$G$260,7,FALSE)</f>
        <v>807230</v>
      </c>
    </row>
    <row r="1653" spans="1:6" x14ac:dyDescent="0.4">
      <c r="A1653" t="s">
        <v>340</v>
      </c>
      <c r="B1653" t="s">
        <v>4439</v>
      </c>
      <c r="C1653" t="s">
        <v>2514</v>
      </c>
      <c r="D1653" t="s">
        <v>2515</v>
      </c>
      <c r="E1653" t="s">
        <v>10</v>
      </c>
      <c r="F1653">
        <f>VLOOKUP(B1653,Sheet2!$A$2:$G$260,7,FALSE)</f>
        <v>805190</v>
      </c>
    </row>
    <row r="1654" spans="1:6" x14ac:dyDescent="0.4">
      <c r="A1654" t="s">
        <v>2187</v>
      </c>
      <c r="B1654" t="s">
        <v>4432</v>
      </c>
      <c r="C1654" t="s">
        <v>2461</v>
      </c>
      <c r="D1654" t="s">
        <v>2462</v>
      </c>
      <c r="E1654" t="s">
        <v>10</v>
      </c>
      <c r="F1654">
        <f>VLOOKUP(B1654,Sheet2!$A$2:$G$260,7,FALSE)</f>
        <v>804800</v>
      </c>
    </row>
    <row r="1655" spans="1:6" x14ac:dyDescent="0.4">
      <c r="A1655" t="s">
        <v>43</v>
      </c>
      <c r="B1655" t="s">
        <v>4341</v>
      </c>
      <c r="C1655" t="s">
        <v>133</v>
      </c>
      <c r="D1655" t="s">
        <v>134</v>
      </c>
      <c r="E1655" t="s">
        <v>10</v>
      </c>
      <c r="F1655">
        <f>VLOOKUP(B1655,Sheet2!$A$2:$G$260,7,FALSE)</f>
        <v>806900</v>
      </c>
    </row>
    <row r="1656" spans="1:6" x14ac:dyDescent="0.4">
      <c r="A1656" t="s">
        <v>679</v>
      </c>
      <c r="B1656" t="s">
        <v>4495</v>
      </c>
      <c r="C1656" t="s">
        <v>773</v>
      </c>
      <c r="D1656" t="s">
        <v>774</v>
      </c>
      <c r="E1656" t="s">
        <v>10</v>
      </c>
      <c r="F1656">
        <f>VLOOKUP(B1656,Sheet2!$A$2:$G$260,7,FALSE)</f>
        <v>805370</v>
      </c>
    </row>
    <row r="1657" spans="1:6" x14ac:dyDescent="0.4">
      <c r="A1657" t="s">
        <v>2187</v>
      </c>
      <c r="B1657" t="s">
        <v>4432</v>
      </c>
      <c r="C1657" t="s">
        <v>2463</v>
      </c>
      <c r="D1657" t="s">
        <v>2464</v>
      </c>
      <c r="E1657" t="s">
        <v>10</v>
      </c>
      <c r="F1657">
        <f>VLOOKUP(B1657,Sheet2!$A$2:$G$260,7,FALSE)</f>
        <v>804800</v>
      </c>
    </row>
    <row r="1658" spans="1:6" x14ac:dyDescent="0.4">
      <c r="A1658" t="s">
        <v>494</v>
      </c>
      <c r="B1658" t="s">
        <v>4353</v>
      </c>
      <c r="C1658" t="s">
        <v>616</v>
      </c>
      <c r="D1658" t="s">
        <v>617</v>
      </c>
      <c r="E1658" t="s">
        <v>10</v>
      </c>
      <c r="F1658">
        <f>VLOOKUP(B1658,Sheet2!$A$2:$G$260,7,FALSE)</f>
        <v>802340</v>
      </c>
    </row>
    <row r="1659" spans="1:6" x14ac:dyDescent="0.4">
      <c r="A1659" t="s">
        <v>775</v>
      </c>
      <c r="B1659" t="s">
        <v>4365</v>
      </c>
      <c r="C1659" t="s">
        <v>873</v>
      </c>
      <c r="D1659" t="s">
        <v>874</v>
      </c>
      <c r="E1659" t="s">
        <v>10</v>
      </c>
      <c r="F1659">
        <f>VLOOKUP(B1659,Sheet2!$A$2:$G$260,7,FALSE)</f>
        <v>802490</v>
      </c>
    </row>
    <row r="1660" spans="1:6" x14ac:dyDescent="0.4">
      <c r="A1660" t="s">
        <v>997</v>
      </c>
      <c r="B1660" t="s">
        <v>4392</v>
      </c>
      <c r="C1660" t="s">
        <v>1371</v>
      </c>
      <c r="D1660" t="s">
        <v>1372</v>
      </c>
      <c r="E1660" t="s">
        <v>10</v>
      </c>
      <c r="F1660">
        <f>VLOOKUP(B1660,Sheet2!$A$2:$G$260,7,FALSE)</f>
        <v>803360</v>
      </c>
    </row>
    <row r="1661" spans="1:6" x14ac:dyDescent="0.4">
      <c r="A1661" t="s">
        <v>1675</v>
      </c>
      <c r="B1661" t="s">
        <v>4516</v>
      </c>
      <c r="C1661" t="s">
        <v>1700</v>
      </c>
      <c r="D1661" t="s">
        <v>1701</v>
      </c>
      <c r="E1661" t="s">
        <v>10</v>
      </c>
      <c r="F1661">
        <f>VLOOKUP(B1661,Sheet2!$A$2:$G$260,7,FALSE)</f>
        <v>806480</v>
      </c>
    </row>
    <row r="1662" spans="1:6" x14ac:dyDescent="0.4">
      <c r="A1662" t="s">
        <v>1675</v>
      </c>
      <c r="B1662" t="s">
        <v>4516</v>
      </c>
      <c r="C1662" t="s">
        <v>1702</v>
      </c>
      <c r="D1662" t="s">
        <v>1703</v>
      </c>
      <c r="E1662" t="s">
        <v>10</v>
      </c>
      <c r="F1662">
        <f>VLOOKUP(B1662,Sheet2!$A$2:$G$260,7,FALSE)</f>
        <v>806480</v>
      </c>
    </row>
    <row r="1663" spans="1:6" x14ac:dyDescent="0.4">
      <c r="A1663" t="s">
        <v>3020</v>
      </c>
      <c r="B1663" t="s">
        <v>4517</v>
      </c>
      <c r="C1663" t="s">
        <v>3024</v>
      </c>
      <c r="D1663" t="s">
        <v>3025</v>
      </c>
      <c r="E1663" t="s">
        <v>10</v>
      </c>
      <c r="F1663">
        <f>VLOOKUP(B1663,Sheet2!$A$2:$G$260,7,FALSE)</f>
        <v>807290</v>
      </c>
    </row>
    <row r="1664" spans="1:6" x14ac:dyDescent="0.4">
      <c r="A1664" t="s">
        <v>3020</v>
      </c>
      <c r="B1664" t="s">
        <v>4517</v>
      </c>
      <c r="C1664" t="s">
        <v>3026</v>
      </c>
      <c r="D1664" t="s">
        <v>3027</v>
      </c>
      <c r="E1664" t="s">
        <v>10</v>
      </c>
      <c r="F1664">
        <f>VLOOKUP(B1664,Sheet2!$A$2:$G$260,7,FALSE)</f>
        <v>807290</v>
      </c>
    </row>
    <row r="1665" spans="1:6" x14ac:dyDescent="0.4">
      <c r="A1665" t="s">
        <v>3020</v>
      </c>
      <c r="B1665" t="s">
        <v>4517</v>
      </c>
      <c r="C1665" t="s">
        <v>3022</v>
      </c>
      <c r="D1665" t="s">
        <v>3023</v>
      </c>
      <c r="E1665" t="s">
        <v>10</v>
      </c>
      <c r="F1665">
        <f>VLOOKUP(B1665,Sheet2!$A$2:$G$260,7,FALSE)</f>
        <v>807290</v>
      </c>
    </row>
    <row r="1666" spans="1:6" x14ac:dyDescent="0.4">
      <c r="A1666" t="s">
        <v>1393</v>
      </c>
      <c r="B1666" t="s">
        <v>4395</v>
      </c>
      <c r="C1666" t="s">
        <v>1543</v>
      </c>
      <c r="D1666" t="s">
        <v>1544</v>
      </c>
      <c r="E1666" t="s">
        <v>10</v>
      </c>
      <c r="F1666">
        <f>VLOOKUP(B1666,Sheet2!$A$2:$G$260,7,FALSE)</f>
        <v>803450</v>
      </c>
    </row>
    <row r="1667" spans="1:6" x14ac:dyDescent="0.4">
      <c r="A1667" t="s">
        <v>440</v>
      </c>
      <c r="B1667" t="s">
        <v>4445</v>
      </c>
      <c r="C1667" t="s">
        <v>486</v>
      </c>
      <c r="D1667" t="s">
        <v>487</v>
      </c>
      <c r="E1667" t="s">
        <v>10</v>
      </c>
      <c r="F1667">
        <f>VLOOKUP(B1667,Sheet2!$A$2:$G$260,7,FALSE)</f>
        <v>805310</v>
      </c>
    </row>
    <row r="1668" spans="1:6" x14ac:dyDescent="0.4">
      <c r="A1668" t="s">
        <v>1625</v>
      </c>
      <c r="B1668" t="s">
        <v>4422</v>
      </c>
      <c r="C1668" t="s">
        <v>1673</v>
      </c>
      <c r="D1668" t="s">
        <v>1674</v>
      </c>
      <c r="E1668" t="s">
        <v>10</v>
      </c>
      <c r="F1668">
        <f>VLOOKUP(B1668,Sheet2!$A$2:$G$260,7,FALSE)</f>
        <v>804530</v>
      </c>
    </row>
    <row r="1669" spans="1:6" x14ac:dyDescent="0.4">
      <c r="A1669" t="s">
        <v>3136</v>
      </c>
      <c r="B1669" t="s">
        <v>4518</v>
      </c>
      <c r="C1669" t="s">
        <v>3138</v>
      </c>
      <c r="D1669" t="s">
        <v>3139</v>
      </c>
      <c r="E1669" t="s">
        <v>10</v>
      </c>
      <c r="F1669">
        <f>VLOOKUP(B1669,Sheet2!$A$2:$G$260,7,FALSE)</f>
        <v>807320</v>
      </c>
    </row>
    <row r="1670" spans="1:6" x14ac:dyDescent="0.4">
      <c r="A1670" t="s">
        <v>3136</v>
      </c>
      <c r="B1670" t="s">
        <v>4518</v>
      </c>
      <c r="C1670" t="s">
        <v>3140</v>
      </c>
      <c r="D1670" t="s">
        <v>3141</v>
      </c>
      <c r="E1670" t="s">
        <v>10</v>
      </c>
      <c r="F1670">
        <f>VLOOKUP(B1670,Sheet2!$A$2:$G$260,7,FALSE)</f>
        <v>807320</v>
      </c>
    </row>
    <row r="1671" spans="1:6" x14ac:dyDescent="0.4">
      <c r="A1671" t="s">
        <v>997</v>
      </c>
      <c r="B1671" t="s">
        <v>4392</v>
      </c>
      <c r="C1671" t="s">
        <v>1373</v>
      </c>
      <c r="D1671" t="s">
        <v>1374</v>
      </c>
      <c r="E1671" t="s">
        <v>10</v>
      </c>
      <c r="F1671">
        <f>VLOOKUP(B1671,Sheet2!$A$2:$G$260,7,FALSE)</f>
        <v>803360</v>
      </c>
    </row>
    <row r="1672" spans="1:6" x14ac:dyDescent="0.4">
      <c r="A1672" t="s">
        <v>494</v>
      </c>
      <c r="B1672" t="s">
        <v>4353</v>
      </c>
      <c r="C1672" t="s">
        <v>594</v>
      </c>
      <c r="D1672" t="s">
        <v>595</v>
      </c>
      <c r="E1672" t="s">
        <v>10</v>
      </c>
      <c r="F1672">
        <f>VLOOKUP(B1672,Sheet2!$A$2:$G$260,7,FALSE)</f>
        <v>802340</v>
      </c>
    </row>
    <row r="1673" spans="1:6" x14ac:dyDescent="0.4">
      <c r="A1673" t="s">
        <v>316</v>
      </c>
      <c r="B1673" t="s">
        <v>4379</v>
      </c>
      <c r="C1673" t="s">
        <v>438</v>
      </c>
      <c r="D1673" t="s">
        <v>439</v>
      </c>
      <c r="E1673" t="s">
        <v>10</v>
      </c>
      <c r="F1673">
        <f>VLOOKUP(B1673,Sheet2!$A$2:$G$260,7,FALSE)</f>
        <v>802910</v>
      </c>
    </row>
    <row r="1674" spans="1:6" x14ac:dyDescent="0.4">
      <c r="A1674" t="s">
        <v>2187</v>
      </c>
      <c r="B1674" t="s">
        <v>4432</v>
      </c>
      <c r="C1674" t="s">
        <v>2465</v>
      </c>
      <c r="D1674" t="s">
        <v>2466</v>
      </c>
      <c r="E1674" t="s">
        <v>10</v>
      </c>
      <c r="F1674">
        <f>VLOOKUP(B1674,Sheet2!$A$2:$G$260,7,FALSE)</f>
        <v>804800</v>
      </c>
    </row>
    <row r="1675" spans="1:6" x14ac:dyDescent="0.4">
      <c r="A1675" t="s">
        <v>2187</v>
      </c>
      <c r="B1675" t="s">
        <v>4432</v>
      </c>
      <c r="C1675" t="s">
        <v>2467</v>
      </c>
      <c r="D1675" t="s">
        <v>2468</v>
      </c>
      <c r="E1675" t="s">
        <v>10</v>
      </c>
      <c r="F1675">
        <f>VLOOKUP(B1675,Sheet2!$A$2:$G$260,7,FALSE)</f>
        <v>804800</v>
      </c>
    </row>
    <row r="1676" spans="1:6" x14ac:dyDescent="0.4">
      <c r="A1676" t="s">
        <v>1730</v>
      </c>
      <c r="B1676" t="s">
        <v>4383</v>
      </c>
      <c r="C1676" t="s">
        <v>1853</v>
      </c>
      <c r="D1676" t="s">
        <v>1854</v>
      </c>
      <c r="E1676" t="s">
        <v>10</v>
      </c>
      <c r="F1676">
        <f>VLOOKUP(B1676,Sheet2!$A$2:$G$260,7,FALSE)</f>
        <v>803060</v>
      </c>
    </row>
    <row r="1677" spans="1:6" x14ac:dyDescent="0.4">
      <c r="A1677" t="s">
        <v>3460</v>
      </c>
      <c r="B1677" t="s">
        <v>4519</v>
      </c>
      <c r="C1677" t="s">
        <v>3474</v>
      </c>
      <c r="D1677" t="s">
        <v>3475</v>
      </c>
      <c r="E1677" t="s">
        <v>10</v>
      </c>
      <c r="F1677">
        <f>VLOOKUP(B1677,Sheet2!$A$2:$G$260,7,FALSE)</f>
        <v>807350</v>
      </c>
    </row>
    <row r="1678" spans="1:6" x14ac:dyDescent="0.4">
      <c r="A1678" t="s">
        <v>3460</v>
      </c>
      <c r="B1678" t="s">
        <v>4519</v>
      </c>
      <c r="C1678" t="s">
        <v>3472</v>
      </c>
      <c r="D1678" t="s">
        <v>3473</v>
      </c>
      <c r="E1678" t="s">
        <v>10</v>
      </c>
      <c r="F1678">
        <f>VLOOKUP(B1678,Sheet2!$A$2:$G$260,7,FALSE)</f>
        <v>807350</v>
      </c>
    </row>
    <row r="1679" spans="1:6" x14ac:dyDescent="0.4">
      <c r="A1679" t="s">
        <v>2829</v>
      </c>
      <c r="B1679" t="s">
        <v>4453</v>
      </c>
      <c r="C1679" t="s">
        <v>2899</v>
      </c>
      <c r="D1679" t="s">
        <v>2900</v>
      </c>
      <c r="E1679" t="s">
        <v>10</v>
      </c>
      <c r="F1679">
        <f>VLOOKUP(B1679,Sheet2!$A$2:$G$260,7,FALSE)</f>
        <v>804350</v>
      </c>
    </row>
    <row r="1680" spans="1:6" x14ac:dyDescent="0.4">
      <c r="A1680" t="s">
        <v>3488</v>
      </c>
      <c r="B1680" t="s">
        <v>4419</v>
      </c>
      <c r="C1680" t="s">
        <v>3492</v>
      </c>
      <c r="D1680" t="s">
        <v>3493</v>
      </c>
      <c r="E1680" t="s">
        <v>10</v>
      </c>
      <c r="F1680">
        <f>VLOOKUP(B1680,Sheet2!$A$2:$G$260,7,FALSE)</f>
        <v>804410</v>
      </c>
    </row>
    <row r="1681" spans="1:6" x14ac:dyDescent="0.4">
      <c r="A1681" t="s">
        <v>2667</v>
      </c>
      <c r="B1681" t="s">
        <v>4502</v>
      </c>
      <c r="C1681" t="s">
        <v>2726</v>
      </c>
      <c r="D1681" t="s">
        <v>2727</v>
      </c>
      <c r="E1681" t="s">
        <v>10</v>
      </c>
      <c r="F1681">
        <f>VLOOKUP(B1681,Sheet2!$A$2:$G$260,7,FALSE)</f>
        <v>805400</v>
      </c>
    </row>
    <row r="1682" spans="1:6" x14ac:dyDescent="0.4">
      <c r="A1682" t="s">
        <v>2187</v>
      </c>
      <c r="B1682" t="s">
        <v>4432</v>
      </c>
      <c r="C1682" t="s">
        <v>2469</v>
      </c>
      <c r="D1682" t="s">
        <v>2470</v>
      </c>
      <c r="E1682" t="s">
        <v>10</v>
      </c>
      <c r="F1682">
        <f>VLOOKUP(B1682,Sheet2!$A$2:$G$260,7,FALSE)</f>
        <v>804800</v>
      </c>
    </row>
    <row r="1683" spans="1:6" x14ac:dyDescent="0.4">
      <c r="A1683" t="s">
        <v>286</v>
      </c>
      <c r="B1683" t="s">
        <v>4407</v>
      </c>
      <c r="C1683" t="s">
        <v>302</v>
      </c>
      <c r="D1683" t="s">
        <v>303</v>
      </c>
      <c r="E1683" t="s">
        <v>10</v>
      </c>
      <c r="F1683">
        <f>VLOOKUP(B1683,Sheet2!$A$2:$G$260,7,FALSE)</f>
        <v>803780</v>
      </c>
    </row>
    <row r="1684" spans="1:6" x14ac:dyDescent="0.4">
      <c r="A1684" t="s">
        <v>43</v>
      </c>
      <c r="B1684" t="s">
        <v>4341</v>
      </c>
      <c r="C1684" t="s">
        <v>135</v>
      </c>
      <c r="D1684" t="s">
        <v>136</v>
      </c>
      <c r="E1684" t="s">
        <v>10</v>
      </c>
      <c r="F1684">
        <f>VLOOKUP(B1684,Sheet2!$A$2:$G$260,7,FALSE)</f>
        <v>806900</v>
      </c>
    </row>
    <row r="1685" spans="1:6" x14ac:dyDescent="0.4">
      <c r="A1685" t="s">
        <v>3382</v>
      </c>
      <c r="B1685" t="s">
        <v>4520</v>
      </c>
      <c r="C1685" t="s">
        <v>3389</v>
      </c>
      <c r="D1685" t="s">
        <v>3390</v>
      </c>
      <c r="E1685" t="s">
        <v>10</v>
      </c>
      <c r="F1685">
        <f>VLOOKUP(B1685,Sheet2!$A$2:$G$260,7,FALSE)</f>
        <v>807380</v>
      </c>
    </row>
    <row r="1686" spans="1:6" x14ac:dyDescent="0.4">
      <c r="A1686" t="s">
        <v>3382</v>
      </c>
      <c r="B1686" t="s">
        <v>4520</v>
      </c>
      <c r="C1686" t="s">
        <v>3387</v>
      </c>
      <c r="D1686" t="s">
        <v>3388</v>
      </c>
      <c r="E1686" t="s">
        <v>10</v>
      </c>
      <c r="F1686">
        <f>VLOOKUP(B1686,Sheet2!$A$2:$G$260,7,FALSE)</f>
        <v>807380</v>
      </c>
    </row>
    <row r="1687" spans="1:6" x14ac:dyDescent="0.4">
      <c r="A1687" t="s">
        <v>3416</v>
      </c>
      <c r="B1687" t="s">
        <v>4521</v>
      </c>
      <c r="C1687" t="s">
        <v>3418</v>
      </c>
      <c r="D1687" t="s">
        <v>3419</v>
      </c>
      <c r="E1687" t="s">
        <v>10</v>
      </c>
      <c r="F1687">
        <f>VLOOKUP(B1687,Sheet2!$A$2:$G$260,7,FALSE)</f>
        <v>807410</v>
      </c>
    </row>
    <row r="1688" spans="1:6" x14ac:dyDescent="0.4">
      <c r="A1688" t="s">
        <v>3416</v>
      </c>
      <c r="B1688" t="s">
        <v>4521</v>
      </c>
      <c r="C1688" t="s">
        <v>3420</v>
      </c>
      <c r="D1688" t="s">
        <v>3421</v>
      </c>
      <c r="E1688" t="s">
        <v>10</v>
      </c>
      <c r="F1688">
        <f>VLOOKUP(B1688,Sheet2!$A$2:$G$260,7,FALSE)</f>
        <v>807410</v>
      </c>
    </row>
    <row r="1689" spans="1:6" x14ac:dyDescent="0.4">
      <c r="A1689" t="s">
        <v>1983</v>
      </c>
      <c r="B1689" t="s">
        <v>4403</v>
      </c>
      <c r="C1689" t="s">
        <v>2026</v>
      </c>
      <c r="D1689" t="s">
        <v>2027</v>
      </c>
      <c r="E1689" t="s">
        <v>10</v>
      </c>
      <c r="F1689">
        <f>VLOOKUP(B1689,Sheet2!$A$2:$G$260,7,FALSE)</f>
        <v>803870</v>
      </c>
    </row>
    <row r="1690" spans="1:6" x14ac:dyDescent="0.4">
      <c r="A1690" t="s">
        <v>1881</v>
      </c>
      <c r="B1690" t="s">
        <v>4268</v>
      </c>
      <c r="C1690" t="s">
        <v>1941</v>
      </c>
      <c r="D1690" t="s">
        <v>1942</v>
      </c>
      <c r="E1690" t="s">
        <v>10</v>
      </c>
      <c r="F1690">
        <f>VLOOKUP(B1690,Sheet2!$A$2:$G$260,7,FALSE)</f>
        <v>801920</v>
      </c>
    </row>
    <row r="1691" spans="1:6" x14ac:dyDescent="0.4">
      <c r="A1691" t="s">
        <v>3598</v>
      </c>
      <c r="B1691" t="s">
        <v>4522</v>
      </c>
      <c r="C1691" t="s">
        <v>3600</v>
      </c>
      <c r="D1691" t="s">
        <v>3601</v>
      </c>
      <c r="E1691" t="s">
        <v>10</v>
      </c>
      <c r="F1691">
        <f>VLOOKUP(B1691,Sheet2!$A$2:$G$260,7,FALSE)</f>
        <v>800017</v>
      </c>
    </row>
    <row r="1692" spans="1:6" x14ac:dyDescent="0.4">
      <c r="A1692" t="s">
        <v>3598</v>
      </c>
      <c r="B1692" t="s">
        <v>4522</v>
      </c>
      <c r="C1692" t="s">
        <v>3604</v>
      </c>
      <c r="D1692" t="s">
        <v>3605</v>
      </c>
      <c r="E1692" t="s">
        <v>10</v>
      </c>
      <c r="F1692">
        <f>VLOOKUP(B1692,Sheet2!$A$2:$G$260,7,FALSE)</f>
        <v>800017</v>
      </c>
    </row>
    <row r="1693" spans="1:6" x14ac:dyDescent="0.4">
      <c r="A1693" t="s">
        <v>997</v>
      </c>
      <c r="B1693" t="s">
        <v>4392</v>
      </c>
      <c r="C1693" t="s">
        <v>1385</v>
      </c>
      <c r="D1693" t="s">
        <v>1386</v>
      </c>
      <c r="E1693" t="s">
        <v>10</v>
      </c>
      <c r="F1693">
        <f>VLOOKUP(B1693,Sheet2!$A$2:$G$260,7,FALSE)</f>
        <v>803360</v>
      </c>
    </row>
    <row r="1694" spans="1:6" x14ac:dyDescent="0.4">
      <c r="A1694" t="s">
        <v>494</v>
      </c>
      <c r="B1694" t="s">
        <v>4353</v>
      </c>
      <c r="C1694" t="s">
        <v>618</v>
      </c>
      <c r="D1694" t="s">
        <v>619</v>
      </c>
      <c r="E1694" t="s">
        <v>10</v>
      </c>
      <c r="F1694">
        <f>VLOOKUP(B1694,Sheet2!$A$2:$G$260,7,FALSE)</f>
        <v>802340</v>
      </c>
    </row>
    <row r="1695" spans="1:6" x14ac:dyDescent="0.4">
      <c r="A1695" t="s">
        <v>2071</v>
      </c>
      <c r="B1695" t="s">
        <v>4482</v>
      </c>
      <c r="C1695" t="s">
        <v>2092</v>
      </c>
      <c r="D1695" t="s">
        <v>2093</v>
      </c>
      <c r="E1695" t="s">
        <v>10</v>
      </c>
      <c r="F1695">
        <f>VLOOKUP(B1695,Sheet2!$A$2:$G$260,7,FALSE)</f>
        <v>804260</v>
      </c>
    </row>
    <row r="1696" spans="1:6" x14ac:dyDescent="0.4">
      <c r="A1696" t="s">
        <v>6</v>
      </c>
      <c r="B1696" t="s">
        <v>4450</v>
      </c>
      <c r="C1696" t="s">
        <v>21</v>
      </c>
      <c r="D1696" t="s">
        <v>22</v>
      </c>
      <c r="E1696" t="s">
        <v>10</v>
      </c>
      <c r="F1696">
        <f>VLOOKUP(B1696,Sheet2!$A$2:$G$260,7,FALSE)</f>
        <v>805550</v>
      </c>
    </row>
    <row r="1697" spans="1:6" x14ac:dyDescent="0.4">
      <c r="A1697" t="s">
        <v>3588</v>
      </c>
      <c r="B1697" t="s">
        <v>4523</v>
      </c>
      <c r="C1697" t="s">
        <v>3596</v>
      </c>
      <c r="D1697" t="s">
        <v>3597</v>
      </c>
      <c r="E1697" t="s">
        <v>10</v>
      </c>
      <c r="F1697">
        <f>VLOOKUP(B1697,Sheet2!$A$2:$G$260,7,FALSE)</f>
        <v>800016</v>
      </c>
    </row>
    <row r="1698" spans="1:6" x14ac:dyDescent="0.4">
      <c r="A1698" t="s">
        <v>3588</v>
      </c>
      <c r="B1698" t="s">
        <v>4523</v>
      </c>
      <c r="C1698" t="s">
        <v>3592</v>
      </c>
      <c r="D1698" t="s">
        <v>3593</v>
      </c>
      <c r="E1698" t="s">
        <v>10</v>
      </c>
      <c r="F1698">
        <f>VLOOKUP(B1698,Sheet2!$A$2:$G$260,7,FALSE)</f>
        <v>800016</v>
      </c>
    </row>
    <row r="1699" spans="1:6" x14ac:dyDescent="0.4">
      <c r="A1699" t="s">
        <v>2572</v>
      </c>
      <c r="B1699" t="s">
        <v>4474</v>
      </c>
      <c r="C1699" t="s">
        <v>2574</v>
      </c>
      <c r="D1699" t="s">
        <v>2575</v>
      </c>
      <c r="E1699" t="s">
        <v>10</v>
      </c>
      <c r="F1699">
        <f>VLOOKUP(B1699,Sheet2!$A$2:$G$260,7,FALSE)</f>
        <v>803990</v>
      </c>
    </row>
  </sheetData>
  <autoFilter ref="A1:F1699" xr:uid="{413AC1CF-BE24-478C-8DD5-2B5379B2C2CA}">
    <sortState ref="A2:F1699">
      <sortCondition ref="D1:D1699"/>
    </sortState>
  </autoFilter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A7842E-9CE5-43CE-9BD7-CBF9C0FA7C5C}">
  <dimension ref="A1:O1699"/>
  <sheetViews>
    <sheetView workbookViewId="0">
      <selection activeCell="A3" sqref="A3"/>
    </sheetView>
  </sheetViews>
  <sheetFormatPr defaultRowHeight="14.6" x14ac:dyDescent="0.4"/>
  <cols>
    <col min="2" max="2" width="39.4609375" bestFit="1" customWidth="1"/>
    <col min="3" max="3" width="28.84375" customWidth="1"/>
    <col min="4" max="4" width="26.4609375" customWidth="1"/>
    <col min="5" max="7" width="39.4609375" customWidth="1"/>
    <col min="9" max="9" width="63.15234375" bestFit="1" customWidth="1"/>
  </cols>
  <sheetData>
    <row r="1" spans="1:14" x14ac:dyDescent="0.4">
      <c r="A1" t="s">
        <v>2</v>
      </c>
      <c r="B1" t="s">
        <v>0</v>
      </c>
      <c r="C1" t="s">
        <v>4265</v>
      </c>
      <c r="D1" t="s">
        <v>4270</v>
      </c>
      <c r="E1" t="s">
        <v>4264</v>
      </c>
      <c r="F1" t="s">
        <v>4272</v>
      </c>
      <c r="G1" t="s">
        <v>4269</v>
      </c>
      <c r="H1" t="s">
        <v>3</v>
      </c>
      <c r="I1" t="s">
        <v>4</v>
      </c>
      <c r="J1" t="s">
        <v>5</v>
      </c>
      <c r="K1" t="s">
        <v>1</v>
      </c>
      <c r="N1">
        <f>COUNTIF(K2:K1048576,"#N/A")</f>
        <v>0</v>
      </c>
    </row>
    <row r="2" spans="1:14" x14ac:dyDescent="0.4">
      <c r="A2" t="s">
        <v>1881</v>
      </c>
      <c r="B2" t="s">
        <v>1882</v>
      </c>
      <c r="C2" t="str">
        <f>UPPER(B2)</f>
        <v>ACADEMY             20</v>
      </c>
      <c r="D2" t="str">
        <f>SUBSTITUTE(C2,"SCHOOL DISTRICT", "")</f>
        <v>ACADEMY             20</v>
      </c>
      <c r="E2" t="str">
        <f>SUBSTITUTE(D2," ", "")</f>
        <v>ACADEMY20</v>
      </c>
      <c r="F2" t="str">
        <f>SUBSTITUTE(SUBSTITUTE(SUBSTITUTE(SUBSTITUTE(E2,CHAR(40),""),CHAR(41),""),CHAR(45),""),CHAR(46),"")</f>
        <v>ACADEMY20</v>
      </c>
      <c r="G2" t="str">
        <f t="shared" ref="G2:G65" si="0">SUBSTITUTE(UPPER(SUBSTITUTE(SUBSTITUTE(SUBSTITUTE(B2," ",""),CHAR(41),""),CHAR(40),"")),"SCHOOL DISTRICT", "")</f>
        <v>ACADEMY20</v>
      </c>
      <c r="H2" t="s">
        <v>1883</v>
      </c>
      <c r="I2" t="s">
        <v>1884</v>
      </c>
      <c r="J2" t="s">
        <v>10</v>
      </c>
      <c r="K2">
        <f>VLOOKUP(F2,Sheet2!$A$2:$G$260,7,FALSE)</f>
        <v>801920</v>
      </c>
    </row>
    <row r="3" spans="1:14" x14ac:dyDescent="0.4">
      <c r="A3" t="s">
        <v>1881</v>
      </c>
      <c r="B3" t="s">
        <v>1882</v>
      </c>
      <c r="C3" t="str">
        <f t="shared" ref="C3:C66" si="1">UPPER(B3)</f>
        <v>ACADEMY             20</v>
      </c>
      <c r="D3" t="str">
        <f t="shared" ref="D3:D66" si="2">SUBSTITUTE(C3,"SCHOOL DISTRICT", "")</f>
        <v>ACADEMY             20</v>
      </c>
      <c r="E3" t="str">
        <f t="shared" ref="E3:E66" si="3">SUBSTITUTE(D3," ", "")</f>
        <v>ACADEMY20</v>
      </c>
      <c r="F3" t="str">
        <f t="shared" ref="F3:F66" si="4">SUBSTITUTE(SUBSTITUTE(SUBSTITUTE(SUBSTITUTE(E3,CHAR(40),""),CHAR(41),""),CHAR(45),""),CHAR(46),"")</f>
        <v>ACADEMY20</v>
      </c>
      <c r="G3" t="str">
        <f t="shared" si="0"/>
        <v>ACADEMY20</v>
      </c>
      <c r="H3" t="s">
        <v>1885</v>
      </c>
      <c r="I3" t="s">
        <v>1886</v>
      </c>
      <c r="J3" t="s">
        <v>10</v>
      </c>
      <c r="K3">
        <f>VLOOKUP(F3,Sheet2!$A$2:$G$260,7,FALSE)</f>
        <v>801920</v>
      </c>
    </row>
    <row r="4" spans="1:14" x14ac:dyDescent="0.4">
      <c r="A4" t="s">
        <v>1881</v>
      </c>
      <c r="B4" t="s">
        <v>1882</v>
      </c>
      <c r="C4" t="str">
        <f t="shared" si="1"/>
        <v>ACADEMY             20</v>
      </c>
      <c r="D4" t="str">
        <f t="shared" si="2"/>
        <v>ACADEMY             20</v>
      </c>
      <c r="E4" t="str">
        <f t="shared" si="3"/>
        <v>ACADEMY20</v>
      </c>
      <c r="F4" t="str">
        <f t="shared" si="4"/>
        <v>ACADEMY20</v>
      </c>
      <c r="G4" t="str">
        <f t="shared" si="0"/>
        <v>ACADEMY20</v>
      </c>
      <c r="H4" t="s">
        <v>1887</v>
      </c>
      <c r="I4" t="s">
        <v>1888</v>
      </c>
      <c r="J4" t="s">
        <v>10</v>
      </c>
      <c r="K4">
        <f>VLOOKUP(F4,Sheet2!$A$2:$G$260,7,FALSE)</f>
        <v>801920</v>
      </c>
    </row>
    <row r="5" spans="1:14" x14ac:dyDescent="0.4">
      <c r="A5" t="s">
        <v>1881</v>
      </c>
      <c r="B5" t="s">
        <v>1882</v>
      </c>
      <c r="C5" t="str">
        <f t="shared" si="1"/>
        <v>ACADEMY             20</v>
      </c>
      <c r="D5" t="str">
        <f t="shared" si="2"/>
        <v>ACADEMY             20</v>
      </c>
      <c r="E5" t="str">
        <f t="shared" si="3"/>
        <v>ACADEMY20</v>
      </c>
      <c r="F5" t="str">
        <f t="shared" si="4"/>
        <v>ACADEMY20</v>
      </c>
      <c r="G5" t="str">
        <f t="shared" si="0"/>
        <v>ACADEMY20</v>
      </c>
      <c r="H5" t="s">
        <v>1889</v>
      </c>
      <c r="I5" t="s">
        <v>1890</v>
      </c>
      <c r="J5" t="s">
        <v>10</v>
      </c>
      <c r="K5">
        <f>VLOOKUP(F5,Sheet2!$A$2:$G$260,7,FALSE)</f>
        <v>801920</v>
      </c>
    </row>
    <row r="6" spans="1:14" x14ac:dyDescent="0.4">
      <c r="A6" t="s">
        <v>1881</v>
      </c>
      <c r="B6" t="s">
        <v>1882</v>
      </c>
      <c r="C6" t="str">
        <f t="shared" si="1"/>
        <v>ACADEMY             20</v>
      </c>
      <c r="D6" t="str">
        <f t="shared" si="2"/>
        <v>ACADEMY             20</v>
      </c>
      <c r="E6" t="str">
        <f t="shared" si="3"/>
        <v>ACADEMY20</v>
      </c>
      <c r="F6" t="str">
        <f t="shared" si="4"/>
        <v>ACADEMY20</v>
      </c>
      <c r="G6" t="str">
        <f t="shared" si="0"/>
        <v>ACADEMY20</v>
      </c>
      <c r="H6" t="s">
        <v>1891</v>
      </c>
      <c r="I6" t="s">
        <v>1892</v>
      </c>
      <c r="J6" t="s">
        <v>10</v>
      </c>
      <c r="K6">
        <f>VLOOKUP(F6,Sheet2!$A$2:$G$260,7,FALSE)</f>
        <v>801920</v>
      </c>
    </row>
    <row r="7" spans="1:14" x14ac:dyDescent="0.4">
      <c r="A7" t="s">
        <v>1881</v>
      </c>
      <c r="B7" t="s">
        <v>1882</v>
      </c>
      <c r="C7" t="str">
        <f t="shared" si="1"/>
        <v>ACADEMY             20</v>
      </c>
      <c r="D7" t="str">
        <f t="shared" si="2"/>
        <v>ACADEMY             20</v>
      </c>
      <c r="E7" t="str">
        <f t="shared" si="3"/>
        <v>ACADEMY20</v>
      </c>
      <c r="F7" t="str">
        <f t="shared" si="4"/>
        <v>ACADEMY20</v>
      </c>
      <c r="G7" t="str">
        <f t="shared" si="0"/>
        <v>ACADEMY20</v>
      </c>
      <c r="H7" t="s">
        <v>1893</v>
      </c>
      <c r="I7" t="s">
        <v>1894</v>
      </c>
      <c r="J7" t="s">
        <v>10</v>
      </c>
      <c r="K7">
        <f>VLOOKUP(F7,Sheet2!$A$2:$G$260,7,FALSE)</f>
        <v>801920</v>
      </c>
    </row>
    <row r="8" spans="1:14" x14ac:dyDescent="0.4">
      <c r="A8" t="s">
        <v>1881</v>
      </c>
      <c r="B8" t="s">
        <v>1882</v>
      </c>
      <c r="C8" t="str">
        <f t="shared" si="1"/>
        <v>ACADEMY             20</v>
      </c>
      <c r="D8" t="str">
        <f t="shared" si="2"/>
        <v>ACADEMY             20</v>
      </c>
      <c r="E8" t="str">
        <f t="shared" si="3"/>
        <v>ACADEMY20</v>
      </c>
      <c r="F8" t="str">
        <f t="shared" si="4"/>
        <v>ACADEMY20</v>
      </c>
      <c r="G8" t="str">
        <f t="shared" si="0"/>
        <v>ACADEMY20</v>
      </c>
      <c r="H8" t="s">
        <v>1895</v>
      </c>
      <c r="I8" t="s">
        <v>1896</v>
      </c>
      <c r="J8" t="s">
        <v>10</v>
      </c>
      <c r="K8">
        <f>VLOOKUP(F8,Sheet2!$A$2:$G$260,7,FALSE)</f>
        <v>801920</v>
      </c>
    </row>
    <row r="9" spans="1:14" x14ac:dyDescent="0.4">
      <c r="A9" t="s">
        <v>1881</v>
      </c>
      <c r="B9" t="s">
        <v>1882</v>
      </c>
      <c r="C9" t="str">
        <f t="shared" si="1"/>
        <v>ACADEMY             20</v>
      </c>
      <c r="D9" t="str">
        <f t="shared" si="2"/>
        <v>ACADEMY             20</v>
      </c>
      <c r="E9" t="str">
        <f t="shared" si="3"/>
        <v>ACADEMY20</v>
      </c>
      <c r="F9" t="str">
        <f t="shared" si="4"/>
        <v>ACADEMY20</v>
      </c>
      <c r="G9" t="str">
        <f t="shared" si="0"/>
        <v>ACADEMY20</v>
      </c>
      <c r="H9" t="s">
        <v>1897</v>
      </c>
      <c r="I9" t="s">
        <v>1898</v>
      </c>
      <c r="J9" t="s">
        <v>10</v>
      </c>
      <c r="K9">
        <f>VLOOKUP(F9,Sheet2!$A$2:$G$260,7,FALSE)</f>
        <v>801920</v>
      </c>
    </row>
    <row r="10" spans="1:14" x14ac:dyDescent="0.4">
      <c r="A10" t="s">
        <v>1881</v>
      </c>
      <c r="B10" t="s">
        <v>1882</v>
      </c>
      <c r="C10" t="str">
        <f t="shared" si="1"/>
        <v>ACADEMY             20</v>
      </c>
      <c r="D10" t="str">
        <f t="shared" si="2"/>
        <v>ACADEMY             20</v>
      </c>
      <c r="E10" t="str">
        <f t="shared" si="3"/>
        <v>ACADEMY20</v>
      </c>
      <c r="F10" t="str">
        <f t="shared" si="4"/>
        <v>ACADEMY20</v>
      </c>
      <c r="G10" t="str">
        <f t="shared" si="0"/>
        <v>ACADEMY20</v>
      </c>
      <c r="H10" t="s">
        <v>1899</v>
      </c>
      <c r="I10" t="s">
        <v>1900</v>
      </c>
      <c r="J10" t="s">
        <v>10</v>
      </c>
      <c r="K10">
        <f>VLOOKUP(F10,Sheet2!$A$2:$G$260,7,FALSE)</f>
        <v>801920</v>
      </c>
    </row>
    <row r="11" spans="1:14" x14ac:dyDescent="0.4">
      <c r="A11" t="s">
        <v>1881</v>
      </c>
      <c r="B11" t="s">
        <v>1882</v>
      </c>
      <c r="C11" t="str">
        <f t="shared" si="1"/>
        <v>ACADEMY             20</v>
      </c>
      <c r="D11" t="str">
        <f t="shared" si="2"/>
        <v>ACADEMY             20</v>
      </c>
      <c r="E11" t="str">
        <f t="shared" si="3"/>
        <v>ACADEMY20</v>
      </c>
      <c r="F11" t="str">
        <f t="shared" si="4"/>
        <v>ACADEMY20</v>
      </c>
      <c r="G11" t="str">
        <f t="shared" si="0"/>
        <v>ACADEMY20</v>
      </c>
      <c r="H11" t="s">
        <v>1901</v>
      </c>
      <c r="I11" t="s">
        <v>1902</v>
      </c>
      <c r="J11" t="s">
        <v>10</v>
      </c>
      <c r="K11">
        <f>VLOOKUP(F11,Sheet2!$A$2:$G$260,7,FALSE)</f>
        <v>801920</v>
      </c>
    </row>
    <row r="12" spans="1:14" x14ac:dyDescent="0.4">
      <c r="A12" t="s">
        <v>1881</v>
      </c>
      <c r="B12" t="s">
        <v>1882</v>
      </c>
      <c r="C12" t="str">
        <f t="shared" si="1"/>
        <v>ACADEMY             20</v>
      </c>
      <c r="D12" t="str">
        <f t="shared" si="2"/>
        <v>ACADEMY             20</v>
      </c>
      <c r="E12" t="str">
        <f t="shared" si="3"/>
        <v>ACADEMY20</v>
      </c>
      <c r="F12" t="str">
        <f t="shared" si="4"/>
        <v>ACADEMY20</v>
      </c>
      <c r="G12" t="str">
        <f t="shared" si="0"/>
        <v>ACADEMY20</v>
      </c>
      <c r="H12" t="s">
        <v>1903</v>
      </c>
      <c r="I12" t="s">
        <v>1904</v>
      </c>
      <c r="J12" t="s">
        <v>10</v>
      </c>
      <c r="K12">
        <f>VLOOKUP(F12,Sheet2!$A$2:$G$260,7,FALSE)</f>
        <v>801920</v>
      </c>
    </row>
    <row r="13" spans="1:14" x14ac:dyDescent="0.4">
      <c r="A13" t="s">
        <v>1881</v>
      </c>
      <c r="B13" t="s">
        <v>1882</v>
      </c>
      <c r="C13" t="str">
        <f t="shared" si="1"/>
        <v>ACADEMY             20</v>
      </c>
      <c r="D13" t="str">
        <f t="shared" si="2"/>
        <v>ACADEMY             20</v>
      </c>
      <c r="E13" t="str">
        <f t="shared" si="3"/>
        <v>ACADEMY20</v>
      </c>
      <c r="F13" t="str">
        <f t="shared" si="4"/>
        <v>ACADEMY20</v>
      </c>
      <c r="G13" t="str">
        <f t="shared" si="0"/>
        <v>ACADEMY20</v>
      </c>
      <c r="H13" t="s">
        <v>1905</v>
      </c>
      <c r="I13" t="s">
        <v>1906</v>
      </c>
      <c r="J13" t="s">
        <v>10</v>
      </c>
      <c r="K13">
        <f>VLOOKUP(F13,Sheet2!$A$2:$G$260,7,FALSE)</f>
        <v>801920</v>
      </c>
    </row>
    <row r="14" spans="1:14" x14ac:dyDescent="0.4">
      <c r="A14" t="s">
        <v>1881</v>
      </c>
      <c r="B14" t="s">
        <v>1882</v>
      </c>
      <c r="C14" t="str">
        <f t="shared" si="1"/>
        <v>ACADEMY             20</v>
      </c>
      <c r="D14" t="str">
        <f t="shared" si="2"/>
        <v>ACADEMY             20</v>
      </c>
      <c r="E14" t="str">
        <f t="shared" si="3"/>
        <v>ACADEMY20</v>
      </c>
      <c r="F14" t="str">
        <f t="shared" si="4"/>
        <v>ACADEMY20</v>
      </c>
      <c r="G14" t="str">
        <f t="shared" si="0"/>
        <v>ACADEMY20</v>
      </c>
      <c r="H14" t="s">
        <v>1907</v>
      </c>
      <c r="I14" t="s">
        <v>1908</v>
      </c>
      <c r="J14" t="s">
        <v>10</v>
      </c>
      <c r="K14">
        <f>VLOOKUP(F14,Sheet2!$A$2:$G$260,7,FALSE)</f>
        <v>801920</v>
      </c>
    </row>
    <row r="15" spans="1:14" x14ac:dyDescent="0.4">
      <c r="A15" t="s">
        <v>1881</v>
      </c>
      <c r="B15" t="s">
        <v>1882</v>
      </c>
      <c r="C15" t="str">
        <f t="shared" si="1"/>
        <v>ACADEMY             20</v>
      </c>
      <c r="D15" t="str">
        <f t="shared" si="2"/>
        <v>ACADEMY             20</v>
      </c>
      <c r="E15" t="str">
        <f t="shared" si="3"/>
        <v>ACADEMY20</v>
      </c>
      <c r="F15" t="str">
        <f t="shared" si="4"/>
        <v>ACADEMY20</v>
      </c>
      <c r="G15" t="str">
        <f t="shared" si="0"/>
        <v>ACADEMY20</v>
      </c>
      <c r="H15" t="s">
        <v>1909</v>
      </c>
      <c r="I15" t="s">
        <v>1910</v>
      </c>
      <c r="J15" t="s">
        <v>10</v>
      </c>
      <c r="K15">
        <f>VLOOKUP(F15,Sheet2!$A$2:$G$260,7,FALSE)</f>
        <v>801920</v>
      </c>
    </row>
    <row r="16" spans="1:14" x14ac:dyDescent="0.4">
      <c r="A16" t="s">
        <v>1881</v>
      </c>
      <c r="B16" t="s">
        <v>1882</v>
      </c>
      <c r="C16" t="str">
        <f t="shared" si="1"/>
        <v>ACADEMY             20</v>
      </c>
      <c r="D16" t="str">
        <f t="shared" si="2"/>
        <v>ACADEMY             20</v>
      </c>
      <c r="E16" t="str">
        <f t="shared" si="3"/>
        <v>ACADEMY20</v>
      </c>
      <c r="F16" t="str">
        <f t="shared" si="4"/>
        <v>ACADEMY20</v>
      </c>
      <c r="G16" t="str">
        <f t="shared" si="0"/>
        <v>ACADEMY20</v>
      </c>
      <c r="H16" t="s">
        <v>1911</v>
      </c>
      <c r="I16" t="s">
        <v>1912</v>
      </c>
      <c r="J16" t="s">
        <v>10</v>
      </c>
      <c r="K16">
        <f>VLOOKUP(F16,Sheet2!$A$2:$G$260,7,FALSE)</f>
        <v>801920</v>
      </c>
    </row>
    <row r="17" spans="1:15" x14ac:dyDescent="0.4">
      <c r="A17" t="s">
        <v>1881</v>
      </c>
      <c r="B17" t="s">
        <v>1882</v>
      </c>
      <c r="C17" t="str">
        <f t="shared" si="1"/>
        <v>ACADEMY             20</v>
      </c>
      <c r="D17" t="str">
        <f t="shared" si="2"/>
        <v>ACADEMY             20</v>
      </c>
      <c r="E17" t="str">
        <f t="shared" si="3"/>
        <v>ACADEMY20</v>
      </c>
      <c r="F17" t="str">
        <f t="shared" si="4"/>
        <v>ACADEMY20</v>
      </c>
      <c r="G17" t="str">
        <f t="shared" si="0"/>
        <v>ACADEMY20</v>
      </c>
      <c r="H17" t="s">
        <v>1913</v>
      </c>
      <c r="I17" t="s">
        <v>1914</v>
      </c>
      <c r="J17" t="s">
        <v>10</v>
      </c>
      <c r="K17">
        <f>VLOOKUP(F17,Sheet2!$A$2:$G$260,7,FALSE)</f>
        <v>801920</v>
      </c>
    </row>
    <row r="18" spans="1:15" x14ac:dyDescent="0.4">
      <c r="A18" t="s">
        <v>1881</v>
      </c>
      <c r="B18" t="s">
        <v>1882</v>
      </c>
      <c r="C18" t="str">
        <f t="shared" si="1"/>
        <v>ACADEMY             20</v>
      </c>
      <c r="D18" t="str">
        <f t="shared" si="2"/>
        <v>ACADEMY             20</v>
      </c>
      <c r="E18" t="str">
        <f t="shared" si="3"/>
        <v>ACADEMY20</v>
      </c>
      <c r="F18" t="str">
        <f t="shared" si="4"/>
        <v>ACADEMY20</v>
      </c>
      <c r="G18" t="str">
        <f t="shared" si="0"/>
        <v>ACADEMY20</v>
      </c>
      <c r="H18" t="s">
        <v>1915</v>
      </c>
      <c r="I18" t="s">
        <v>1916</v>
      </c>
      <c r="J18" t="s">
        <v>10</v>
      </c>
      <c r="K18">
        <f>VLOOKUP(F18,Sheet2!$A$2:$G$260,7,FALSE)</f>
        <v>801920</v>
      </c>
    </row>
    <row r="19" spans="1:15" x14ac:dyDescent="0.4">
      <c r="A19" t="s">
        <v>1881</v>
      </c>
      <c r="B19" t="s">
        <v>1882</v>
      </c>
      <c r="C19" t="str">
        <f t="shared" si="1"/>
        <v>ACADEMY             20</v>
      </c>
      <c r="D19" t="str">
        <f t="shared" si="2"/>
        <v>ACADEMY             20</v>
      </c>
      <c r="E19" t="str">
        <f t="shared" si="3"/>
        <v>ACADEMY20</v>
      </c>
      <c r="F19" t="str">
        <f t="shared" si="4"/>
        <v>ACADEMY20</v>
      </c>
      <c r="G19" t="str">
        <f t="shared" si="0"/>
        <v>ACADEMY20</v>
      </c>
      <c r="H19" t="s">
        <v>1917</v>
      </c>
      <c r="I19" t="s">
        <v>1918</v>
      </c>
      <c r="J19" t="s">
        <v>10</v>
      </c>
      <c r="K19">
        <f>VLOOKUP(F19,Sheet2!$A$2:$G$260,7,FALSE)</f>
        <v>801920</v>
      </c>
    </row>
    <row r="20" spans="1:15" x14ac:dyDescent="0.4">
      <c r="A20" t="s">
        <v>1881</v>
      </c>
      <c r="B20" t="s">
        <v>1882</v>
      </c>
      <c r="C20" t="str">
        <f t="shared" si="1"/>
        <v>ACADEMY             20</v>
      </c>
      <c r="D20" t="str">
        <f t="shared" si="2"/>
        <v>ACADEMY             20</v>
      </c>
      <c r="E20" t="str">
        <f t="shared" si="3"/>
        <v>ACADEMY20</v>
      </c>
      <c r="F20" t="str">
        <f t="shared" si="4"/>
        <v>ACADEMY20</v>
      </c>
      <c r="G20" t="str">
        <f t="shared" si="0"/>
        <v>ACADEMY20</v>
      </c>
      <c r="H20" t="s">
        <v>1919</v>
      </c>
      <c r="I20" t="s">
        <v>1920</v>
      </c>
      <c r="J20" t="s">
        <v>10</v>
      </c>
      <c r="K20">
        <f>VLOOKUP(F20,Sheet2!$A$2:$G$260,7,FALSE)</f>
        <v>801920</v>
      </c>
      <c r="O20">
        <f>CODE(".")</f>
        <v>46</v>
      </c>
    </row>
    <row r="21" spans="1:15" x14ac:dyDescent="0.4">
      <c r="A21" t="s">
        <v>1881</v>
      </c>
      <c r="B21" t="s">
        <v>1882</v>
      </c>
      <c r="C21" t="str">
        <f t="shared" si="1"/>
        <v>ACADEMY             20</v>
      </c>
      <c r="D21" t="str">
        <f t="shared" si="2"/>
        <v>ACADEMY             20</v>
      </c>
      <c r="E21" t="str">
        <f t="shared" si="3"/>
        <v>ACADEMY20</v>
      </c>
      <c r="F21" t="str">
        <f t="shared" si="4"/>
        <v>ACADEMY20</v>
      </c>
      <c r="G21" t="str">
        <f t="shared" si="0"/>
        <v>ACADEMY20</v>
      </c>
      <c r="H21" t="s">
        <v>1921</v>
      </c>
      <c r="I21" t="s">
        <v>351</v>
      </c>
      <c r="J21" t="s">
        <v>10</v>
      </c>
      <c r="K21">
        <f>VLOOKUP(F21,Sheet2!$A$2:$G$260,7,FALSE)</f>
        <v>801920</v>
      </c>
    </row>
    <row r="22" spans="1:15" x14ac:dyDescent="0.4">
      <c r="A22" t="s">
        <v>1881</v>
      </c>
      <c r="B22" t="s">
        <v>1882</v>
      </c>
      <c r="C22" t="str">
        <f t="shared" si="1"/>
        <v>ACADEMY             20</v>
      </c>
      <c r="D22" t="str">
        <f t="shared" si="2"/>
        <v>ACADEMY             20</v>
      </c>
      <c r="E22" t="str">
        <f t="shared" si="3"/>
        <v>ACADEMY20</v>
      </c>
      <c r="F22" t="str">
        <f t="shared" si="4"/>
        <v>ACADEMY20</v>
      </c>
      <c r="G22" t="str">
        <f t="shared" si="0"/>
        <v>ACADEMY20</v>
      </c>
      <c r="H22" t="s">
        <v>1922</v>
      </c>
      <c r="I22" t="s">
        <v>1923</v>
      </c>
      <c r="J22" t="s">
        <v>10</v>
      </c>
      <c r="K22">
        <f>VLOOKUP(F22,Sheet2!$A$2:$G$260,7,FALSE)</f>
        <v>801920</v>
      </c>
    </row>
    <row r="23" spans="1:15" x14ac:dyDescent="0.4">
      <c r="A23" t="s">
        <v>1881</v>
      </c>
      <c r="B23" t="s">
        <v>1882</v>
      </c>
      <c r="C23" t="str">
        <f t="shared" si="1"/>
        <v>ACADEMY             20</v>
      </c>
      <c r="D23" t="str">
        <f t="shared" si="2"/>
        <v>ACADEMY             20</v>
      </c>
      <c r="E23" t="str">
        <f t="shared" si="3"/>
        <v>ACADEMY20</v>
      </c>
      <c r="F23" t="str">
        <f t="shared" si="4"/>
        <v>ACADEMY20</v>
      </c>
      <c r="G23" t="str">
        <f t="shared" si="0"/>
        <v>ACADEMY20</v>
      </c>
      <c r="H23" t="s">
        <v>1924</v>
      </c>
      <c r="I23" t="s">
        <v>1490</v>
      </c>
      <c r="J23" t="s">
        <v>10</v>
      </c>
      <c r="K23">
        <f>VLOOKUP(F23,Sheet2!$A$2:$G$260,7,FALSE)</f>
        <v>801920</v>
      </c>
    </row>
    <row r="24" spans="1:15" x14ac:dyDescent="0.4">
      <c r="A24" t="s">
        <v>1881</v>
      </c>
      <c r="B24" t="s">
        <v>1882</v>
      </c>
      <c r="C24" t="str">
        <f t="shared" si="1"/>
        <v>ACADEMY             20</v>
      </c>
      <c r="D24" t="str">
        <f t="shared" si="2"/>
        <v>ACADEMY             20</v>
      </c>
      <c r="E24" t="str">
        <f t="shared" si="3"/>
        <v>ACADEMY20</v>
      </c>
      <c r="F24" t="str">
        <f t="shared" si="4"/>
        <v>ACADEMY20</v>
      </c>
      <c r="G24" t="str">
        <f t="shared" si="0"/>
        <v>ACADEMY20</v>
      </c>
      <c r="H24" t="s">
        <v>1925</v>
      </c>
      <c r="I24" t="s">
        <v>102</v>
      </c>
      <c r="J24" t="s">
        <v>10</v>
      </c>
      <c r="K24">
        <f>VLOOKUP(F24,Sheet2!$A$2:$G$260,7,FALSE)</f>
        <v>801920</v>
      </c>
    </row>
    <row r="25" spans="1:15" x14ac:dyDescent="0.4">
      <c r="A25" t="s">
        <v>1881</v>
      </c>
      <c r="B25" t="s">
        <v>1882</v>
      </c>
      <c r="C25" t="str">
        <f t="shared" si="1"/>
        <v>ACADEMY             20</v>
      </c>
      <c r="D25" t="str">
        <f t="shared" si="2"/>
        <v>ACADEMY             20</v>
      </c>
      <c r="E25" t="str">
        <f t="shared" si="3"/>
        <v>ACADEMY20</v>
      </c>
      <c r="F25" t="str">
        <f t="shared" si="4"/>
        <v>ACADEMY20</v>
      </c>
      <c r="G25" t="str">
        <f t="shared" si="0"/>
        <v>ACADEMY20</v>
      </c>
      <c r="H25" t="s">
        <v>1926</v>
      </c>
      <c r="I25" t="s">
        <v>1927</v>
      </c>
      <c r="J25" t="s">
        <v>10</v>
      </c>
      <c r="K25">
        <f>VLOOKUP(F25,Sheet2!$A$2:$G$260,7,FALSE)</f>
        <v>801920</v>
      </c>
    </row>
    <row r="26" spans="1:15" x14ac:dyDescent="0.4">
      <c r="A26" t="s">
        <v>1881</v>
      </c>
      <c r="B26" t="s">
        <v>1882</v>
      </c>
      <c r="C26" t="str">
        <f t="shared" si="1"/>
        <v>ACADEMY             20</v>
      </c>
      <c r="D26" t="str">
        <f t="shared" si="2"/>
        <v>ACADEMY             20</v>
      </c>
      <c r="E26" t="str">
        <f t="shared" si="3"/>
        <v>ACADEMY20</v>
      </c>
      <c r="F26" t="str">
        <f t="shared" si="4"/>
        <v>ACADEMY20</v>
      </c>
      <c r="G26" t="str">
        <f t="shared" si="0"/>
        <v>ACADEMY20</v>
      </c>
      <c r="H26" t="s">
        <v>1928</v>
      </c>
      <c r="I26" t="s">
        <v>1508</v>
      </c>
      <c r="J26" t="s">
        <v>10</v>
      </c>
      <c r="K26">
        <f>VLOOKUP(F26,Sheet2!$A$2:$G$260,7,FALSE)</f>
        <v>801920</v>
      </c>
    </row>
    <row r="27" spans="1:15" x14ac:dyDescent="0.4">
      <c r="A27" t="s">
        <v>1881</v>
      </c>
      <c r="B27" t="s">
        <v>1882</v>
      </c>
      <c r="C27" t="str">
        <f t="shared" si="1"/>
        <v>ACADEMY             20</v>
      </c>
      <c r="D27" t="str">
        <f t="shared" si="2"/>
        <v>ACADEMY             20</v>
      </c>
      <c r="E27" t="str">
        <f t="shared" si="3"/>
        <v>ACADEMY20</v>
      </c>
      <c r="F27" t="str">
        <f t="shared" si="4"/>
        <v>ACADEMY20</v>
      </c>
      <c r="G27" t="str">
        <f t="shared" si="0"/>
        <v>ACADEMY20</v>
      </c>
      <c r="H27" t="s">
        <v>1929</v>
      </c>
      <c r="I27" t="s">
        <v>1930</v>
      </c>
      <c r="J27" t="s">
        <v>10</v>
      </c>
      <c r="K27">
        <f>VLOOKUP(F27,Sheet2!$A$2:$G$260,7,FALSE)</f>
        <v>801920</v>
      </c>
    </row>
    <row r="28" spans="1:15" x14ac:dyDescent="0.4">
      <c r="A28" t="s">
        <v>1881</v>
      </c>
      <c r="B28" t="s">
        <v>1882</v>
      </c>
      <c r="C28" t="str">
        <f t="shared" si="1"/>
        <v>ACADEMY             20</v>
      </c>
      <c r="D28" t="str">
        <f t="shared" si="2"/>
        <v>ACADEMY             20</v>
      </c>
      <c r="E28" t="str">
        <f t="shared" si="3"/>
        <v>ACADEMY20</v>
      </c>
      <c r="F28" t="str">
        <f t="shared" si="4"/>
        <v>ACADEMY20</v>
      </c>
      <c r="G28" t="str">
        <f t="shared" si="0"/>
        <v>ACADEMY20</v>
      </c>
      <c r="H28" t="s">
        <v>1931</v>
      </c>
      <c r="I28" t="s">
        <v>1932</v>
      </c>
      <c r="J28" t="s">
        <v>10</v>
      </c>
      <c r="K28">
        <f>VLOOKUP(F28,Sheet2!$A$2:$G$260,7,FALSE)</f>
        <v>801920</v>
      </c>
    </row>
    <row r="29" spans="1:15" x14ac:dyDescent="0.4">
      <c r="A29" t="s">
        <v>1881</v>
      </c>
      <c r="B29" t="s">
        <v>1882</v>
      </c>
      <c r="C29" t="str">
        <f t="shared" si="1"/>
        <v>ACADEMY             20</v>
      </c>
      <c r="D29" t="str">
        <f t="shared" si="2"/>
        <v>ACADEMY             20</v>
      </c>
      <c r="E29" t="str">
        <f t="shared" si="3"/>
        <v>ACADEMY20</v>
      </c>
      <c r="F29" t="str">
        <f t="shared" si="4"/>
        <v>ACADEMY20</v>
      </c>
      <c r="G29" t="str">
        <f t="shared" si="0"/>
        <v>ACADEMY20</v>
      </c>
      <c r="H29" t="s">
        <v>1933</v>
      </c>
      <c r="I29" t="s">
        <v>1934</v>
      </c>
      <c r="J29" t="s">
        <v>10</v>
      </c>
      <c r="K29">
        <f>VLOOKUP(F29,Sheet2!$A$2:$G$260,7,FALSE)</f>
        <v>801920</v>
      </c>
    </row>
    <row r="30" spans="1:15" x14ac:dyDescent="0.4">
      <c r="A30" t="s">
        <v>1881</v>
      </c>
      <c r="B30" t="s">
        <v>1882</v>
      </c>
      <c r="C30" t="str">
        <f t="shared" si="1"/>
        <v>ACADEMY             20</v>
      </c>
      <c r="D30" t="str">
        <f t="shared" si="2"/>
        <v>ACADEMY             20</v>
      </c>
      <c r="E30" t="str">
        <f t="shared" si="3"/>
        <v>ACADEMY20</v>
      </c>
      <c r="F30" t="str">
        <f t="shared" si="4"/>
        <v>ACADEMY20</v>
      </c>
      <c r="G30" t="str">
        <f t="shared" si="0"/>
        <v>ACADEMY20</v>
      </c>
      <c r="H30" t="s">
        <v>1935</v>
      </c>
      <c r="I30" t="s">
        <v>1936</v>
      </c>
      <c r="J30" t="s">
        <v>10</v>
      </c>
      <c r="K30">
        <f>VLOOKUP(F30,Sheet2!$A$2:$G$260,7,FALSE)</f>
        <v>801920</v>
      </c>
    </row>
    <row r="31" spans="1:15" x14ac:dyDescent="0.4">
      <c r="A31" t="s">
        <v>1881</v>
      </c>
      <c r="B31" t="s">
        <v>1882</v>
      </c>
      <c r="C31" t="str">
        <f t="shared" si="1"/>
        <v>ACADEMY             20</v>
      </c>
      <c r="D31" t="str">
        <f t="shared" si="2"/>
        <v>ACADEMY             20</v>
      </c>
      <c r="E31" t="str">
        <f t="shared" si="3"/>
        <v>ACADEMY20</v>
      </c>
      <c r="F31" t="str">
        <f t="shared" si="4"/>
        <v>ACADEMY20</v>
      </c>
      <c r="G31" t="str">
        <f t="shared" si="0"/>
        <v>ACADEMY20</v>
      </c>
      <c r="H31" t="s">
        <v>1937</v>
      </c>
      <c r="I31" t="s">
        <v>1938</v>
      </c>
      <c r="J31" t="s">
        <v>10</v>
      </c>
      <c r="K31">
        <f>VLOOKUP(F31,Sheet2!$A$2:$G$260,7,FALSE)</f>
        <v>801920</v>
      </c>
    </row>
    <row r="32" spans="1:15" x14ac:dyDescent="0.4">
      <c r="A32" t="s">
        <v>1881</v>
      </c>
      <c r="B32" t="s">
        <v>1882</v>
      </c>
      <c r="C32" t="str">
        <f t="shared" si="1"/>
        <v>ACADEMY             20</v>
      </c>
      <c r="D32" t="str">
        <f t="shared" si="2"/>
        <v>ACADEMY             20</v>
      </c>
      <c r="E32" t="str">
        <f t="shared" si="3"/>
        <v>ACADEMY20</v>
      </c>
      <c r="F32" t="str">
        <f t="shared" si="4"/>
        <v>ACADEMY20</v>
      </c>
      <c r="G32" t="str">
        <f t="shared" si="0"/>
        <v>ACADEMY20</v>
      </c>
      <c r="H32" t="s">
        <v>1939</v>
      </c>
      <c r="I32" t="s">
        <v>1940</v>
      </c>
      <c r="J32" t="s">
        <v>10</v>
      </c>
      <c r="K32">
        <f>VLOOKUP(F32,Sheet2!$A$2:$G$260,7,FALSE)</f>
        <v>801920</v>
      </c>
    </row>
    <row r="33" spans="1:11" x14ac:dyDescent="0.4">
      <c r="A33" t="s">
        <v>1881</v>
      </c>
      <c r="B33" t="s">
        <v>1882</v>
      </c>
      <c r="C33" t="str">
        <f t="shared" si="1"/>
        <v>ACADEMY             20</v>
      </c>
      <c r="D33" t="str">
        <f t="shared" si="2"/>
        <v>ACADEMY             20</v>
      </c>
      <c r="E33" t="str">
        <f t="shared" si="3"/>
        <v>ACADEMY20</v>
      </c>
      <c r="F33" t="str">
        <f t="shared" si="4"/>
        <v>ACADEMY20</v>
      </c>
      <c r="G33" t="str">
        <f t="shared" si="0"/>
        <v>ACADEMY20</v>
      </c>
      <c r="H33" t="s">
        <v>1941</v>
      </c>
      <c r="I33" t="s">
        <v>1942</v>
      </c>
      <c r="J33" t="s">
        <v>10</v>
      </c>
      <c r="K33">
        <f>VLOOKUP(F33,Sheet2!$A$2:$G$260,7,FALSE)</f>
        <v>801920</v>
      </c>
    </row>
    <row r="34" spans="1:11" x14ac:dyDescent="0.4">
      <c r="A34" t="s">
        <v>43</v>
      </c>
      <c r="B34" t="s">
        <v>4341</v>
      </c>
      <c r="C34" t="str">
        <f t="shared" si="1"/>
        <v>NORTHGLENNTHORNTON12</v>
      </c>
      <c r="D34" t="str">
        <f t="shared" si="2"/>
        <v>NORTHGLENNTHORNTON12</v>
      </c>
      <c r="E34" t="str">
        <f t="shared" si="3"/>
        <v>NORTHGLENNTHORNTON12</v>
      </c>
      <c r="F34" t="str">
        <f t="shared" si="4"/>
        <v>NORTHGLENNTHORNTON12</v>
      </c>
      <c r="G34" t="str">
        <f t="shared" si="0"/>
        <v>NORTHGLENNTHORNTON12</v>
      </c>
      <c r="H34" t="s">
        <v>45</v>
      </c>
      <c r="I34" t="s">
        <v>46</v>
      </c>
      <c r="J34" t="s">
        <v>10</v>
      </c>
      <c r="K34">
        <f>VLOOKUP(F34,Sheet2!$A$2:$G$260,7,FALSE)</f>
        <v>806900</v>
      </c>
    </row>
    <row r="35" spans="1:11" x14ac:dyDescent="0.4">
      <c r="A35" t="s">
        <v>43</v>
      </c>
      <c r="B35" t="s">
        <v>4341</v>
      </c>
      <c r="C35" t="str">
        <f t="shared" si="1"/>
        <v>NORTHGLENNTHORNTON12</v>
      </c>
      <c r="D35" t="str">
        <f t="shared" si="2"/>
        <v>NORTHGLENNTHORNTON12</v>
      </c>
      <c r="E35" t="str">
        <f t="shared" si="3"/>
        <v>NORTHGLENNTHORNTON12</v>
      </c>
      <c r="F35" t="str">
        <f t="shared" si="4"/>
        <v>NORTHGLENNTHORNTON12</v>
      </c>
      <c r="G35" t="str">
        <f t="shared" si="0"/>
        <v>NORTHGLENNTHORNTON12</v>
      </c>
      <c r="H35" t="s">
        <v>47</v>
      </c>
      <c r="I35" t="s">
        <v>48</v>
      </c>
      <c r="J35" t="s">
        <v>10</v>
      </c>
      <c r="K35">
        <f>VLOOKUP(F35,Sheet2!$A$2:$G$260,7,FALSE)</f>
        <v>806900</v>
      </c>
    </row>
    <row r="36" spans="1:11" x14ac:dyDescent="0.4">
      <c r="A36" t="s">
        <v>43</v>
      </c>
      <c r="B36" t="s">
        <v>4341</v>
      </c>
      <c r="C36" t="str">
        <f t="shared" si="1"/>
        <v>NORTHGLENNTHORNTON12</v>
      </c>
      <c r="D36" t="str">
        <f t="shared" si="2"/>
        <v>NORTHGLENNTHORNTON12</v>
      </c>
      <c r="E36" t="str">
        <f t="shared" si="3"/>
        <v>NORTHGLENNTHORNTON12</v>
      </c>
      <c r="F36" t="str">
        <f t="shared" si="4"/>
        <v>NORTHGLENNTHORNTON12</v>
      </c>
      <c r="G36" t="str">
        <f t="shared" si="0"/>
        <v>NORTHGLENNTHORNTON12</v>
      </c>
      <c r="H36" t="s">
        <v>49</v>
      </c>
      <c r="I36" t="s">
        <v>50</v>
      </c>
      <c r="J36" t="s">
        <v>10</v>
      </c>
      <c r="K36">
        <f>VLOOKUP(F36,Sheet2!$A$2:$G$260,7,FALSE)</f>
        <v>806900</v>
      </c>
    </row>
    <row r="37" spans="1:11" x14ac:dyDescent="0.4">
      <c r="A37" t="s">
        <v>43</v>
      </c>
      <c r="B37" t="s">
        <v>4341</v>
      </c>
      <c r="C37" t="str">
        <f t="shared" si="1"/>
        <v>NORTHGLENNTHORNTON12</v>
      </c>
      <c r="D37" t="str">
        <f t="shared" si="2"/>
        <v>NORTHGLENNTHORNTON12</v>
      </c>
      <c r="E37" t="str">
        <f t="shared" si="3"/>
        <v>NORTHGLENNTHORNTON12</v>
      </c>
      <c r="F37" t="str">
        <f t="shared" si="4"/>
        <v>NORTHGLENNTHORNTON12</v>
      </c>
      <c r="G37" t="str">
        <f t="shared" si="0"/>
        <v>NORTHGLENNTHORNTON12</v>
      </c>
      <c r="H37" t="s">
        <v>51</v>
      </c>
      <c r="I37" t="s">
        <v>52</v>
      </c>
      <c r="J37" t="s">
        <v>10</v>
      </c>
      <c r="K37">
        <f>VLOOKUP(F37,Sheet2!$A$2:$G$260,7,FALSE)</f>
        <v>806900</v>
      </c>
    </row>
    <row r="38" spans="1:11" x14ac:dyDescent="0.4">
      <c r="A38" t="s">
        <v>43</v>
      </c>
      <c r="B38" t="s">
        <v>4341</v>
      </c>
      <c r="C38" t="str">
        <f t="shared" si="1"/>
        <v>NORTHGLENNTHORNTON12</v>
      </c>
      <c r="D38" t="str">
        <f t="shared" si="2"/>
        <v>NORTHGLENNTHORNTON12</v>
      </c>
      <c r="E38" t="str">
        <f t="shared" si="3"/>
        <v>NORTHGLENNTHORNTON12</v>
      </c>
      <c r="F38" t="str">
        <f t="shared" si="4"/>
        <v>NORTHGLENNTHORNTON12</v>
      </c>
      <c r="G38" t="str">
        <f t="shared" si="0"/>
        <v>NORTHGLENNTHORNTON12</v>
      </c>
      <c r="H38" t="s">
        <v>53</v>
      </c>
      <c r="I38" t="s">
        <v>54</v>
      </c>
      <c r="J38" t="s">
        <v>10</v>
      </c>
      <c r="K38">
        <f>VLOOKUP(F38,Sheet2!$A$2:$G$260,7,FALSE)</f>
        <v>806900</v>
      </c>
    </row>
    <row r="39" spans="1:11" x14ac:dyDescent="0.4">
      <c r="A39" t="s">
        <v>43</v>
      </c>
      <c r="B39" t="s">
        <v>4341</v>
      </c>
      <c r="C39" t="str">
        <f t="shared" si="1"/>
        <v>NORTHGLENNTHORNTON12</v>
      </c>
      <c r="D39" t="str">
        <f t="shared" si="2"/>
        <v>NORTHGLENNTHORNTON12</v>
      </c>
      <c r="E39" t="str">
        <f t="shared" si="3"/>
        <v>NORTHGLENNTHORNTON12</v>
      </c>
      <c r="F39" t="str">
        <f t="shared" si="4"/>
        <v>NORTHGLENNTHORNTON12</v>
      </c>
      <c r="G39" t="str">
        <f t="shared" si="0"/>
        <v>NORTHGLENNTHORNTON12</v>
      </c>
      <c r="H39" t="s">
        <v>55</v>
      </c>
      <c r="I39" t="s">
        <v>56</v>
      </c>
      <c r="J39" t="s">
        <v>10</v>
      </c>
      <c r="K39">
        <f>VLOOKUP(F39,Sheet2!$A$2:$G$260,7,FALSE)</f>
        <v>806900</v>
      </c>
    </row>
    <row r="40" spans="1:11" x14ac:dyDescent="0.4">
      <c r="A40" t="s">
        <v>43</v>
      </c>
      <c r="B40" t="s">
        <v>4341</v>
      </c>
      <c r="C40" t="str">
        <f t="shared" si="1"/>
        <v>NORTHGLENNTHORNTON12</v>
      </c>
      <c r="D40" t="str">
        <f t="shared" si="2"/>
        <v>NORTHGLENNTHORNTON12</v>
      </c>
      <c r="E40" t="str">
        <f t="shared" si="3"/>
        <v>NORTHGLENNTHORNTON12</v>
      </c>
      <c r="F40" t="str">
        <f t="shared" si="4"/>
        <v>NORTHGLENNTHORNTON12</v>
      </c>
      <c r="G40" t="str">
        <f t="shared" si="0"/>
        <v>NORTHGLENNTHORNTON12</v>
      </c>
      <c r="H40" t="s">
        <v>57</v>
      </c>
      <c r="I40" t="s">
        <v>58</v>
      </c>
      <c r="J40" t="s">
        <v>10</v>
      </c>
      <c r="K40">
        <f>VLOOKUP(F40,Sheet2!$A$2:$G$260,7,FALSE)</f>
        <v>806900</v>
      </c>
    </row>
    <row r="41" spans="1:11" x14ac:dyDescent="0.4">
      <c r="A41" t="s">
        <v>43</v>
      </c>
      <c r="B41" t="s">
        <v>4341</v>
      </c>
      <c r="C41" t="str">
        <f t="shared" si="1"/>
        <v>NORTHGLENNTHORNTON12</v>
      </c>
      <c r="D41" t="str">
        <f t="shared" si="2"/>
        <v>NORTHGLENNTHORNTON12</v>
      </c>
      <c r="E41" t="str">
        <f t="shared" si="3"/>
        <v>NORTHGLENNTHORNTON12</v>
      </c>
      <c r="F41" t="str">
        <f t="shared" si="4"/>
        <v>NORTHGLENNTHORNTON12</v>
      </c>
      <c r="G41" t="str">
        <f t="shared" si="0"/>
        <v>NORTHGLENNTHORNTON12</v>
      </c>
      <c r="H41" t="s">
        <v>59</v>
      </c>
      <c r="I41" t="s">
        <v>60</v>
      </c>
      <c r="J41" t="s">
        <v>10</v>
      </c>
      <c r="K41">
        <f>VLOOKUP(F41,Sheet2!$A$2:$G$260,7,FALSE)</f>
        <v>806900</v>
      </c>
    </row>
    <row r="42" spans="1:11" x14ac:dyDescent="0.4">
      <c r="A42" t="s">
        <v>43</v>
      </c>
      <c r="B42" t="s">
        <v>4341</v>
      </c>
      <c r="C42" t="str">
        <f t="shared" si="1"/>
        <v>NORTHGLENNTHORNTON12</v>
      </c>
      <c r="D42" t="str">
        <f t="shared" si="2"/>
        <v>NORTHGLENNTHORNTON12</v>
      </c>
      <c r="E42" t="str">
        <f t="shared" si="3"/>
        <v>NORTHGLENNTHORNTON12</v>
      </c>
      <c r="F42" t="str">
        <f t="shared" si="4"/>
        <v>NORTHGLENNTHORNTON12</v>
      </c>
      <c r="G42" t="str">
        <f t="shared" si="0"/>
        <v>NORTHGLENNTHORNTON12</v>
      </c>
      <c r="H42" t="s">
        <v>61</v>
      </c>
      <c r="I42" t="s">
        <v>62</v>
      </c>
      <c r="J42" t="s">
        <v>10</v>
      </c>
      <c r="K42">
        <f>VLOOKUP(F42,Sheet2!$A$2:$G$260,7,FALSE)</f>
        <v>806900</v>
      </c>
    </row>
    <row r="43" spans="1:11" x14ac:dyDescent="0.4">
      <c r="A43" t="s">
        <v>43</v>
      </c>
      <c r="B43" t="s">
        <v>4341</v>
      </c>
      <c r="C43" t="str">
        <f t="shared" si="1"/>
        <v>NORTHGLENNTHORNTON12</v>
      </c>
      <c r="D43" t="str">
        <f t="shared" si="2"/>
        <v>NORTHGLENNTHORNTON12</v>
      </c>
      <c r="E43" t="str">
        <f t="shared" si="3"/>
        <v>NORTHGLENNTHORNTON12</v>
      </c>
      <c r="F43" t="str">
        <f t="shared" si="4"/>
        <v>NORTHGLENNTHORNTON12</v>
      </c>
      <c r="G43" t="str">
        <f t="shared" si="0"/>
        <v>NORTHGLENNTHORNTON12</v>
      </c>
      <c r="H43" t="s">
        <v>63</v>
      </c>
      <c r="I43" t="s">
        <v>64</v>
      </c>
      <c r="J43" t="s">
        <v>10</v>
      </c>
      <c r="K43">
        <f>VLOOKUP(F43,Sheet2!$A$2:$G$260,7,FALSE)</f>
        <v>806900</v>
      </c>
    </row>
    <row r="44" spans="1:11" x14ac:dyDescent="0.4">
      <c r="A44" t="s">
        <v>43</v>
      </c>
      <c r="B44" t="s">
        <v>4341</v>
      </c>
      <c r="C44" t="str">
        <f t="shared" si="1"/>
        <v>NORTHGLENNTHORNTON12</v>
      </c>
      <c r="D44" t="str">
        <f t="shared" si="2"/>
        <v>NORTHGLENNTHORNTON12</v>
      </c>
      <c r="E44" t="str">
        <f t="shared" si="3"/>
        <v>NORTHGLENNTHORNTON12</v>
      </c>
      <c r="F44" t="str">
        <f t="shared" si="4"/>
        <v>NORTHGLENNTHORNTON12</v>
      </c>
      <c r="G44" t="str">
        <f t="shared" si="0"/>
        <v>NORTHGLENNTHORNTON12</v>
      </c>
      <c r="H44" t="s">
        <v>65</v>
      </c>
      <c r="I44" t="s">
        <v>66</v>
      </c>
      <c r="J44" t="s">
        <v>10</v>
      </c>
      <c r="K44">
        <f>VLOOKUP(F44,Sheet2!$A$2:$G$260,7,FALSE)</f>
        <v>806900</v>
      </c>
    </row>
    <row r="45" spans="1:11" x14ac:dyDescent="0.4">
      <c r="A45" t="s">
        <v>43</v>
      </c>
      <c r="B45" t="s">
        <v>4341</v>
      </c>
      <c r="C45" t="str">
        <f t="shared" si="1"/>
        <v>NORTHGLENNTHORNTON12</v>
      </c>
      <c r="D45" t="str">
        <f t="shared" si="2"/>
        <v>NORTHGLENNTHORNTON12</v>
      </c>
      <c r="E45" t="str">
        <f t="shared" si="3"/>
        <v>NORTHGLENNTHORNTON12</v>
      </c>
      <c r="F45" t="str">
        <f t="shared" si="4"/>
        <v>NORTHGLENNTHORNTON12</v>
      </c>
      <c r="G45" t="str">
        <f t="shared" si="0"/>
        <v>NORTHGLENNTHORNTON12</v>
      </c>
      <c r="H45" t="s">
        <v>67</v>
      </c>
      <c r="I45" t="s">
        <v>68</v>
      </c>
      <c r="J45" t="s">
        <v>10</v>
      </c>
      <c r="K45">
        <f>VLOOKUP(F45,Sheet2!$A$2:$G$260,7,FALSE)</f>
        <v>806900</v>
      </c>
    </row>
    <row r="46" spans="1:11" x14ac:dyDescent="0.4">
      <c r="A46" t="s">
        <v>43</v>
      </c>
      <c r="B46" t="s">
        <v>4341</v>
      </c>
      <c r="C46" t="str">
        <f t="shared" si="1"/>
        <v>NORTHGLENNTHORNTON12</v>
      </c>
      <c r="D46" t="str">
        <f t="shared" si="2"/>
        <v>NORTHGLENNTHORNTON12</v>
      </c>
      <c r="E46" t="str">
        <f t="shared" si="3"/>
        <v>NORTHGLENNTHORNTON12</v>
      </c>
      <c r="F46" t="str">
        <f t="shared" si="4"/>
        <v>NORTHGLENNTHORNTON12</v>
      </c>
      <c r="G46" t="str">
        <f t="shared" si="0"/>
        <v>NORTHGLENNTHORNTON12</v>
      </c>
      <c r="H46" t="s">
        <v>69</v>
      </c>
      <c r="I46" t="s">
        <v>70</v>
      </c>
      <c r="J46" t="s">
        <v>10</v>
      </c>
      <c r="K46">
        <f>VLOOKUP(F46,Sheet2!$A$2:$G$260,7,FALSE)</f>
        <v>806900</v>
      </c>
    </row>
    <row r="47" spans="1:11" x14ac:dyDescent="0.4">
      <c r="A47" t="s">
        <v>43</v>
      </c>
      <c r="B47" t="s">
        <v>4341</v>
      </c>
      <c r="C47" t="str">
        <f t="shared" si="1"/>
        <v>NORTHGLENNTHORNTON12</v>
      </c>
      <c r="D47" t="str">
        <f t="shared" si="2"/>
        <v>NORTHGLENNTHORNTON12</v>
      </c>
      <c r="E47" t="str">
        <f t="shared" si="3"/>
        <v>NORTHGLENNTHORNTON12</v>
      </c>
      <c r="F47" t="str">
        <f t="shared" si="4"/>
        <v>NORTHGLENNTHORNTON12</v>
      </c>
      <c r="G47" t="str">
        <f t="shared" si="0"/>
        <v>NORTHGLENNTHORNTON12</v>
      </c>
      <c r="H47" t="s">
        <v>71</v>
      </c>
      <c r="I47" t="s">
        <v>72</v>
      </c>
      <c r="J47" t="s">
        <v>10</v>
      </c>
      <c r="K47">
        <f>VLOOKUP(F47,Sheet2!$A$2:$G$260,7,FALSE)</f>
        <v>806900</v>
      </c>
    </row>
    <row r="48" spans="1:11" x14ac:dyDescent="0.4">
      <c r="A48" t="s">
        <v>43</v>
      </c>
      <c r="B48" t="s">
        <v>4341</v>
      </c>
      <c r="C48" t="str">
        <f t="shared" si="1"/>
        <v>NORTHGLENNTHORNTON12</v>
      </c>
      <c r="D48" t="str">
        <f t="shared" si="2"/>
        <v>NORTHGLENNTHORNTON12</v>
      </c>
      <c r="E48" t="str">
        <f t="shared" si="3"/>
        <v>NORTHGLENNTHORNTON12</v>
      </c>
      <c r="F48" t="str">
        <f t="shared" si="4"/>
        <v>NORTHGLENNTHORNTON12</v>
      </c>
      <c r="G48" t="str">
        <f t="shared" si="0"/>
        <v>NORTHGLENNTHORNTON12</v>
      </c>
      <c r="H48" t="s">
        <v>73</v>
      </c>
      <c r="I48" t="s">
        <v>74</v>
      </c>
      <c r="J48" t="s">
        <v>10</v>
      </c>
      <c r="K48">
        <f>VLOOKUP(F48,Sheet2!$A$2:$G$260,7,FALSE)</f>
        <v>806900</v>
      </c>
    </row>
    <row r="49" spans="1:11" x14ac:dyDescent="0.4">
      <c r="A49" t="s">
        <v>43</v>
      </c>
      <c r="B49" t="s">
        <v>4341</v>
      </c>
      <c r="C49" t="str">
        <f t="shared" si="1"/>
        <v>NORTHGLENNTHORNTON12</v>
      </c>
      <c r="D49" t="str">
        <f t="shared" si="2"/>
        <v>NORTHGLENNTHORNTON12</v>
      </c>
      <c r="E49" t="str">
        <f t="shared" si="3"/>
        <v>NORTHGLENNTHORNTON12</v>
      </c>
      <c r="F49" t="str">
        <f t="shared" si="4"/>
        <v>NORTHGLENNTHORNTON12</v>
      </c>
      <c r="G49" t="str">
        <f t="shared" si="0"/>
        <v>NORTHGLENNTHORNTON12</v>
      </c>
      <c r="H49" t="s">
        <v>75</v>
      </c>
      <c r="I49" t="s">
        <v>76</v>
      </c>
      <c r="J49" t="s">
        <v>10</v>
      </c>
      <c r="K49">
        <f>VLOOKUP(F49,Sheet2!$A$2:$G$260,7,FALSE)</f>
        <v>806900</v>
      </c>
    </row>
    <row r="50" spans="1:11" x14ac:dyDescent="0.4">
      <c r="A50" t="s">
        <v>43</v>
      </c>
      <c r="B50" t="s">
        <v>4341</v>
      </c>
      <c r="C50" t="str">
        <f t="shared" si="1"/>
        <v>NORTHGLENNTHORNTON12</v>
      </c>
      <c r="D50" t="str">
        <f t="shared" si="2"/>
        <v>NORTHGLENNTHORNTON12</v>
      </c>
      <c r="E50" t="str">
        <f t="shared" si="3"/>
        <v>NORTHGLENNTHORNTON12</v>
      </c>
      <c r="F50" t="str">
        <f t="shared" si="4"/>
        <v>NORTHGLENNTHORNTON12</v>
      </c>
      <c r="G50" t="str">
        <f t="shared" si="0"/>
        <v>NORTHGLENNTHORNTON12</v>
      </c>
      <c r="H50" t="s">
        <v>77</v>
      </c>
      <c r="I50" t="s">
        <v>78</v>
      </c>
      <c r="J50" t="s">
        <v>10</v>
      </c>
      <c r="K50">
        <f>VLOOKUP(F50,Sheet2!$A$2:$G$260,7,FALSE)</f>
        <v>806900</v>
      </c>
    </row>
    <row r="51" spans="1:11" x14ac:dyDescent="0.4">
      <c r="A51" t="s">
        <v>43</v>
      </c>
      <c r="B51" t="s">
        <v>4341</v>
      </c>
      <c r="C51" t="str">
        <f t="shared" si="1"/>
        <v>NORTHGLENNTHORNTON12</v>
      </c>
      <c r="D51" t="str">
        <f t="shared" si="2"/>
        <v>NORTHGLENNTHORNTON12</v>
      </c>
      <c r="E51" t="str">
        <f t="shared" si="3"/>
        <v>NORTHGLENNTHORNTON12</v>
      </c>
      <c r="F51" t="str">
        <f t="shared" si="4"/>
        <v>NORTHGLENNTHORNTON12</v>
      </c>
      <c r="G51" t="str">
        <f t="shared" si="0"/>
        <v>NORTHGLENNTHORNTON12</v>
      </c>
      <c r="H51" t="s">
        <v>79</v>
      </c>
      <c r="I51" t="s">
        <v>80</v>
      </c>
      <c r="J51" t="s">
        <v>10</v>
      </c>
      <c r="K51">
        <f>VLOOKUP(F51,Sheet2!$A$2:$G$260,7,FALSE)</f>
        <v>806900</v>
      </c>
    </row>
    <row r="52" spans="1:11" x14ac:dyDescent="0.4">
      <c r="A52" t="s">
        <v>43</v>
      </c>
      <c r="B52" t="s">
        <v>4341</v>
      </c>
      <c r="C52" t="str">
        <f t="shared" si="1"/>
        <v>NORTHGLENNTHORNTON12</v>
      </c>
      <c r="D52" t="str">
        <f t="shared" si="2"/>
        <v>NORTHGLENNTHORNTON12</v>
      </c>
      <c r="E52" t="str">
        <f t="shared" si="3"/>
        <v>NORTHGLENNTHORNTON12</v>
      </c>
      <c r="F52" t="str">
        <f t="shared" si="4"/>
        <v>NORTHGLENNTHORNTON12</v>
      </c>
      <c r="G52" t="str">
        <f t="shared" si="0"/>
        <v>NORTHGLENNTHORNTON12</v>
      </c>
      <c r="H52" t="s">
        <v>81</v>
      </c>
      <c r="I52" t="s">
        <v>82</v>
      </c>
      <c r="J52" t="s">
        <v>10</v>
      </c>
      <c r="K52">
        <f>VLOOKUP(F52,Sheet2!$A$2:$G$260,7,FALSE)</f>
        <v>806900</v>
      </c>
    </row>
    <row r="53" spans="1:11" x14ac:dyDescent="0.4">
      <c r="A53" t="s">
        <v>43</v>
      </c>
      <c r="B53" t="s">
        <v>4341</v>
      </c>
      <c r="C53" t="str">
        <f t="shared" si="1"/>
        <v>NORTHGLENNTHORNTON12</v>
      </c>
      <c r="D53" t="str">
        <f t="shared" si="2"/>
        <v>NORTHGLENNTHORNTON12</v>
      </c>
      <c r="E53" t="str">
        <f t="shared" si="3"/>
        <v>NORTHGLENNTHORNTON12</v>
      </c>
      <c r="F53" t="str">
        <f t="shared" si="4"/>
        <v>NORTHGLENNTHORNTON12</v>
      </c>
      <c r="G53" t="str">
        <f t="shared" si="0"/>
        <v>NORTHGLENNTHORNTON12</v>
      </c>
      <c r="H53" t="s">
        <v>83</v>
      </c>
      <c r="I53" t="s">
        <v>84</v>
      </c>
      <c r="J53" t="s">
        <v>10</v>
      </c>
      <c r="K53">
        <f>VLOOKUP(F53,Sheet2!$A$2:$G$260,7,FALSE)</f>
        <v>806900</v>
      </c>
    </row>
    <row r="54" spans="1:11" x14ac:dyDescent="0.4">
      <c r="A54" t="s">
        <v>43</v>
      </c>
      <c r="B54" t="s">
        <v>4341</v>
      </c>
      <c r="C54" t="str">
        <f t="shared" si="1"/>
        <v>NORTHGLENNTHORNTON12</v>
      </c>
      <c r="D54" t="str">
        <f t="shared" si="2"/>
        <v>NORTHGLENNTHORNTON12</v>
      </c>
      <c r="E54" t="str">
        <f t="shared" si="3"/>
        <v>NORTHGLENNTHORNTON12</v>
      </c>
      <c r="F54" t="str">
        <f t="shared" si="4"/>
        <v>NORTHGLENNTHORNTON12</v>
      </c>
      <c r="G54" t="str">
        <f t="shared" si="0"/>
        <v>NORTHGLENNTHORNTON12</v>
      </c>
      <c r="H54" t="s">
        <v>85</v>
      </c>
      <c r="I54" t="s">
        <v>86</v>
      </c>
      <c r="J54" t="s">
        <v>10</v>
      </c>
      <c r="K54">
        <f>VLOOKUP(F54,Sheet2!$A$2:$G$260,7,FALSE)</f>
        <v>806900</v>
      </c>
    </row>
    <row r="55" spans="1:11" x14ac:dyDescent="0.4">
      <c r="A55" t="s">
        <v>43</v>
      </c>
      <c r="B55" t="s">
        <v>4341</v>
      </c>
      <c r="C55" t="str">
        <f t="shared" si="1"/>
        <v>NORTHGLENNTHORNTON12</v>
      </c>
      <c r="D55" t="str">
        <f t="shared" si="2"/>
        <v>NORTHGLENNTHORNTON12</v>
      </c>
      <c r="E55" t="str">
        <f t="shared" si="3"/>
        <v>NORTHGLENNTHORNTON12</v>
      </c>
      <c r="F55" t="str">
        <f t="shared" si="4"/>
        <v>NORTHGLENNTHORNTON12</v>
      </c>
      <c r="G55" t="str">
        <f t="shared" si="0"/>
        <v>NORTHGLENNTHORNTON12</v>
      </c>
      <c r="H55" t="s">
        <v>87</v>
      </c>
      <c r="I55" t="s">
        <v>88</v>
      </c>
      <c r="J55" t="s">
        <v>10</v>
      </c>
      <c r="K55">
        <f>VLOOKUP(F55,Sheet2!$A$2:$G$260,7,FALSE)</f>
        <v>806900</v>
      </c>
    </row>
    <row r="56" spans="1:11" x14ac:dyDescent="0.4">
      <c r="A56" t="s">
        <v>43</v>
      </c>
      <c r="B56" t="s">
        <v>4341</v>
      </c>
      <c r="C56" t="str">
        <f t="shared" si="1"/>
        <v>NORTHGLENNTHORNTON12</v>
      </c>
      <c r="D56" t="str">
        <f t="shared" si="2"/>
        <v>NORTHGLENNTHORNTON12</v>
      </c>
      <c r="E56" t="str">
        <f t="shared" si="3"/>
        <v>NORTHGLENNTHORNTON12</v>
      </c>
      <c r="F56" t="str">
        <f t="shared" si="4"/>
        <v>NORTHGLENNTHORNTON12</v>
      </c>
      <c r="G56" t="str">
        <f t="shared" si="0"/>
        <v>NORTHGLENNTHORNTON12</v>
      </c>
      <c r="H56" t="s">
        <v>89</v>
      </c>
      <c r="I56" t="s">
        <v>90</v>
      </c>
      <c r="J56" t="s">
        <v>10</v>
      </c>
      <c r="K56">
        <f>VLOOKUP(F56,Sheet2!$A$2:$G$260,7,FALSE)</f>
        <v>806900</v>
      </c>
    </row>
    <row r="57" spans="1:11" x14ac:dyDescent="0.4">
      <c r="A57" t="s">
        <v>43</v>
      </c>
      <c r="B57" t="s">
        <v>4341</v>
      </c>
      <c r="C57" t="str">
        <f t="shared" si="1"/>
        <v>NORTHGLENNTHORNTON12</v>
      </c>
      <c r="D57" t="str">
        <f t="shared" si="2"/>
        <v>NORTHGLENNTHORNTON12</v>
      </c>
      <c r="E57" t="str">
        <f t="shared" si="3"/>
        <v>NORTHGLENNTHORNTON12</v>
      </c>
      <c r="F57" t="str">
        <f t="shared" si="4"/>
        <v>NORTHGLENNTHORNTON12</v>
      </c>
      <c r="G57" t="str">
        <f t="shared" si="0"/>
        <v>NORTHGLENNTHORNTON12</v>
      </c>
      <c r="H57" t="s">
        <v>91</v>
      </c>
      <c r="I57" t="s">
        <v>92</v>
      </c>
      <c r="J57" t="s">
        <v>10</v>
      </c>
      <c r="K57">
        <f>VLOOKUP(F57,Sheet2!$A$2:$G$260,7,FALSE)</f>
        <v>806900</v>
      </c>
    </row>
    <row r="58" spans="1:11" x14ac:dyDescent="0.4">
      <c r="A58" t="s">
        <v>43</v>
      </c>
      <c r="B58" t="s">
        <v>4341</v>
      </c>
      <c r="C58" t="str">
        <f t="shared" si="1"/>
        <v>NORTHGLENNTHORNTON12</v>
      </c>
      <c r="D58" t="str">
        <f t="shared" si="2"/>
        <v>NORTHGLENNTHORNTON12</v>
      </c>
      <c r="E58" t="str">
        <f t="shared" si="3"/>
        <v>NORTHGLENNTHORNTON12</v>
      </c>
      <c r="F58" t="str">
        <f t="shared" si="4"/>
        <v>NORTHGLENNTHORNTON12</v>
      </c>
      <c r="G58" t="str">
        <f t="shared" si="0"/>
        <v>NORTHGLENNTHORNTON12</v>
      </c>
      <c r="H58" t="s">
        <v>93</v>
      </c>
      <c r="I58" t="s">
        <v>94</v>
      </c>
      <c r="J58" t="s">
        <v>10</v>
      </c>
      <c r="K58">
        <f>VLOOKUP(F58,Sheet2!$A$2:$G$260,7,FALSE)</f>
        <v>806900</v>
      </c>
    </row>
    <row r="59" spans="1:11" x14ac:dyDescent="0.4">
      <c r="A59" t="s">
        <v>43</v>
      </c>
      <c r="B59" t="s">
        <v>4341</v>
      </c>
      <c r="C59" t="str">
        <f t="shared" si="1"/>
        <v>NORTHGLENNTHORNTON12</v>
      </c>
      <c r="D59" t="str">
        <f t="shared" si="2"/>
        <v>NORTHGLENNTHORNTON12</v>
      </c>
      <c r="E59" t="str">
        <f t="shared" si="3"/>
        <v>NORTHGLENNTHORNTON12</v>
      </c>
      <c r="F59" t="str">
        <f t="shared" si="4"/>
        <v>NORTHGLENNTHORNTON12</v>
      </c>
      <c r="G59" t="str">
        <f t="shared" si="0"/>
        <v>NORTHGLENNTHORNTON12</v>
      </c>
      <c r="H59" t="s">
        <v>95</v>
      </c>
      <c r="I59" t="s">
        <v>96</v>
      </c>
      <c r="J59" t="s">
        <v>10</v>
      </c>
      <c r="K59">
        <f>VLOOKUP(F59,Sheet2!$A$2:$G$260,7,FALSE)</f>
        <v>806900</v>
      </c>
    </row>
    <row r="60" spans="1:11" x14ac:dyDescent="0.4">
      <c r="A60" t="s">
        <v>43</v>
      </c>
      <c r="B60" t="s">
        <v>4341</v>
      </c>
      <c r="C60" t="str">
        <f t="shared" si="1"/>
        <v>NORTHGLENNTHORNTON12</v>
      </c>
      <c r="D60" t="str">
        <f t="shared" si="2"/>
        <v>NORTHGLENNTHORNTON12</v>
      </c>
      <c r="E60" t="str">
        <f t="shared" si="3"/>
        <v>NORTHGLENNTHORNTON12</v>
      </c>
      <c r="F60" t="str">
        <f t="shared" si="4"/>
        <v>NORTHGLENNTHORNTON12</v>
      </c>
      <c r="G60" t="str">
        <f t="shared" si="0"/>
        <v>NORTHGLENNTHORNTON12</v>
      </c>
      <c r="H60" t="s">
        <v>97</v>
      </c>
      <c r="I60" t="s">
        <v>98</v>
      </c>
      <c r="J60" t="s">
        <v>10</v>
      </c>
      <c r="K60">
        <f>VLOOKUP(F60,Sheet2!$A$2:$G$260,7,FALSE)</f>
        <v>806900</v>
      </c>
    </row>
    <row r="61" spans="1:11" x14ac:dyDescent="0.4">
      <c r="A61" t="s">
        <v>43</v>
      </c>
      <c r="B61" t="s">
        <v>4341</v>
      </c>
      <c r="C61" t="str">
        <f t="shared" si="1"/>
        <v>NORTHGLENNTHORNTON12</v>
      </c>
      <c r="D61" t="str">
        <f t="shared" si="2"/>
        <v>NORTHGLENNTHORNTON12</v>
      </c>
      <c r="E61" t="str">
        <f t="shared" si="3"/>
        <v>NORTHGLENNTHORNTON12</v>
      </c>
      <c r="F61" t="str">
        <f t="shared" si="4"/>
        <v>NORTHGLENNTHORNTON12</v>
      </c>
      <c r="G61" t="str">
        <f t="shared" si="0"/>
        <v>NORTHGLENNTHORNTON12</v>
      </c>
      <c r="H61" t="s">
        <v>99</v>
      </c>
      <c r="I61" t="s">
        <v>100</v>
      </c>
      <c r="J61" t="s">
        <v>10</v>
      </c>
      <c r="K61">
        <f>VLOOKUP(F61,Sheet2!$A$2:$G$260,7,FALSE)</f>
        <v>806900</v>
      </c>
    </row>
    <row r="62" spans="1:11" x14ac:dyDescent="0.4">
      <c r="A62" t="s">
        <v>43</v>
      </c>
      <c r="B62" t="s">
        <v>4341</v>
      </c>
      <c r="C62" t="str">
        <f t="shared" si="1"/>
        <v>NORTHGLENNTHORNTON12</v>
      </c>
      <c r="D62" t="str">
        <f t="shared" si="2"/>
        <v>NORTHGLENNTHORNTON12</v>
      </c>
      <c r="E62" t="str">
        <f t="shared" si="3"/>
        <v>NORTHGLENNTHORNTON12</v>
      </c>
      <c r="F62" t="str">
        <f t="shared" si="4"/>
        <v>NORTHGLENNTHORNTON12</v>
      </c>
      <c r="G62" t="str">
        <f t="shared" si="0"/>
        <v>NORTHGLENNTHORNTON12</v>
      </c>
      <c r="H62" t="s">
        <v>101</v>
      </c>
      <c r="I62" t="s">
        <v>102</v>
      </c>
      <c r="J62" t="s">
        <v>10</v>
      </c>
      <c r="K62">
        <f>VLOOKUP(F62,Sheet2!$A$2:$G$260,7,FALSE)</f>
        <v>806900</v>
      </c>
    </row>
    <row r="63" spans="1:11" x14ac:dyDescent="0.4">
      <c r="A63" t="s">
        <v>43</v>
      </c>
      <c r="B63" t="s">
        <v>4341</v>
      </c>
      <c r="C63" t="str">
        <f t="shared" si="1"/>
        <v>NORTHGLENNTHORNTON12</v>
      </c>
      <c r="D63" t="str">
        <f t="shared" si="2"/>
        <v>NORTHGLENNTHORNTON12</v>
      </c>
      <c r="E63" t="str">
        <f t="shared" si="3"/>
        <v>NORTHGLENNTHORNTON12</v>
      </c>
      <c r="F63" t="str">
        <f t="shared" si="4"/>
        <v>NORTHGLENNTHORNTON12</v>
      </c>
      <c r="G63" t="str">
        <f t="shared" si="0"/>
        <v>NORTHGLENNTHORNTON12</v>
      </c>
      <c r="H63" t="s">
        <v>103</v>
      </c>
      <c r="I63" t="s">
        <v>104</v>
      </c>
      <c r="J63" t="s">
        <v>10</v>
      </c>
      <c r="K63">
        <f>VLOOKUP(F63,Sheet2!$A$2:$G$260,7,FALSE)</f>
        <v>806900</v>
      </c>
    </row>
    <row r="64" spans="1:11" x14ac:dyDescent="0.4">
      <c r="A64" t="s">
        <v>43</v>
      </c>
      <c r="B64" t="s">
        <v>4341</v>
      </c>
      <c r="C64" t="str">
        <f t="shared" si="1"/>
        <v>NORTHGLENNTHORNTON12</v>
      </c>
      <c r="D64" t="str">
        <f t="shared" si="2"/>
        <v>NORTHGLENNTHORNTON12</v>
      </c>
      <c r="E64" t="str">
        <f t="shared" si="3"/>
        <v>NORTHGLENNTHORNTON12</v>
      </c>
      <c r="F64" t="str">
        <f t="shared" si="4"/>
        <v>NORTHGLENNTHORNTON12</v>
      </c>
      <c r="G64" t="str">
        <f t="shared" si="0"/>
        <v>NORTHGLENNTHORNTON12</v>
      </c>
      <c r="H64" t="s">
        <v>105</v>
      </c>
      <c r="I64" t="s">
        <v>106</v>
      </c>
      <c r="J64" t="s">
        <v>10</v>
      </c>
      <c r="K64">
        <f>VLOOKUP(F64,Sheet2!$A$2:$G$260,7,FALSE)</f>
        <v>806900</v>
      </c>
    </row>
    <row r="65" spans="1:11" x14ac:dyDescent="0.4">
      <c r="A65" t="s">
        <v>43</v>
      </c>
      <c r="B65" t="s">
        <v>4341</v>
      </c>
      <c r="C65" t="str">
        <f t="shared" si="1"/>
        <v>NORTHGLENNTHORNTON12</v>
      </c>
      <c r="D65" t="str">
        <f t="shared" si="2"/>
        <v>NORTHGLENNTHORNTON12</v>
      </c>
      <c r="E65" t="str">
        <f t="shared" si="3"/>
        <v>NORTHGLENNTHORNTON12</v>
      </c>
      <c r="F65" t="str">
        <f t="shared" si="4"/>
        <v>NORTHGLENNTHORNTON12</v>
      </c>
      <c r="G65" t="str">
        <f t="shared" si="0"/>
        <v>NORTHGLENNTHORNTON12</v>
      </c>
      <c r="H65" t="s">
        <v>107</v>
      </c>
      <c r="I65" t="s">
        <v>108</v>
      </c>
      <c r="J65" t="s">
        <v>10</v>
      </c>
      <c r="K65">
        <f>VLOOKUP(F65,Sheet2!$A$2:$G$260,7,FALSE)</f>
        <v>806900</v>
      </c>
    </row>
    <row r="66" spans="1:11" x14ac:dyDescent="0.4">
      <c r="A66" t="s">
        <v>43</v>
      </c>
      <c r="B66" t="s">
        <v>4341</v>
      </c>
      <c r="C66" t="str">
        <f t="shared" si="1"/>
        <v>NORTHGLENNTHORNTON12</v>
      </c>
      <c r="D66" t="str">
        <f t="shared" si="2"/>
        <v>NORTHGLENNTHORNTON12</v>
      </c>
      <c r="E66" t="str">
        <f t="shared" si="3"/>
        <v>NORTHGLENNTHORNTON12</v>
      </c>
      <c r="F66" t="str">
        <f t="shared" si="4"/>
        <v>NORTHGLENNTHORNTON12</v>
      </c>
      <c r="G66" t="str">
        <f t="shared" ref="G66:G129" si="5">SUBSTITUTE(UPPER(SUBSTITUTE(SUBSTITUTE(SUBSTITUTE(B66," ",""),CHAR(41),""),CHAR(40),"")),"SCHOOL DISTRICT", "")</f>
        <v>NORTHGLENNTHORNTON12</v>
      </c>
      <c r="H66" t="s">
        <v>109</v>
      </c>
      <c r="I66" t="s">
        <v>110</v>
      </c>
      <c r="J66" t="s">
        <v>10</v>
      </c>
      <c r="K66">
        <f>VLOOKUP(F66,Sheet2!$A$2:$G$260,7,FALSE)</f>
        <v>806900</v>
      </c>
    </row>
    <row r="67" spans="1:11" x14ac:dyDescent="0.4">
      <c r="A67" t="s">
        <v>43</v>
      </c>
      <c r="B67" t="s">
        <v>4341</v>
      </c>
      <c r="C67" t="str">
        <f t="shared" ref="C67:C130" si="6">UPPER(B67)</f>
        <v>NORTHGLENNTHORNTON12</v>
      </c>
      <c r="D67" t="str">
        <f t="shared" ref="D67:D130" si="7">SUBSTITUTE(C67,"SCHOOL DISTRICT", "")</f>
        <v>NORTHGLENNTHORNTON12</v>
      </c>
      <c r="E67" t="str">
        <f t="shared" ref="E67:E130" si="8">SUBSTITUTE(D67," ", "")</f>
        <v>NORTHGLENNTHORNTON12</v>
      </c>
      <c r="F67" t="str">
        <f t="shared" ref="F67:F130" si="9">SUBSTITUTE(SUBSTITUTE(SUBSTITUTE(SUBSTITUTE(E67,CHAR(40),""),CHAR(41),""),CHAR(45),""),CHAR(46),"")</f>
        <v>NORTHGLENNTHORNTON12</v>
      </c>
      <c r="G67" t="str">
        <f t="shared" si="5"/>
        <v>NORTHGLENNTHORNTON12</v>
      </c>
      <c r="H67" t="s">
        <v>111</v>
      </c>
      <c r="I67" t="s">
        <v>112</v>
      </c>
      <c r="J67" t="s">
        <v>10</v>
      </c>
      <c r="K67">
        <f>VLOOKUP(F67,Sheet2!$A$2:$G$260,7,FALSE)</f>
        <v>806900</v>
      </c>
    </row>
    <row r="68" spans="1:11" x14ac:dyDescent="0.4">
      <c r="A68" t="s">
        <v>43</v>
      </c>
      <c r="B68" t="s">
        <v>4341</v>
      </c>
      <c r="C68" t="str">
        <f t="shared" si="6"/>
        <v>NORTHGLENNTHORNTON12</v>
      </c>
      <c r="D68" t="str">
        <f t="shared" si="7"/>
        <v>NORTHGLENNTHORNTON12</v>
      </c>
      <c r="E68" t="str">
        <f t="shared" si="8"/>
        <v>NORTHGLENNTHORNTON12</v>
      </c>
      <c r="F68" t="str">
        <f t="shared" si="9"/>
        <v>NORTHGLENNTHORNTON12</v>
      </c>
      <c r="G68" t="str">
        <f t="shared" si="5"/>
        <v>NORTHGLENNTHORNTON12</v>
      </c>
      <c r="H68" t="s">
        <v>113</v>
      </c>
      <c r="I68" t="s">
        <v>114</v>
      </c>
      <c r="J68" t="s">
        <v>10</v>
      </c>
      <c r="K68">
        <f>VLOOKUP(F68,Sheet2!$A$2:$G$260,7,FALSE)</f>
        <v>806900</v>
      </c>
    </row>
    <row r="69" spans="1:11" x14ac:dyDescent="0.4">
      <c r="A69" t="s">
        <v>43</v>
      </c>
      <c r="B69" t="s">
        <v>4341</v>
      </c>
      <c r="C69" t="str">
        <f t="shared" si="6"/>
        <v>NORTHGLENNTHORNTON12</v>
      </c>
      <c r="D69" t="str">
        <f t="shared" si="7"/>
        <v>NORTHGLENNTHORNTON12</v>
      </c>
      <c r="E69" t="str">
        <f t="shared" si="8"/>
        <v>NORTHGLENNTHORNTON12</v>
      </c>
      <c r="F69" t="str">
        <f t="shared" si="9"/>
        <v>NORTHGLENNTHORNTON12</v>
      </c>
      <c r="G69" t="str">
        <f t="shared" si="5"/>
        <v>NORTHGLENNTHORNTON12</v>
      </c>
      <c r="H69" t="s">
        <v>115</v>
      </c>
      <c r="I69" t="s">
        <v>116</v>
      </c>
      <c r="J69" t="s">
        <v>10</v>
      </c>
      <c r="K69">
        <f>VLOOKUP(F69,Sheet2!$A$2:$G$260,7,FALSE)</f>
        <v>806900</v>
      </c>
    </row>
    <row r="70" spans="1:11" x14ac:dyDescent="0.4">
      <c r="A70" t="s">
        <v>43</v>
      </c>
      <c r="B70" t="s">
        <v>4341</v>
      </c>
      <c r="C70" t="str">
        <f t="shared" si="6"/>
        <v>NORTHGLENNTHORNTON12</v>
      </c>
      <c r="D70" t="str">
        <f t="shared" si="7"/>
        <v>NORTHGLENNTHORNTON12</v>
      </c>
      <c r="E70" t="str">
        <f t="shared" si="8"/>
        <v>NORTHGLENNTHORNTON12</v>
      </c>
      <c r="F70" t="str">
        <f t="shared" si="9"/>
        <v>NORTHGLENNTHORNTON12</v>
      </c>
      <c r="G70" t="str">
        <f t="shared" si="5"/>
        <v>NORTHGLENNTHORNTON12</v>
      </c>
      <c r="H70" t="s">
        <v>117</v>
      </c>
      <c r="I70" t="s">
        <v>118</v>
      </c>
      <c r="J70" t="s">
        <v>10</v>
      </c>
      <c r="K70">
        <f>VLOOKUP(F70,Sheet2!$A$2:$G$260,7,FALSE)</f>
        <v>806900</v>
      </c>
    </row>
    <row r="71" spans="1:11" x14ac:dyDescent="0.4">
      <c r="A71" t="s">
        <v>43</v>
      </c>
      <c r="B71" t="s">
        <v>4341</v>
      </c>
      <c r="C71" t="str">
        <f t="shared" si="6"/>
        <v>NORTHGLENNTHORNTON12</v>
      </c>
      <c r="D71" t="str">
        <f t="shared" si="7"/>
        <v>NORTHGLENNTHORNTON12</v>
      </c>
      <c r="E71" t="str">
        <f t="shared" si="8"/>
        <v>NORTHGLENNTHORNTON12</v>
      </c>
      <c r="F71" t="str">
        <f t="shared" si="9"/>
        <v>NORTHGLENNTHORNTON12</v>
      </c>
      <c r="G71" t="str">
        <f t="shared" si="5"/>
        <v>NORTHGLENNTHORNTON12</v>
      </c>
      <c r="H71" t="s">
        <v>119</v>
      </c>
      <c r="I71" t="s">
        <v>120</v>
      </c>
      <c r="J71" t="s">
        <v>10</v>
      </c>
      <c r="K71">
        <f>VLOOKUP(F71,Sheet2!$A$2:$G$260,7,FALSE)</f>
        <v>806900</v>
      </c>
    </row>
    <row r="72" spans="1:11" x14ac:dyDescent="0.4">
      <c r="A72" t="s">
        <v>43</v>
      </c>
      <c r="B72" t="s">
        <v>4341</v>
      </c>
      <c r="C72" t="str">
        <f t="shared" si="6"/>
        <v>NORTHGLENNTHORNTON12</v>
      </c>
      <c r="D72" t="str">
        <f t="shared" si="7"/>
        <v>NORTHGLENNTHORNTON12</v>
      </c>
      <c r="E72" t="str">
        <f t="shared" si="8"/>
        <v>NORTHGLENNTHORNTON12</v>
      </c>
      <c r="F72" t="str">
        <f t="shared" si="9"/>
        <v>NORTHGLENNTHORNTON12</v>
      </c>
      <c r="G72" t="str">
        <f t="shared" si="5"/>
        <v>NORTHGLENNTHORNTON12</v>
      </c>
      <c r="H72" t="s">
        <v>121</v>
      </c>
      <c r="I72" t="s">
        <v>122</v>
      </c>
      <c r="J72" t="s">
        <v>10</v>
      </c>
      <c r="K72">
        <f>VLOOKUP(F72,Sheet2!$A$2:$G$260,7,FALSE)</f>
        <v>806900</v>
      </c>
    </row>
    <row r="73" spans="1:11" x14ac:dyDescent="0.4">
      <c r="A73" t="s">
        <v>43</v>
      </c>
      <c r="B73" t="s">
        <v>4341</v>
      </c>
      <c r="C73" t="str">
        <f t="shared" si="6"/>
        <v>NORTHGLENNTHORNTON12</v>
      </c>
      <c r="D73" t="str">
        <f t="shared" si="7"/>
        <v>NORTHGLENNTHORNTON12</v>
      </c>
      <c r="E73" t="str">
        <f t="shared" si="8"/>
        <v>NORTHGLENNTHORNTON12</v>
      </c>
      <c r="F73" t="str">
        <f t="shared" si="9"/>
        <v>NORTHGLENNTHORNTON12</v>
      </c>
      <c r="G73" t="str">
        <f t="shared" si="5"/>
        <v>NORTHGLENNTHORNTON12</v>
      </c>
      <c r="H73" t="s">
        <v>123</v>
      </c>
      <c r="I73" t="s">
        <v>124</v>
      </c>
      <c r="J73" t="s">
        <v>10</v>
      </c>
      <c r="K73">
        <f>VLOOKUP(F73,Sheet2!$A$2:$G$260,7,FALSE)</f>
        <v>806900</v>
      </c>
    </row>
    <row r="74" spans="1:11" x14ac:dyDescent="0.4">
      <c r="A74" t="s">
        <v>43</v>
      </c>
      <c r="B74" t="s">
        <v>4341</v>
      </c>
      <c r="C74" t="str">
        <f t="shared" si="6"/>
        <v>NORTHGLENNTHORNTON12</v>
      </c>
      <c r="D74" t="str">
        <f t="shared" si="7"/>
        <v>NORTHGLENNTHORNTON12</v>
      </c>
      <c r="E74" t="str">
        <f t="shared" si="8"/>
        <v>NORTHGLENNTHORNTON12</v>
      </c>
      <c r="F74" t="str">
        <f t="shared" si="9"/>
        <v>NORTHGLENNTHORNTON12</v>
      </c>
      <c r="G74" t="str">
        <f t="shared" si="5"/>
        <v>NORTHGLENNTHORNTON12</v>
      </c>
      <c r="H74" t="s">
        <v>125</v>
      </c>
      <c r="I74" t="s">
        <v>126</v>
      </c>
      <c r="J74" t="s">
        <v>10</v>
      </c>
      <c r="K74">
        <f>VLOOKUP(F74,Sheet2!$A$2:$G$260,7,FALSE)</f>
        <v>806900</v>
      </c>
    </row>
    <row r="75" spans="1:11" x14ac:dyDescent="0.4">
      <c r="A75" t="s">
        <v>43</v>
      </c>
      <c r="B75" t="s">
        <v>4341</v>
      </c>
      <c r="C75" t="str">
        <f t="shared" si="6"/>
        <v>NORTHGLENNTHORNTON12</v>
      </c>
      <c r="D75" t="str">
        <f t="shared" si="7"/>
        <v>NORTHGLENNTHORNTON12</v>
      </c>
      <c r="E75" t="str">
        <f t="shared" si="8"/>
        <v>NORTHGLENNTHORNTON12</v>
      </c>
      <c r="F75" t="str">
        <f t="shared" si="9"/>
        <v>NORTHGLENNTHORNTON12</v>
      </c>
      <c r="G75" t="str">
        <f t="shared" si="5"/>
        <v>NORTHGLENNTHORNTON12</v>
      </c>
      <c r="H75" t="s">
        <v>127</v>
      </c>
      <c r="I75" t="s">
        <v>128</v>
      </c>
      <c r="J75" t="s">
        <v>10</v>
      </c>
      <c r="K75">
        <f>VLOOKUP(F75,Sheet2!$A$2:$G$260,7,FALSE)</f>
        <v>806900</v>
      </c>
    </row>
    <row r="76" spans="1:11" x14ac:dyDescent="0.4">
      <c r="A76" t="s">
        <v>43</v>
      </c>
      <c r="B76" t="s">
        <v>4341</v>
      </c>
      <c r="C76" t="str">
        <f t="shared" si="6"/>
        <v>NORTHGLENNTHORNTON12</v>
      </c>
      <c r="D76" t="str">
        <f t="shared" si="7"/>
        <v>NORTHGLENNTHORNTON12</v>
      </c>
      <c r="E76" t="str">
        <f t="shared" si="8"/>
        <v>NORTHGLENNTHORNTON12</v>
      </c>
      <c r="F76" t="str">
        <f t="shared" si="9"/>
        <v>NORTHGLENNTHORNTON12</v>
      </c>
      <c r="G76" t="str">
        <f t="shared" si="5"/>
        <v>NORTHGLENNTHORNTON12</v>
      </c>
      <c r="H76" t="s">
        <v>129</v>
      </c>
      <c r="I76" t="s">
        <v>130</v>
      </c>
      <c r="J76" t="s">
        <v>10</v>
      </c>
      <c r="K76">
        <f>VLOOKUP(F76,Sheet2!$A$2:$G$260,7,FALSE)</f>
        <v>806900</v>
      </c>
    </row>
    <row r="77" spans="1:11" x14ac:dyDescent="0.4">
      <c r="A77" t="s">
        <v>43</v>
      </c>
      <c r="B77" t="s">
        <v>4341</v>
      </c>
      <c r="C77" t="str">
        <f t="shared" si="6"/>
        <v>NORTHGLENNTHORNTON12</v>
      </c>
      <c r="D77" t="str">
        <f t="shared" si="7"/>
        <v>NORTHGLENNTHORNTON12</v>
      </c>
      <c r="E77" t="str">
        <f t="shared" si="8"/>
        <v>NORTHGLENNTHORNTON12</v>
      </c>
      <c r="F77" t="str">
        <f t="shared" si="9"/>
        <v>NORTHGLENNTHORNTON12</v>
      </c>
      <c r="G77" t="str">
        <f t="shared" si="5"/>
        <v>NORTHGLENNTHORNTON12</v>
      </c>
      <c r="H77" t="s">
        <v>131</v>
      </c>
      <c r="I77" t="s">
        <v>132</v>
      </c>
      <c r="J77" t="s">
        <v>10</v>
      </c>
      <c r="K77">
        <f>VLOOKUP(F77,Sheet2!$A$2:$G$260,7,FALSE)</f>
        <v>806900</v>
      </c>
    </row>
    <row r="78" spans="1:11" x14ac:dyDescent="0.4">
      <c r="A78" t="s">
        <v>43</v>
      </c>
      <c r="B78" t="s">
        <v>4341</v>
      </c>
      <c r="C78" t="str">
        <f t="shared" si="6"/>
        <v>NORTHGLENNTHORNTON12</v>
      </c>
      <c r="D78" t="str">
        <f t="shared" si="7"/>
        <v>NORTHGLENNTHORNTON12</v>
      </c>
      <c r="E78" t="str">
        <f t="shared" si="8"/>
        <v>NORTHGLENNTHORNTON12</v>
      </c>
      <c r="F78" t="str">
        <f t="shared" si="9"/>
        <v>NORTHGLENNTHORNTON12</v>
      </c>
      <c r="G78" t="str">
        <f t="shared" si="5"/>
        <v>NORTHGLENNTHORNTON12</v>
      </c>
      <c r="H78" t="s">
        <v>133</v>
      </c>
      <c r="I78" t="s">
        <v>134</v>
      </c>
      <c r="J78" t="s">
        <v>10</v>
      </c>
      <c r="K78">
        <f>VLOOKUP(F78,Sheet2!$A$2:$G$260,7,FALSE)</f>
        <v>806900</v>
      </c>
    </row>
    <row r="79" spans="1:11" x14ac:dyDescent="0.4">
      <c r="A79" t="s">
        <v>43</v>
      </c>
      <c r="B79" t="s">
        <v>4341</v>
      </c>
      <c r="C79" t="str">
        <f t="shared" si="6"/>
        <v>NORTHGLENNTHORNTON12</v>
      </c>
      <c r="D79" t="str">
        <f t="shared" si="7"/>
        <v>NORTHGLENNTHORNTON12</v>
      </c>
      <c r="E79" t="str">
        <f t="shared" si="8"/>
        <v>NORTHGLENNTHORNTON12</v>
      </c>
      <c r="F79" t="str">
        <f t="shared" si="9"/>
        <v>NORTHGLENNTHORNTON12</v>
      </c>
      <c r="G79" t="str">
        <f t="shared" si="5"/>
        <v>NORTHGLENNTHORNTON12</v>
      </c>
      <c r="H79" t="s">
        <v>135</v>
      </c>
      <c r="I79" t="s">
        <v>136</v>
      </c>
      <c r="J79" t="s">
        <v>10</v>
      </c>
      <c r="K79">
        <f>VLOOKUP(F79,Sheet2!$A$2:$G$260,7,FALSE)</f>
        <v>806900</v>
      </c>
    </row>
    <row r="80" spans="1:11" x14ac:dyDescent="0.4">
      <c r="A80" t="s">
        <v>43</v>
      </c>
      <c r="B80" t="s">
        <v>4341</v>
      </c>
      <c r="C80" t="str">
        <f t="shared" si="6"/>
        <v>NORTHGLENNTHORNTON12</v>
      </c>
      <c r="D80" t="str">
        <f t="shared" si="7"/>
        <v>NORTHGLENNTHORNTON12</v>
      </c>
      <c r="E80" t="str">
        <f t="shared" si="8"/>
        <v>NORTHGLENNTHORNTON12</v>
      </c>
      <c r="F80" t="str">
        <f t="shared" si="9"/>
        <v>NORTHGLENNTHORNTON12</v>
      </c>
      <c r="G80" t="str">
        <f t="shared" si="5"/>
        <v>NORTHGLENNTHORNTON12</v>
      </c>
      <c r="H80" t="s">
        <v>137</v>
      </c>
      <c r="I80" t="s">
        <v>138</v>
      </c>
      <c r="J80" t="s">
        <v>10</v>
      </c>
      <c r="K80">
        <f>VLOOKUP(F80,Sheet2!$A$2:$G$260,7,FALSE)</f>
        <v>806900</v>
      </c>
    </row>
    <row r="81" spans="1:11" x14ac:dyDescent="0.4">
      <c r="A81" t="s">
        <v>139</v>
      </c>
      <c r="B81" t="s">
        <v>140</v>
      </c>
      <c r="C81" t="str">
        <f t="shared" si="6"/>
        <v>ADAMS COUNTY 14</v>
      </c>
      <c r="D81" t="str">
        <f t="shared" si="7"/>
        <v>ADAMS COUNTY 14</v>
      </c>
      <c r="E81" t="str">
        <f t="shared" si="8"/>
        <v>ADAMSCOUNTY14</v>
      </c>
      <c r="F81" t="str">
        <f t="shared" si="9"/>
        <v>ADAMSCOUNTY14</v>
      </c>
      <c r="G81" t="str">
        <f t="shared" si="5"/>
        <v>ADAMSCOUNTY14</v>
      </c>
      <c r="H81" t="s">
        <v>43</v>
      </c>
      <c r="I81" t="s">
        <v>141</v>
      </c>
      <c r="J81" t="s">
        <v>10</v>
      </c>
      <c r="K81">
        <f>VLOOKUP(F81,Sheet2!$A$2:$G$260,7,FALSE)</f>
        <v>801950</v>
      </c>
    </row>
    <row r="82" spans="1:11" x14ac:dyDescent="0.4">
      <c r="A82" t="s">
        <v>139</v>
      </c>
      <c r="B82" t="s">
        <v>140</v>
      </c>
      <c r="C82" t="str">
        <f t="shared" si="6"/>
        <v>ADAMS COUNTY 14</v>
      </c>
      <c r="D82" t="str">
        <f t="shared" si="7"/>
        <v>ADAMS COUNTY 14</v>
      </c>
      <c r="E82" t="str">
        <f t="shared" si="8"/>
        <v>ADAMSCOUNTY14</v>
      </c>
      <c r="F82" t="str">
        <f t="shared" si="9"/>
        <v>ADAMSCOUNTY14</v>
      </c>
      <c r="G82" t="str">
        <f t="shared" si="5"/>
        <v>ADAMSCOUNTY14</v>
      </c>
      <c r="H82" t="s">
        <v>142</v>
      </c>
      <c r="I82" t="s">
        <v>143</v>
      </c>
      <c r="J82" t="s">
        <v>10</v>
      </c>
      <c r="K82">
        <f>VLOOKUP(F82,Sheet2!$A$2:$G$260,7,FALSE)</f>
        <v>801950</v>
      </c>
    </row>
    <row r="83" spans="1:11" x14ac:dyDescent="0.4">
      <c r="A83" t="s">
        <v>139</v>
      </c>
      <c r="B83" t="s">
        <v>140</v>
      </c>
      <c r="C83" t="str">
        <f t="shared" si="6"/>
        <v>ADAMS COUNTY 14</v>
      </c>
      <c r="D83" t="str">
        <f t="shared" si="7"/>
        <v>ADAMS COUNTY 14</v>
      </c>
      <c r="E83" t="str">
        <f t="shared" si="8"/>
        <v>ADAMSCOUNTY14</v>
      </c>
      <c r="F83" t="str">
        <f t="shared" si="9"/>
        <v>ADAMSCOUNTY14</v>
      </c>
      <c r="G83" t="str">
        <f t="shared" si="5"/>
        <v>ADAMSCOUNTY14</v>
      </c>
      <c r="H83" t="s">
        <v>144</v>
      </c>
      <c r="I83" t="s">
        <v>145</v>
      </c>
      <c r="J83" t="s">
        <v>10</v>
      </c>
      <c r="K83">
        <f>VLOOKUP(F83,Sheet2!$A$2:$G$260,7,FALSE)</f>
        <v>801950</v>
      </c>
    </row>
    <row r="84" spans="1:11" x14ac:dyDescent="0.4">
      <c r="A84" t="s">
        <v>139</v>
      </c>
      <c r="B84" t="s">
        <v>140</v>
      </c>
      <c r="C84" t="str">
        <f t="shared" si="6"/>
        <v>ADAMS COUNTY 14</v>
      </c>
      <c r="D84" t="str">
        <f t="shared" si="7"/>
        <v>ADAMS COUNTY 14</v>
      </c>
      <c r="E84" t="str">
        <f t="shared" si="8"/>
        <v>ADAMSCOUNTY14</v>
      </c>
      <c r="F84" t="str">
        <f t="shared" si="9"/>
        <v>ADAMSCOUNTY14</v>
      </c>
      <c r="G84" t="str">
        <f t="shared" si="5"/>
        <v>ADAMSCOUNTY14</v>
      </c>
      <c r="H84" t="s">
        <v>146</v>
      </c>
      <c r="I84" t="s">
        <v>147</v>
      </c>
      <c r="J84" t="s">
        <v>10</v>
      </c>
      <c r="K84">
        <f>VLOOKUP(F84,Sheet2!$A$2:$G$260,7,FALSE)</f>
        <v>801950</v>
      </c>
    </row>
    <row r="85" spans="1:11" x14ac:dyDescent="0.4">
      <c r="A85" t="s">
        <v>139</v>
      </c>
      <c r="B85" t="s">
        <v>140</v>
      </c>
      <c r="C85" t="str">
        <f t="shared" si="6"/>
        <v>ADAMS COUNTY 14</v>
      </c>
      <c r="D85" t="str">
        <f t="shared" si="7"/>
        <v>ADAMS COUNTY 14</v>
      </c>
      <c r="E85" t="str">
        <f t="shared" si="8"/>
        <v>ADAMSCOUNTY14</v>
      </c>
      <c r="F85" t="str">
        <f t="shared" si="9"/>
        <v>ADAMSCOUNTY14</v>
      </c>
      <c r="G85" t="str">
        <f t="shared" si="5"/>
        <v>ADAMSCOUNTY14</v>
      </c>
      <c r="H85" t="s">
        <v>148</v>
      </c>
      <c r="I85" t="s">
        <v>149</v>
      </c>
      <c r="J85" t="s">
        <v>10</v>
      </c>
      <c r="K85">
        <f>VLOOKUP(F85,Sheet2!$A$2:$G$260,7,FALSE)</f>
        <v>801950</v>
      </c>
    </row>
    <row r="86" spans="1:11" x14ac:dyDescent="0.4">
      <c r="A86" t="s">
        <v>139</v>
      </c>
      <c r="B86" t="s">
        <v>140</v>
      </c>
      <c r="C86" t="str">
        <f t="shared" si="6"/>
        <v>ADAMS COUNTY 14</v>
      </c>
      <c r="D86" t="str">
        <f t="shared" si="7"/>
        <v>ADAMS COUNTY 14</v>
      </c>
      <c r="E86" t="str">
        <f t="shared" si="8"/>
        <v>ADAMSCOUNTY14</v>
      </c>
      <c r="F86" t="str">
        <f t="shared" si="9"/>
        <v>ADAMSCOUNTY14</v>
      </c>
      <c r="G86" t="str">
        <f t="shared" si="5"/>
        <v>ADAMSCOUNTY14</v>
      </c>
      <c r="H86" t="s">
        <v>150</v>
      </c>
      <c r="I86" t="s">
        <v>151</v>
      </c>
      <c r="J86" t="s">
        <v>10</v>
      </c>
      <c r="K86">
        <f>VLOOKUP(F86,Sheet2!$A$2:$G$260,7,FALSE)</f>
        <v>801950</v>
      </c>
    </row>
    <row r="87" spans="1:11" x14ac:dyDescent="0.4">
      <c r="A87" t="s">
        <v>139</v>
      </c>
      <c r="B87" t="s">
        <v>140</v>
      </c>
      <c r="C87" t="str">
        <f t="shared" si="6"/>
        <v>ADAMS COUNTY 14</v>
      </c>
      <c r="D87" t="str">
        <f t="shared" si="7"/>
        <v>ADAMS COUNTY 14</v>
      </c>
      <c r="E87" t="str">
        <f t="shared" si="8"/>
        <v>ADAMSCOUNTY14</v>
      </c>
      <c r="F87" t="str">
        <f t="shared" si="9"/>
        <v>ADAMSCOUNTY14</v>
      </c>
      <c r="G87" t="str">
        <f t="shared" si="5"/>
        <v>ADAMSCOUNTY14</v>
      </c>
      <c r="H87" t="s">
        <v>152</v>
      </c>
      <c r="I87" t="s">
        <v>153</v>
      </c>
      <c r="J87" t="s">
        <v>10</v>
      </c>
      <c r="K87">
        <f>VLOOKUP(F87,Sheet2!$A$2:$G$260,7,FALSE)</f>
        <v>801950</v>
      </c>
    </row>
    <row r="88" spans="1:11" x14ac:dyDescent="0.4">
      <c r="A88" t="s">
        <v>139</v>
      </c>
      <c r="B88" t="s">
        <v>140</v>
      </c>
      <c r="C88" t="str">
        <f t="shared" si="6"/>
        <v>ADAMS COUNTY 14</v>
      </c>
      <c r="D88" t="str">
        <f t="shared" si="7"/>
        <v>ADAMS COUNTY 14</v>
      </c>
      <c r="E88" t="str">
        <f t="shared" si="8"/>
        <v>ADAMSCOUNTY14</v>
      </c>
      <c r="F88" t="str">
        <f t="shared" si="9"/>
        <v>ADAMSCOUNTY14</v>
      </c>
      <c r="G88" t="str">
        <f t="shared" si="5"/>
        <v>ADAMSCOUNTY14</v>
      </c>
      <c r="H88" t="s">
        <v>154</v>
      </c>
      <c r="I88" t="s">
        <v>155</v>
      </c>
      <c r="J88" t="s">
        <v>10</v>
      </c>
      <c r="K88">
        <f>VLOOKUP(F88,Sheet2!$A$2:$G$260,7,FALSE)</f>
        <v>801950</v>
      </c>
    </row>
    <row r="89" spans="1:11" x14ac:dyDescent="0.4">
      <c r="A89" t="s">
        <v>139</v>
      </c>
      <c r="B89" t="s">
        <v>140</v>
      </c>
      <c r="C89" t="str">
        <f t="shared" si="6"/>
        <v>ADAMS COUNTY 14</v>
      </c>
      <c r="D89" t="str">
        <f t="shared" si="7"/>
        <v>ADAMS COUNTY 14</v>
      </c>
      <c r="E89" t="str">
        <f t="shared" si="8"/>
        <v>ADAMSCOUNTY14</v>
      </c>
      <c r="F89" t="str">
        <f t="shared" si="9"/>
        <v>ADAMSCOUNTY14</v>
      </c>
      <c r="G89" t="str">
        <f t="shared" si="5"/>
        <v>ADAMSCOUNTY14</v>
      </c>
      <c r="H89" t="s">
        <v>156</v>
      </c>
      <c r="I89" t="s">
        <v>157</v>
      </c>
      <c r="J89" t="s">
        <v>10</v>
      </c>
      <c r="K89">
        <f>VLOOKUP(F89,Sheet2!$A$2:$G$260,7,FALSE)</f>
        <v>801950</v>
      </c>
    </row>
    <row r="90" spans="1:11" x14ac:dyDescent="0.4">
      <c r="A90" t="s">
        <v>139</v>
      </c>
      <c r="B90" t="s">
        <v>140</v>
      </c>
      <c r="C90" t="str">
        <f t="shared" si="6"/>
        <v>ADAMS COUNTY 14</v>
      </c>
      <c r="D90" t="str">
        <f t="shared" si="7"/>
        <v>ADAMS COUNTY 14</v>
      </c>
      <c r="E90" t="str">
        <f t="shared" si="8"/>
        <v>ADAMSCOUNTY14</v>
      </c>
      <c r="F90" t="str">
        <f t="shared" si="9"/>
        <v>ADAMSCOUNTY14</v>
      </c>
      <c r="G90" t="str">
        <f t="shared" si="5"/>
        <v>ADAMSCOUNTY14</v>
      </c>
      <c r="H90" t="s">
        <v>158</v>
      </c>
      <c r="I90" t="s">
        <v>159</v>
      </c>
      <c r="J90" t="s">
        <v>10</v>
      </c>
      <c r="K90">
        <f>VLOOKUP(F90,Sheet2!$A$2:$G$260,7,FALSE)</f>
        <v>801950</v>
      </c>
    </row>
    <row r="91" spans="1:11" x14ac:dyDescent="0.4">
      <c r="A91" t="s">
        <v>139</v>
      </c>
      <c r="B91" t="s">
        <v>140</v>
      </c>
      <c r="C91" t="str">
        <f t="shared" si="6"/>
        <v>ADAMS COUNTY 14</v>
      </c>
      <c r="D91" t="str">
        <f t="shared" si="7"/>
        <v>ADAMS COUNTY 14</v>
      </c>
      <c r="E91" t="str">
        <f t="shared" si="8"/>
        <v>ADAMSCOUNTY14</v>
      </c>
      <c r="F91" t="str">
        <f t="shared" si="9"/>
        <v>ADAMSCOUNTY14</v>
      </c>
      <c r="G91" t="str">
        <f t="shared" si="5"/>
        <v>ADAMSCOUNTY14</v>
      </c>
      <c r="H91" t="s">
        <v>160</v>
      </c>
      <c r="I91" t="s">
        <v>161</v>
      </c>
      <c r="J91" t="s">
        <v>10</v>
      </c>
      <c r="K91">
        <f>VLOOKUP(F91,Sheet2!$A$2:$G$260,7,FALSE)</f>
        <v>801950</v>
      </c>
    </row>
    <row r="92" spans="1:11" x14ac:dyDescent="0.4">
      <c r="A92" t="s">
        <v>494</v>
      </c>
      <c r="B92" t="s">
        <v>4262</v>
      </c>
      <c r="C92" t="str">
        <f t="shared" si="6"/>
        <v>ADAMS-ARAPAHOE 28J</v>
      </c>
      <c r="D92" t="str">
        <f t="shared" si="7"/>
        <v>ADAMS-ARAPAHOE 28J</v>
      </c>
      <c r="E92" t="str">
        <f t="shared" si="8"/>
        <v>ADAMS-ARAPAHOE28J</v>
      </c>
      <c r="F92" t="str">
        <f t="shared" si="9"/>
        <v>ADAMSARAPAHOE28J</v>
      </c>
      <c r="G92" t="str">
        <f t="shared" si="5"/>
        <v>ADAMS-ARAPAHOE28J</v>
      </c>
      <c r="H92" t="s">
        <v>496</v>
      </c>
      <c r="I92" t="s">
        <v>497</v>
      </c>
      <c r="J92" t="s">
        <v>10</v>
      </c>
      <c r="K92">
        <f>VLOOKUP(F92,Sheet2!$A$2:$G$260,7,FALSE)</f>
        <v>802340</v>
      </c>
    </row>
    <row r="93" spans="1:11" x14ac:dyDescent="0.4">
      <c r="A93" t="s">
        <v>494</v>
      </c>
      <c r="B93" t="s">
        <v>495</v>
      </c>
      <c r="C93" t="str">
        <f t="shared" si="6"/>
        <v>ADAMS-ARAPAHOE      28J</v>
      </c>
      <c r="D93" t="str">
        <f t="shared" si="7"/>
        <v>ADAMS-ARAPAHOE      28J</v>
      </c>
      <c r="E93" t="str">
        <f t="shared" si="8"/>
        <v>ADAMS-ARAPAHOE28J</v>
      </c>
      <c r="F93" t="str">
        <f t="shared" si="9"/>
        <v>ADAMSARAPAHOE28J</v>
      </c>
      <c r="G93" t="str">
        <f t="shared" si="5"/>
        <v>ADAMS-ARAPAHOE28J</v>
      </c>
      <c r="H93" t="s">
        <v>498</v>
      </c>
      <c r="I93" t="s">
        <v>499</v>
      </c>
      <c r="J93" t="s">
        <v>10</v>
      </c>
      <c r="K93">
        <f>VLOOKUP(F93,Sheet2!$A$2:$G$260,7,FALSE)</f>
        <v>802340</v>
      </c>
    </row>
    <row r="94" spans="1:11" x14ac:dyDescent="0.4">
      <c r="A94" t="s">
        <v>494</v>
      </c>
      <c r="B94" t="s">
        <v>495</v>
      </c>
      <c r="C94" t="str">
        <f t="shared" si="6"/>
        <v>ADAMS-ARAPAHOE      28J</v>
      </c>
      <c r="D94" t="str">
        <f t="shared" si="7"/>
        <v>ADAMS-ARAPAHOE      28J</v>
      </c>
      <c r="E94" t="str">
        <f t="shared" si="8"/>
        <v>ADAMS-ARAPAHOE28J</v>
      </c>
      <c r="F94" t="str">
        <f t="shared" si="9"/>
        <v>ADAMSARAPAHOE28J</v>
      </c>
      <c r="G94" t="str">
        <f t="shared" si="5"/>
        <v>ADAMS-ARAPAHOE28J</v>
      </c>
      <c r="H94" t="s">
        <v>500</v>
      </c>
      <c r="I94" t="s">
        <v>501</v>
      </c>
      <c r="J94" t="s">
        <v>10</v>
      </c>
      <c r="K94">
        <f>VLOOKUP(F94,Sheet2!$A$2:$G$260,7,FALSE)</f>
        <v>802340</v>
      </c>
    </row>
    <row r="95" spans="1:11" x14ac:dyDescent="0.4">
      <c r="A95" t="s">
        <v>494</v>
      </c>
      <c r="B95" t="s">
        <v>495</v>
      </c>
      <c r="C95" t="str">
        <f t="shared" si="6"/>
        <v>ADAMS-ARAPAHOE      28J</v>
      </c>
      <c r="D95" t="str">
        <f t="shared" si="7"/>
        <v>ADAMS-ARAPAHOE      28J</v>
      </c>
      <c r="E95" t="str">
        <f t="shared" si="8"/>
        <v>ADAMS-ARAPAHOE28J</v>
      </c>
      <c r="F95" t="str">
        <f t="shared" si="9"/>
        <v>ADAMSARAPAHOE28J</v>
      </c>
      <c r="G95" t="str">
        <f t="shared" si="5"/>
        <v>ADAMS-ARAPAHOE28J</v>
      </c>
      <c r="H95" t="s">
        <v>502</v>
      </c>
      <c r="I95" t="s">
        <v>503</v>
      </c>
      <c r="J95" t="s">
        <v>10</v>
      </c>
      <c r="K95">
        <f>VLOOKUP(F95,Sheet2!$A$2:$G$260,7,FALSE)</f>
        <v>802340</v>
      </c>
    </row>
    <row r="96" spans="1:11" x14ac:dyDescent="0.4">
      <c r="A96" t="s">
        <v>494</v>
      </c>
      <c r="B96" t="s">
        <v>495</v>
      </c>
      <c r="C96" t="str">
        <f t="shared" si="6"/>
        <v>ADAMS-ARAPAHOE      28J</v>
      </c>
      <c r="D96" t="str">
        <f t="shared" si="7"/>
        <v>ADAMS-ARAPAHOE      28J</v>
      </c>
      <c r="E96" t="str">
        <f t="shared" si="8"/>
        <v>ADAMS-ARAPAHOE28J</v>
      </c>
      <c r="F96" t="str">
        <f t="shared" si="9"/>
        <v>ADAMSARAPAHOE28J</v>
      </c>
      <c r="G96" t="str">
        <f t="shared" si="5"/>
        <v>ADAMS-ARAPAHOE28J</v>
      </c>
      <c r="H96" t="s">
        <v>504</v>
      </c>
      <c r="I96" t="s">
        <v>505</v>
      </c>
      <c r="J96" t="s">
        <v>10</v>
      </c>
      <c r="K96">
        <f>VLOOKUP(F96,Sheet2!$A$2:$G$260,7,FALSE)</f>
        <v>802340</v>
      </c>
    </row>
    <row r="97" spans="1:11" x14ac:dyDescent="0.4">
      <c r="A97" t="s">
        <v>494</v>
      </c>
      <c r="B97" t="s">
        <v>495</v>
      </c>
      <c r="C97" t="str">
        <f t="shared" si="6"/>
        <v>ADAMS-ARAPAHOE      28J</v>
      </c>
      <c r="D97" t="str">
        <f t="shared" si="7"/>
        <v>ADAMS-ARAPAHOE      28J</v>
      </c>
      <c r="E97" t="str">
        <f t="shared" si="8"/>
        <v>ADAMS-ARAPAHOE28J</v>
      </c>
      <c r="F97" t="str">
        <f t="shared" si="9"/>
        <v>ADAMSARAPAHOE28J</v>
      </c>
      <c r="G97" t="str">
        <f t="shared" si="5"/>
        <v>ADAMS-ARAPAHOE28J</v>
      </c>
      <c r="H97" t="s">
        <v>506</v>
      </c>
      <c r="I97" t="s">
        <v>507</v>
      </c>
      <c r="J97" t="s">
        <v>10</v>
      </c>
      <c r="K97">
        <f>VLOOKUP(F97,Sheet2!$A$2:$G$260,7,FALSE)</f>
        <v>802340</v>
      </c>
    </row>
    <row r="98" spans="1:11" x14ac:dyDescent="0.4">
      <c r="A98" t="s">
        <v>494</v>
      </c>
      <c r="B98" t="s">
        <v>495</v>
      </c>
      <c r="C98" t="str">
        <f t="shared" si="6"/>
        <v>ADAMS-ARAPAHOE      28J</v>
      </c>
      <c r="D98" t="str">
        <f t="shared" si="7"/>
        <v>ADAMS-ARAPAHOE      28J</v>
      </c>
      <c r="E98" t="str">
        <f t="shared" si="8"/>
        <v>ADAMS-ARAPAHOE28J</v>
      </c>
      <c r="F98" t="str">
        <f t="shared" si="9"/>
        <v>ADAMSARAPAHOE28J</v>
      </c>
      <c r="G98" t="str">
        <f t="shared" si="5"/>
        <v>ADAMS-ARAPAHOE28J</v>
      </c>
      <c r="H98" t="s">
        <v>508</v>
      </c>
      <c r="I98" t="s">
        <v>509</v>
      </c>
      <c r="J98" t="s">
        <v>10</v>
      </c>
      <c r="K98">
        <f>VLOOKUP(F98,Sheet2!$A$2:$G$260,7,FALSE)</f>
        <v>802340</v>
      </c>
    </row>
    <row r="99" spans="1:11" x14ac:dyDescent="0.4">
      <c r="A99" t="s">
        <v>494</v>
      </c>
      <c r="B99" t="s">
        <v>495</v>
      </c>
      <c r="C99" t="str">
        <f t="shared" si="6"/>
        <v>ADAMS-ARAPAHOE      28J</v>
      </c>
      <c r="D99" t="str">
        <f t="shared" si="7"/>
        <v>ADAMS-ARAPAHOE      28J</v>
      </c>
      <c r="E99" t="str">
        <f t="shared" si="8"/>
        <v>ADAMS-ARAPAHOE28J</v>
      </c>
      <c r="F99" t="str">
        <f t="shared" si="9"/>
        <v>ADAMSARAPAHOE28J</v>
      </c>
      <c r="G99" t="str">
        <f t="shared" si="5"/>
        <v>ADAMS-ARAPAHOE28J</v>
      </c>
      <c r="H99" t="s">
        <v>510</v>
      </c>
      <c r="I99" t="s">
        <v>511</v>
      </c>
      <c r="J99" t="s">
        <v>10</v>
      </c>
      <c r="K99">
        <f>VLOOKUP(F99,Sheet2!$A$2:$G$260,7,FALSE)</f>
        <v>802340</v>
      </c>
    </row>
    <row r="100" spans="1:11" x14ac:dyDescent="0.4">
      <c r="A100" t="s">
        <v>494</v>
      </c>
      <c r="B100" t="s">
        <v>495</v>
      </c>
      <c r="C100" t="str">
        <f t="shared" si="6"/>
        <v>ADAMS-ARAPAHOE      28J</v>
      </c>
      <c r="D100" t="str">
        <f t="shared" si="7"/>
        <v>ADAMS-ARAPAHOE      28J</v>
      </c>
      <c r="E100" t="str">
        <f t="shared" si="8"/>
        <v>ADAMS-ARAPAHOE28J</v>
      </c>
      <c r="F100" t="str">
        <f t="shared" si="9"/>
        <v>ADAMSARAPAHOE28J</v>
      </c>
      <c r="G100" t="str">
        <f t="shared" si="5"/>
        <v>ADAMS-ARAPAHOE28J</v>
      </c>
      <c r="H100" t="s">
        <v>512</v>
      </c>
      <c r="I100" t="s">
        <v>513</v>
      </c>
      <c r="J100" t="s">
        <v>10</v>
      </c>
      <c r="K100">
        <f>VLOOKUP(F100,Sheet2!$A$2:$G$260,7,FALSE)</f>
        <v>802340</v>
      </c>
    </row>
    <row r="101" spans="1:11" x14ac:dyDescent="0.4">
      <c r="A101" t="s">
        <v>494</v>
      </c>
      <c r="B101" t="s">
        <v>495</v>
      </c>
      <c r="C101" t="str">
        <f t="shared" si="6"/>
        <v>ADAMS-ARAPAHOE      28J</v>
      </c>
      <c r="D101" t="str">
        <f t="shared" si="7"/>
        <v>ADAMS-ARAPAHOE      28J</v>
      </c>
      <c r="E101" t="str">
        <f t="shared" si="8"/>
        <v>ADAMS-ARAPAHOE28J</v>
      </c>
      <c r="F101" t="str">
        <f t="shared" si="9"/>
        <v>ADAMSARAPAHOE28J</v>
      </c>
      <c r="G101" t="str">
        <f t="shared" si="5"/>
        <v>ADAMS-ARAPAHOE28J</v>
      </c>
      <c r="H101" t="s">
        <v>514</v>
      </c>
      <c r="I101" t="s">
        <v>515</v>
      </c>
      <c r="J101" t="s">
        <v>10</v>
      </c>
      <c r="K101">
        <f>VLOOKUP(F101,Sheet2!$A$2:$G$260,7,FALSE)</f>
        <v>802340</v>
      </c>
    </row>
    <row r="102" spans="1:11" x14ac:dyDescent="0.4">
      <c r="A102" t="s">
        <v>494</v>
      </c>
      <c r="B102" t="s">
        <v>495</v>
      </c>
      <c r="C102" t="str">
        <f t="shared" si="6"/>
        <v>ADAMS-ARAPAHOE      28J</v>
      </c>
      <c r="D102" t="str">
        <f t="shared" si="7"/>
        <v>ADAMS-ARAPAHOE      28J</v>
      </c>
      <c r="E102" t="str">
        <f t="shared" si="8"/>
        <v>ADAMS-ARAPAHOE28J</v>
      </c>
      <c r="F102" t="str">
        <f t="shared" si="9"/>
        <v>ADAMSARAPAHOE28J</v>
      </c>
      <c r="G102" t="str">
        <f t="shared" si="5"/>
        <v>ADAMS-ARAPAHOE28J</v>
      </c>
      <c r="H102" t="s">
        <v>516</v>
      </c>
      <c r="I102" t="s">
        <v>517</v>
      </c>
      <c r="J102" t="s">
        <v>10</v>
      </c>
      <c r="K102">
        <f>VLOOKUP(F102,Sheet2!$A$2:$G$260,7,FALSE)</f>
        <v>802340</v>
      </c>
    </row>
    <row r="103" spans="1:11" x14ac:dyDescent="0.4">
      <c r="A103" t="s">
        <v>494</v>
      </c>
      <c r="B103" t="s">
        <v>495</v>
      </c>
      <c r="C103" t="str">
        <f t="shared" si="6"/>
        <v>ADAMS-ARAPAHOE      28J</v>
      </c>
      <c r="D103" t="str">
        <f t="shared" si="7"/>
        <v>ADAMS-ARAPAHOE      28J</v>
      </c>
      <c r="E103" t="str">
        <f t="shared" si="8"/>
        <v>ADAMS-ARAPAHOE28J</v>
      </c>
      <c r="F103" t="str">
        <f t="shared" si="9"/>
        <v>ADAMSARAPAHOE28J</v>
      </c>
      <c r="G103" t="str">
        <f t="shared" si="5"/>
        <v>ADAMS-ARAPAHOE28J</v>
      </c>
      <c r="H103" t="s">
        <v>518</v>
      </c>
      <c r="I103" t="s">
        <v>519</v>
      </c>
      <c r="J103" t="s">
        <v>10</v>
      </c>
      <c r="K103">
        <f>VLOOKUP(F103,Sheet2!$A$2:$G$260,7,FALSE)</f>
        <v>802340</v>
      </c>
    </row>
    <row r="104" spans="1:11" x14ac:dyDescent="0.4">
      <c r="A104" t="s">
        <v>494</v>
      </c>
      <c r="B104" t="s">
        <v>495</v>
      </c>
      <c r="C104" t="str">
        <f t="shared" si="6"/>
        <v>ADAMS-ARAPAHOE      28J</v>
      </c>
      <c r="D104" t="str">
        <f t="shared" si="7"/>
        <v>ADAMS-ARAPAHOE      28J</v>
      </c>
      <c r="E104" t="str">
        <f t="shared" si="8"/>
        <v>ADAMS-ARAPAHOE28J</v>
      </c>
      <c r="F104" t="str">
        <f t="shared" si="9"/>
        <v>ADAMSARAPAHOE28J</v>
      </c>
      <c r="G104" t="str">
        <f t="shared" si="5"/>
        <v>ADAMS-ARAPAHOE28J</v>
      </c>
      <c r="H104" t="s">
        <v>520</v>
      </c>
      <c r="I104" t="s">
        <v>521</v>
      </c>
      <c r="J104" t="s">
        <v>10</v>
      </c>
      <c r="K104">
        <f>VLOOKUP(F104,Sheet2!$A$2:$G$260,7,FALSE)</f>
        <v>802340</v>
      </c>
    </row>
    <row r="105" spans="1:11" x14ac:dyDescent="0.4">
      <c r="A105" t="s">
        <v>494</v>
      </c>
      <c r="B105" t="s">
        <v>495</v>
      </c>
      <c r="C105" t="str">
        <f t="shared" si="6"/>
        <v>ADAMS-ARAPAHOE      28J</v>
      </c>
      <c r="D105" t="str">
        <f t="shared" si="7"/>
        <v>ADAMS-ARAPAHOE      28J</v>
      </c>
      <c r="E105" t="str">
        <f t="shared" si="8"/>
        <v>ADAMS-ARAPAHOE28J</v>
      </c>
      <c r="F105" t="str">
        <f t="shared" si="9"/>
        <v>ADAMSARAPAHOE28J</v>
      </c>
      <c r="G105" t="str">
        <f t="shared" si="5"/>
        <v>ADAMS-ARAPAHOE28J</v>
      </c>
      <c r="H105" t="s">
        <v>522</v>
      </c>
      <c r="I105" t="s">
        <v>523</v>
      </c>
      <c r="J105" t="s">
        <v>10</v>
      </c>
      <c r="K105">
        <f>VLOOKUP(F105,Sheet2!$A$2:$G$260,7,FALSE)</f>
        <v>802340</v>
      </c>
    </row>
    <row r="106" spans="1:11" x14ac:dyDescent="0.4">
      <c r="A106" t="s">
        <v>494</v>
      </c>
      <c r="B106" t="s">
        <v>495</v>
      </c>
      <c r="C106" t="str">
        <f t="shared" si="6"/>
        <v>ADAMS-ARAPAHOE      28J</v>
      </c>
      <c r="D106" t="str">
        <f t="shared" si="7"/>
        <v>ADAMS-ARAPAHOE      28J</v>
      </c>
      <c r="E106" t="str">
        <f t="shared" si="8"/>
        <v>ADAMS-ARAPAHOE28J</v>
      </c>
      <c r="F106" t="str">
        <f t="shared" si="9"/>
        <v>ADAMSARAPAHOE28J</v>
      </c>
      <c r="G106" t="str">
        <f t="shared" si="5"/>
        <v>ADAMS-ARAPAHOE28J</v>
      </c>
      <c r="H106" t="s">
        <v>524</v>
      </c>
      <c r="I106" t="s">
        <v>525</v>
      </c>
      <c r="J106" t="s">
        <v>10</v>
      </c>
      <c r="K106">
        <f>VLOOKUP(F106,Sheet2!$A$2:$G$260,7,FALSE)</f>
        <v>802340</v>
      </c>
    </row>
    <row r="107" spans="1:11" x14ac:dyDescent="0.4">
      <c r="A107" t="s">
        <v>494</v>
      </c>
      <c r="B107" t="s">
        <v>495</v>
      </c>
      <c r="C107" t="str">
        <f t="shared" si="6"/>
        <v>ADAMS-ARAPAHOE      28J</v>
      </c>
      <c r="D107" t="str">
        <f t="shared" si="7"/>
        <v>ADAMS-ARAPAHOE      28J</v>
      </c>
      <c r="E107" t="str">
        <f t="shared" si="8"/>
        <v>ADAMS-ARAPAHOE28J</v>
      </c>
      <c r="F107" t="str">
        <f t="shared" si="9"/>
        <v>ADAMSARAPAHOE28J</v>
      </c>
      <c r="G107" t="str">
        <f t="shared" si="5"/>
        <v>ADAMS-ARAPAHOE28J</v>
      </c>
      <c r="H107" t="s">
        <v>526</v>
      </c>
      <c r="I107" t="s">
        <v>527</v>
      </c>
      <c r="J107" t="s">
        <v>10</v>
      </c>
      <c r="K107">
        <f>VLOOKUP(F107,Sheet2!$A$2:$G$260,7,FALSE)</f>
        <v>802340</v>
      </c>
    </row>
    <row r="108" spans="1:11" x14ac:dyDescent="0.4">
      <c r="A108" t="s">
        <v>494</v>
      </c>
      <c r="B108" t="s">
        <v>495</v>
      </c>
      <c r="C108" t="str">
        <f t="shared" si="6"/>
        <v>ADAMS-ARAPAHOE      28J</v>
      </c>
      <c r="D108" t="str">
        <f t="shared" si="7"/>
        <v>ADAMS-ARAPAHOE      28J</v>
      </c>
      <c r="E108" t="str">
        <f t="shared" si="8"/>
        <v>ADAMS-ARAPAHOE28J</v>
      </c>
      <c r="F108" t="str">
        <f t="shared" si="9"/>
        <v>ADAMSARAPAHOE28J</v>
      </c>
      <c r="G108" t="str">
        <f t="shared" si="5"/>
        <v>ADAMS-ARAPAHOE28J</v>
      </c>
      <c r="H108" t="s">
        <v>528</v>
      </c>
      <c r="I108" t="s">
        <v>529</v>
      </c>
      <c r="J108" t="s">
        <v>10</v>
      </c>
      <c r="K108">
        <f>VLOOKUP(F108,Sheet2!$A$2:$G$260,7,FALSE)</f>
        <v>802340</v>
      </c>
    </row>
    <row r="109" spans="1:11" x14ac:dyDescent="0.4">
      <c r="A109" t="s">
        <v>494</v>
      </c>
      <c r="B109" t="s">
        <v>495</v>
      </c>
      <c r="C109" t="str">
        <f t="shared" si="6"/>
        <v>ADAMS-ARAPAHOE      28J</v>
      </c>
      <c r="D109" t="str">
        <f t="shared" si="7"/>
        <v>ADAMS-ARAPAHOE      28J</v>
      </c>
      <c r="E109" t="str">
        <f t="shared" si="8"/>
        <v>ADAMS-ARAPAHOE28J</v>
      </c>
      <c r="F109" t="str">
        <f t="shared" si="9"/>
        <v>ADAMSARAPAHOE28J</v>
      </c>
      <c r="G109" t="str">
        <f t="shared" si="5"/>
        <v>ADAMS-ARAPAHOE28J</v>
      </c>
      <c r="H109" t="s">
        <v>530</v>
      </c>
      <c r="I109" t="s">
        <v>531</v>
      </c>
      <c r="J109" t="s">
        <v>10</v>
      </c>
      <c r="K109">
        <f>VLOOKUP(F109,Sheet2!$A$2:$G$260,7,FALSE)</f>
        <v>802340</v>
      </c>
    </row>
    <row r="110" spans="1:11" x14ac:dyDescent="0.4">
      <c r="A110" t="s">
        <v>494</v>
      </c>
      <c r="B110" t="s">
        <v>495</v>
      </c>
      <c r="C110" t="str">
        <f t="shared" si="6"/>
        <v>ADAMS-ARAPAHOE      28J</v>
      </c>
      <c r="D110" t="str">
        <f t="shared" si="7"/>
        <v>ADAMS-ARAPAHOE      28J</v>
      </c>
      <c r="E110" t="str">
        <f t="shared" si="8"/>
        <v>ADAMS-ARAPAHOE28J</v>
      </c>
      <c r="F110" t="str">
        <f t="shared" si="9"/>
        <v>ADAMSARAPAHOE28J</v>
      </c>
      <c r="G110" t="str">
        <f t="shared" si="5"/>
        <v>ADAMS-ARAPAHOE28J</v>
      </c>
      <c r="H110" t="s">
        <v>532</v>
      </c>
      <c r="I110" t="s">
        <v>533</v>
      </c>
      <c r="J110" t="s">
        <v>10</v>
      </c>
      <c r="K110">
        <f>VLOOKUP(F110,Sheet2!$A$2:$G$260,7,FALSE)</f>
        <v>802340</v>
      </c>
    </row>
    <row r="111" spans="1:11" x14ac:dyDescent="0.4">
      <c r="A111" t="s">
        <v>494</v>
      </c>
      <c r="B111" t="s">
        <v>495</v>
      </c>
      <c r="C111" t="str">
        <f t="shared" si="6"/>
        <v>ADAMS-ARAPAHOE      28J</v>
      </c>
      <c r="D111" t="str">
        <f t="shared" si="7"/>
        <v>ADAMS-ARAPAHOE      28J</v>
      </c>
      <c r="E111" t="str">
        <f t="shared" si="8"/>
        <v>ADAMS-ARAPAHOE28J</v>
      </c>
      <c r="F111" t="str">
        <f t="shared" si="9"/>
        <v>ADAMSARAPAHOE28J</v>
      </c>
      <c r="G111" t="str">
        <f t="shared" si="5"/>
        <v>ADAMS-ARAPAHOE28J</v>
      </c>
      <c r="H111" t="s">
        <v>534</v>
      </c>
      <c r="I111" t="s">
        <v>535</v>
      </c>
      <c r="J111" t="s">
        <v>10</v>
      </c>
      <c r="K111">
        <f>VLOOKUP(F111,Sheet2!$A$2:$G$260,7,FALSE)</f>
        <v>802340</v>
      </c>
    </row>
    <row r="112" spans="1:11" x14ac:dyDescent="0.4">
      <c r="A112" t="s">
        <v>494</v>
      </c>
      <c r="B112" t="s">
        <v>495</v>
      </c>
      <c r="C112" t="str">
        <f t="shared" si="6"/>
        <v>ADAMS-ARAPAHOE      28J</v>
      </c>
      <c r="D112" t="str">
        <f t="shared" si="7"/>
        <v>ADAMS-ARAPAHOE      28J</v>
      </c>
      <c r="E112" t="str">
        <f t="shared" si="8"/>
        <v>ADAMS-ARAPAHOE28J</v>
      </c>
      <c r="F112" t="str">
        <f t="shared" si="9"/>
        <v>ADAMSARAPAHOE28J</v>
      </c>
      <c r="G112" t="str">
        <f t="shared" si="5"/>
        <v>ADAMS-ARAPAHOE28J</v>
      </c>
      <c r="H112" t="s">
        <v>536</v>
      </c>
      <c r="I112" t="s">
        <v>537</v>
      </c>
      <c r="J112" t="s">
        <v>10</v>
      </c>
      <c r="K112">
        <f>VLOOKUP(F112,Sheet2!$A$2:$G$260,7,FALSE)</f>
        <v>802340</v>
      </c>
    </row>
    <row r="113" spans="1:11" x14ac:dyDescent="0.4">
      <c r="A113" t="s">
        <v>494</v>
      </c>
      <c r="B113" t="s">
        <v>495</v>
      </c>
      <c r="C113" t="str">
        <f t="shared" si="6"/>
        <v>ADAMS-ARAPAHOE      28J</v>
      </c>
      <c r="D113" t="str">
        <f t="shared" si="7"/>
        <v>ADAMS-ARAPAHOE      28J</v>
      </c>
      <c r="E113" t="str">
        <f t="shared" si="8"/>
        <v>ADAMS-ARAPAHOE28J</v>
      </c>
      <c r="F113" t="str">
        <f t="shared" si="9"/>
        <v>ADAMSARAPAHOE28J</v>
      </c>
      <c r="G113" t="str">
        <f t="shared" si="5"/>
        <v>ADAMS-ARAPAHOE28J</v>
      </c>
      <c r="H113" t="s">
        <v>538</v>
      </c>
      <c r="I113" t="s">
        <v>539</v>
      </c>
      <c r="J113" t="s">
        <v>10</v>
      </c>
      <c r="K113">
        <f>VLOOKUP(F113,Sheet2!$A$2:$G$260,7,FALSE)</f>
        <v>802340</v>
      </c>
    </row>
    <row r="114" spans="1:11" x14ac:dyDescent="0.4">
      <c r="A114" t="s">
        <v>494</v>
      </c>
      <c r="B114" t="s">
        <v>495</v>
      </c>
      <c r="C114" t="str">
        <f t="shared" si="6"/>
        <v>ADAMS-ARAPAHOE      28J</v>
      </c>
      <c r="D114" t="str">
        <f t="shared" si="7"/>
        <v>ADAMS-ARAPAHOE      28J</v>
      </c>
      <c r="E114" t="str">
        <f t="shared" si="8"/>
        <v>ADAMS-ARAPAHOE28J</v>
      </c>
      <c r="F114" t="str">
        <f t="shared" si="9"/>
        <v>ADAMSARAPAHOE28J</v>
      </c>
      <c r="G114" t="str">
        <f t="shared" si="5"/>
        <v>ADAMS-ARAPAHOE28J</v>
      </c>
      <c r="H114" t="s">
        <v>540</v>
      </c>
      <c r="I114" t="s">
        <v>541</v>
      </c>
      <c r="J114" t="s">
        <v>10</v>
      </c>
      <c r="K114">
        <f>VLOOKUP(F114,Sheet2!$A$2:$G$260,7,FALSE)</f>
        <v>802340</v>
      </c>
    </row>
    <row r="115" spans="1:11" x14ac:dyDescent="0.4">
      <c r="A115" t="s">
        <v>494</v>
      </c>
      <c r="B115" t="s">
        <v>495</v>
      </c>
      <c r="C115" t="str">
        <f t="shared" si="6"/>
        <v>ADAMS-ARAPAHOE      28J</v>
      </c>
      <c r="D115" t="str">
        <f t="shared" si="7"/>
        <v>ADAMS-ARAPAHOE      28J</v>
      </c>
      <c r="E115" t="str">
        <f t="shared" si="8"/>
        <v>ADAMS-ARAPAHOE28J</v>
      </c>
      <c r="F115" t="str">
        <f t="shared" si="9"/>
        <v>ADAMSARAPAHOE28J</v>
      </c>
      <c r="G115" t="str">
        <f t="shared" si="5"/>
        <v>ADAMS-ARAPAHOE28J</v>
      </c>
      <c r="H115" t="s">
        <v>542</v>
      </c>
      <c r="I115" t="s">
        <v>543</v>
      </c>
      <c r="J115" t="s">
        <v>10</v>
      </c>
      <c r="K115">
        <f>VLOOKUP(F115,Sheet2!$A$2:$G$260,7,FALSE)</f>
        <v>802340</v>
      </c>
    </row>
    <row r="116" spans="1:11" x14ac:dyDescent="0.4">
      <c r="A116" t="s">
        <v>494</v>
      </c>
      <c r="B116" t="s">
        <v>495</v>
      </c>
      <c r="C116" t="str">
        <f t="shared" si="6"/>
        <v>ADAMS-ARAPAHOE      28J</v>
      </c>
      <c r="D116" t="str">
        <f t="shared" si="7"/>
        <v>ADAMS-ARAPAHOE      28J</v>
      </c>
      <c r="E116" t="str">
        <f t="shared" si="8"/>
        <v>ADAMS-ARAPAHOE28J</v>
      </c>
      <c r="F116" t="str">
        <f t="shared" si="9"/>
        <v>ADAMSARAPAHOE28J</v>
      </c>
      <c r="G116" t="str">
        <f t="shared" si="5"/>
        <v>ADAMS-ARAPAHOE28J</v>
      </c>
      <c r="H116" t="s">
        <v>544</v>
      </c>
      <c r="I116" t="s">
        <v>545</v>
      </c>
      <c r="J116" t="s">
        <v>10</v>
      </c>
      <c r="K116">
        <f>VLOOKUP(F116,Sheet2!$A$2:$G$260,7,FALSE)</f>
        <v>802340</v>
      </c>
    </row>
    <row r="117" spans="1:11" x14ac:dyDescent="0.4">
      <c r="A117" t="s">
        <v>494</v>
      </c>
      <c r="B117" t="s">
        <v>495</v>
      </c>
      <c r="C117" t="str">
        <f t="shared" si="6"/>
        <v>ADAMS-ARAPAHOE      28J</v>
      </c>
      <c r="D117" t="str">
        <f t="shared" si="7"/>
        <v>ADAMS-ARAPAHOE      28J</v>
      </c>
      <c r="E117" t="str">
        <f t="shared" si="8"/>
        <v>ADAMS-ARAPAHOE28J</v>
      </c>
      <c r="F117" t="str">
        <f t="shared" si="9"/>
        <v>ADAMSARAPAHOE28J</v>
      </c>
      <c r="G117" t="str">
        <f t="shared" si="5"/>
        <v>ADAMS-ARAPAHOE28J</v>
      </c>
      <c r="H117" t="s">
        <v>546</v>
      </c>
      <c r="I117" t="s">
        <v>547</v>
      </c>
      <c r="J117" t="s">
        <v>10</v>
      </c>
      <c r="K117">
        <f>VLOOKUP(F117,Sheet2!$A$2:$G$260,7,FALSE)</f>
        <v>802340</v>
      </c>
    </row>
    <row r="118" spans="1:11" x14ac:dyDescent="0.4">
      <c r="A118" t="s">
        <v>494</v>
      </c>
      <c r="B118" t="s">
        <v>495</v>
      </c>
      <c r="C118" t="str">
        <f t="shared" si="6"/>
        <v>ADAMS-ARAPAHOE      28J</v>
      </c>
      <c r="D118" t="str">
        <f t="shared" si="7"/>
        <v>ADAMS-ARAPAHOE      28J</v>
      </c>
      <c r="E118" t="str">
        <f t="shared" si="8"/>
        <v>ADAMS-ARAPAHOE28J</v>
      </c>
      <c r="F118" t="str">
        <f t="shared" si="9"/>
        <v>ADAMSARAPAHOE28J</v>
      </c>
      <c r="G118" t="str">
        <f t="shared" si="5"/>
        <v>ADAMS-ARAPAHOE28J</v>
      </c>
      <c r="H118" t="s">
        <v>548</v>
      </c>
      <c r="I118" t="s">
        <v>549</v>
      </c>
      <c r="J118" t="s">
        <v>10</v>
      </c>
      <c r="K118">
        <f>VLOOKUP(F118,Sheet2!$A$2:$G$260,7,FALSE)</f>
        <v>802340</v>
      </c>
    </row>
    <row r="119" spans="1:11" x14ac:dyDescent="0.4">
      <c r="A119" t="s">
        <v>494</v>
      </c>
      <c r="B119" t="s">
        <v>495</v>
      </c>
      <c r="C119" t="str">
        <f t="shared" si="6"/>
        <v>ADAMS-ARAPAHOE      28J</v>
      </c>
      <c r="D119" t="str">
        <f t="shared" si="7"/>
        <v>ADAMS-ARAPAHOE      28J</v>
      </c>
      <c r="E119" t="str">
        <f t="shared" si="8"/>
        <v>ADAMS-ARAPAHOE28J</v>
      </c>
      <c r="F119" t="str">
        <f t="shared" si="9"/>
        <v>ADAMSARAPAHOE28J</v>
      </c>
      <c r="G119" t="str">
        <f t="shared" si="5"/>
        <v>ADAMS-ARAPAHOE28J</v>
      </c>
      <c r="H119" t="s">
        <v>550</v>
      </c>
      <c r="I119" t="s">
        <v>551</v>
      </c>
      <c r="J119" t="s">
        <v>10</v>
      </c>
      <c r="K119">
        <f>VLOOKUP(F119,Sheet2!$A$2:$G$260,7,FALSE)</f>
        <v>802340</v>
      </c>
    </row>
    <row r="120" spans="1:11" x14ac:dyDescent="0.4">
      <c r="A120" t="s">
        <v>494</v>
      </c>
      <c r="B120" t="s">
        <v>495</v>
      </c>
      <c r="C120" t="str">
        <f t="shared" si="6"/>
        <v>ADAMS-ARAPAHOE      28J</v>
      </c>
      <c r="D120" t="str">
        <f t="shared" si="7"/>
        <v>ADAMS-ARAPAHOE      28J</v>
      </c>
      <c r="E120" t="str">
        <f t="shared" si="8"/>
        <v>ADAMS-ARAPAHOE28J</v>
      </c>
      <c r="F120" t="str">
        <f t="shared" si="9"/>
        <v>ADAMSARAPAHOE28J</v>
      </c>
      <c r="G120" t="str">
        <f t="shared" si="5"/>
        <v>ADAMS-ARAPAHOE28J</v>
      </c>
      <c r="H120" t="s">
        <v>552</v>
      </c>
      <c r="I120" t="s">
        <v>553</v>
      </c>
      <c r="J120" t="s">
        <v>10</v>
      </c>
      <c r="K120">
        <f>VLOOKUP(F120,Sheet2!$A$2:$G$260,7,FALSE)</f>
        <v>802340</v>
      </c>
    </row>
    <row r="121" spans="1:11" x14ac:dyDescent="0.4">
      <c r="A121" t="s">
        <v>494</v>
      </c>
      <c r="B121" t="s">
        <v>495</v>
      </c>
      <c r="C121" t="str">
        <f t="shared" si="6"/>
        <v>ADAMS-ARAPAHOE      28J</v>
      </c>
      <c r="D121" t="str">
        <f t="shared" si="7"/>
        <v>ADAMS-ARAPAHOE      28J</v>
      </c>
      <c r="E121" t="str">
        <f t="shared" si="8"/>
        <v>ADAMS-ARAPAHOE28J</v>
      </c>
      <c r="F121" t="str">
        <f t="shared" si="9"/>
        <v>ADAMSARAPAHOE28J</v>
      </c>
      <c r="G121" t="str">
        <f t="shared" si="5"/>
        <v>ADAMS-ARAPAHOE28J</v>
      </c>
      <c r="H121" t="s">
        <v>554</v>
      </c>
      <c r="I121" t="s">
        <v>555</v>
      </c>
      <c r="J121" t="s">
        <v>10</v>
      </c>
      <c r="K121">
        <f>VLOOKUP(F121,Sheet2!$A$2:$G$260,7,FALSE)</f>
        <v>802340</v>
      </c>
    </row>
    <row r="122" spans="1:11" x14ac:dyDescent="0.4">
      <c r="A122" t="s">
        <v>494</v>
      </c>
      <c r="B122" t="s">
        <v>495</v>
      </c>
      <c r="C122" t="str">
        <f t="shared" si="6"/>
        <v>ADAMS-ARAPAHOE      28J</v>
      </c>
      <c r="D122" t="str">
        <f t="shared" si="7"/>
        <v>ADAMS-ARAPAHOE      28J</v>
      </c>
      <c r="E122" t="str">
        <f t="shared" si="8"/>
        <v>ADAMS-ARAPAHOE28J</v>
      </c>
      <c r="F122" t="str">
        <f t="shared" si="9"/>
        <v>ADAMSARAPAHOE28J</v>
      </c>
      <c r="G122" t="str">
        <f t="shared" si="5"/>
        <v>ADAMS-ARAPAHOE28J</v>
      </c>
      <c r="H122" t="s">
        <v>556</v>
      </c>
      <c r="I122" t="s">
        <v>557</v>
      </c>
      <c r="J122" t="s">
        <v>10</v>
      </c>
      <c r="K122">
        <f>VLOOKUP(F122,Sheet2!$A$2:$G$260,7,FALSE)</f>
        <v>802340</v>
      </c>
    </row>
    <row r="123" spans="1:11" x14ac:dyDescent="0.4">
      <c r="A123" t="s">
        <v>494</v>
      </c>
      <c r="B123" t="s">
        <v>495</v>
      </c>
      <c r="C123" t="str">
        <f t="shared" si="6"/>
        <v>ADAMS-ARAPAHOE      28J</v>
      </c>
      <c r="D123" t="str">
        <f t="shared" si="7"/>
        <v>ADAMS-ARAPAHOE      28J</v>
      </c>
      <c r="E123" t="str">
        <f t="shared" si="8"/>
        <v>ADAMS-ARAPAHOE28J</v>
      </c>
      <c r="F123" t="str">
        <f t="shared" si="9"/>
        <v>ADAMSARAPAHOE28J</v>
      </c>
      <c r="G123" t="str">
        <f t="shared" si="5"/>
        <v>ADAMS-ARAPAHOE28J</v>
      </c>
      <c r="H123" t="s">
        <v>558</v>
      </c>
      <c r="I123" t="s">
        <v>559</v>
      </c>
      <c r="J123" t="s">
        <v>10</v>
      </c>
      <c r="K123">
        <f>VLOOKUP(F123,Sheet2!$A$2:$G$260,7,FALSE)</f>
        <v>802340</v>
      </c>
    </row>
    <row r="124" spans="1:11" x14ac:dyDescent="0.4">
      <c r="A124" t="s">
        <v>494</v>
      </c>
      <c r="B124" t="s">
        <v>495</v>
      </c>
      <c r="C124" t="str">
        <f t="shared" si="6"/>
        <v>ADAMS-ARAPAHOE      28J</v>
      </c>
      <c r="D124" t="str">
        <f t="shared" si="7"/>
        <v>ADAMS-ARAPAHOE      28J</v>
      </c>
      <c r="E124" t="str">
        <f t="shared" si="8"/>
        <v>ADAMS-ARAPAHOE28J</v>
      </c>
      <c r="F124" t="str">
        <f t="shared" si="9"/>
        <v>ADAMSARAPAHOE28J</v>
      </c>
      <c r="G124" t="str">
        <f t="shared" si="5"/>
        <v>ADAMS-ARAPAHOE28J</v>
      </c>
      <c r="H124" t="s">
        <v>560</v>
      </c>
      <c r="I124" t="s">
        <v>561</v>
      </c>
      <c r="J124" t="s">
        <v>10</v>
      </c>
      <c r="K124">
        <f>VLOOKUP(F124,Sheet2!$A$2:$G$260,7,FALSE)</f>
        <v>802340</v>
      </c>
    </row>
    <row r="125" spans="1:11" x14ac:dyDescent="0.4">
      <c r="A125" t="s">
        <v>494</v>
      </c>
      <c r="B125" t="s">
        <v>495</v>
      </c>
      <c r="C125" t="str">
        <f t="shared" si="6"/>
        <v>ADAMS-ARAPAHOE      28J</v>
      </c>
      <c r="D125" t="str">
        <f t="shared" si="7"/>
        <v>ADAMS-ARAPAHOE      28J</v>
      </c>
      <c r="E125" t="str">
        <f t="shared" si="8"/>
        <v>ADAMS-ARAPAHOE28J</v>
      </c>
      <c r="F125" t="str">
        <f t="shared" si="9"/>
        <v>ADAMSARAPAHOE28J</v>
      </c>
      <c r="G125" t="str">
        <f t="shared" si="5"/>
        <v>ADAMS-ARAPAHOE28J</v>
      </c>
      <c r="H125" t="s">
        <v>562</v>
      </c>
      <c r="I125" t="s">
        <v>563</v>
      </c>
      <c r="J125" t="s">
        <v>10</v>
      </c>
      <c r="K125">
        <f>VLOOKUP(F125,Sheet2!$A$2:$G$260,7,FALSE)</f>
        <v>802340</v>
      </c>
    </row>
    <row r="126" spans="1:11" x14ac:dyDescent="0.4">
      <c r="A126" t="s">
        <v>494</v>
      </c>
      <c r="B126" t="s">
        <v>495</v>
      </c>
      <c r="C126" t="str">
        <f t="shared" si="6"/>
        <v>ADAMS-ARAPAHOE      28J</v>
      </c>
      <c r="D126" t="str">
        <f t="shared" si="7"/>
        <v>ADAMS-ARAPAHOE      28J</v>
      </c>
      <c r="E126" t="str">
        <f t="shared" si="8"/>
        <v>ADAMS-ARAPAHOE28J</v>
      </c>
      <c r="F126" t="str">
        <f t="shared" si="9"/>
        <v>ADAMSARAPAHOE28J</v>
      </c>
      <c r="G126" t="str">
        <f t="shared" si="5"/>
        <v>ADAMS-ARAPAHOE28J</v>
      </c>
      <c r="H126" t="s">
        <v>564</v>
      </c>
      <c r="I126" t="s">
        <v>565</v>
      </c>
      <c r="J126" t="s">
        <v>10</v>
      </c>
      <c r="K126">
        <f>VLOOKUP(F126,Sheet2!$A$2:$G$260,7,FALSE)</f>
        <v>802340</v>
      </c>
    </row>
    <row r="127" spans="1:11" x14ac:dyDescent="0.4">
      <c r="A127" t="s">
        <v>494</v>
      </c>
      <c r="B127" t="s">
        <v>495</v>
      </c>
      <c r="C127" t="str">
        <f t="shared" si="6"/>
        <v>ADAMS-ARAPAHOE      28J</v>
      </c>
      <c r="D127" t="str">
        <f t="shared" si="7"/>
        <v>ADAMS-ARAPAHOE      28J</v>
      </c>
      <c r="E127" t="str">
        <f t="shared" si="8"/>
        <v>ADAMS-ARAPAHOE28J</v>
      </c>
      <c r="F127" t="str">
        <f t="shared" si="9"/>
        <v>ADAMSARAPAHOE28J</v>
      </c>
      <c r="G127" t="str">
        <f t="shared" si="5"/>
        <v>ADAMS-ARAPAHOE28J</v>
      </c>
      <c r="H127" t="s">
        <v>566</v>
      </c>
      <c r="I127" t="s">
        <v>567</v>
      </c>
      <c r="J127" t="s">
        <v>10</v>
      </c>
      <c r="K127">
        <f>VLOOKUP(F127,Sheet2!$A$2:$G$260,7,FALSE)</f>
        <v>802340</v>
      </c>
    </row>
    <row r="128" spans="1:11" x14ac:dyDescent="0.4">
      <c r="A128" t="s">
        <v>494</v>
      </c>
      <c r="B128" t="s">
        <v>495</v>
      </c>
      <c r="C128" t="str">
        <f t="shared" si="6"/>
        <v>ADAMS-ARAPAHOE      28J</v>
      </c>
      <c r="D128" t="str">
        <f t="shared" si="7"/>
        <v>ADAMS-ARAPAHOE      28J</v>
      </c>
      <c r="E128" t="str">
        <f t="shared" si="8"/>
        <v>ADAMS-ARAPAHOE28J</v>
      </c>
      <c r="F128" t="str">
        <f t="shared" si="9"/>
        <v>ADAMSARAPAHOE28J</v>
      </c>
      <c r="G128" t="str">
        <f t="shared" si="5"/>
        <v>ADAMS-ARAPAHOE28J</v>
      </c>
      <c r="H128" t="s">
        <v>568</v>
      </c>
      <c r="I128" t="s">
        <v>569</v>
      </c>
      <c r="J128" t="s">
        <v>10</v>
      </c>
      <c r="K128">
        <f>VLOOKUP(F128,Sheet2!$A$2:$G$260,7,FALSE)</f>
        <v>802340</v>
      </c>
    </row>
    <row r="129" spans="1:11" x14ac:dyDescent="0.4">
      <c r="A129" t="s">
        <v>494</v>
      </c>
      <c r="B129" t="s">
        <v>495</v>
      </c>
      <c r="C129" t="str">
        <f t="shared" si="6"/>
        <v>ADAMS-ARAPAHOE      28J</v>
      </c>
      <c r="D129" t="str">
        <f t="shared" si="7"/>
        <v>ADAMS-ARAPAHOE      28J</v>
      </c>
      <c r="E129" t="str">
        <f t="shared" si="8"/>
        <v>ADAMS-ARAPAHOE28J</v>
      </c>
      <c r="F129" t="str">
        <f t="shared" si="9"/>
        <v>ADAMSARAPAHOE28J</v>
      </c>
      <c r="G129" t="str">
        <f t="shared" si="5"/>
        <v>ADAMS-ARAPAHOE28J</v>
      </c>
      <c r="H129" t="s">
        <v>570</v>
      </c>
      <c r="I129" t="s">
        <v>571</v>
      </c>
      <c r="J129" t="s">
        <v>10</v>
      </c>
      <c r="K129">
        <f>VLOOKUP(F129,Sheet2!$A$2:$G$260,7,FALSE)</f>
        <v>802340</v>
      </c>
    </row>
    <row r="130" spans="1:11" x14ac:dyDescent="0.4">
      <c r="A130" t="s">
        <v>494</v>
      </c>
      <c r="B130" t="s">
        <v>495</v>
      </c>
      <c r="C130" t="str">
        <f t="shared" si="6"/>
        <v>ADAMS-ARAPAHOE      28J</v>
      </c>
      <c r="D130" t="str">
        <f t="shared" si="7"/>
        <v>ADAMS-ARAPAHOE      28J</v>
      </c>
      <c r="E130" t="str">
        <f t="shared" si="8"/>
        <v>ADAMS-ARAPAHOE28J</v>
      </c>
      <c r="F130" t="str">
        <f t="shared" si="9"/>
        <v>ADAMSARAPAHOE28J</v>
      </c>
      <c r="G130" t="str">
        <f t="shared" ref="G130:G193" si="10">SUBSTITUTE(UPPER(SUBSTITUTE(SUBSTITUTE(SUBSTITUTE(B130," ",""),CHAR(41),""),CHAR(40),"")),"SCHOOL DISTRICT", "")</f>
        <v>ADAMS-ARAPAHOE28J</v>
      </c>
      <c r="H130" t="s">
        <v>572</v>
      </c>
      <c r="I130" t="s">
        <v>573</v>
      </c>
      <c r="J130" t="s">
        <v>10</v>
      </c>
      <c r="K130">
        <f>VLOOKUP(F130,Sheet2!$A$2:$G$260,7,FALSE)</f>
        <v>802340</v>
      </c>
    </row>
    <row r="131" spans="1:11" x14ac:dyDescent="0.4">
      <c r="A131" t="s">
        <v>494</v>
      </c>
      <c r="B131" t="s">
        <v>495</v>
      </c>
      <c r="C131" t="str">
        <f t="shared" ref="C131:C162" si="11">UPPER(B131)</f>
        <v>ADAMS-ARAPAHOE      28J</v>
      </c>
      <c r="D131" t="str">
        <f t="shared" ref="D131:D189" si="12">SUBSTITUTE(C131,"SCHOOL DISTRICT", "")</f>
        <v>ADAMS-ARAPAHOE      28J</v>
      </c>
      <c r="E131" t="str">
        <f t="shared" ref="E131:E189" si="13">SUBSTITUTE(D131," ", "")</f>
        <v>ADAMS-ARAPAHOE28J</v>
      </c>
      <c r="F131" t="str">
        <f t="shared" ref="F131:F189" si="14">SUBSTITUTE(SUBSTITUTE(SUBSTITUTE(SUBSTITUTE(E131,CHAR(40),""),CHAR(41),""),CHAR(45),""),CHAR(46),"")</f>
        <v>ADAMSARAPAHOE28J</v>
      </c>
      <c r="G131" t="str">
        <f t="shared" si="10"/>
        <v>ADAMS-ARAPAHOE28J</v>
      </c>
      <c r="H131" t="s">
        <v>574</v>
      </c>
      <c r="I131" t="s">
        <v>575</v>
      </c>
      <c r="J131" t="s">
        <v>10</v>
      </c>
      <c r="K131">
        <f>VLOOKUP(F131,Sheet2!$A$2:$G$260,7,FALSE)</f>
        <v>802340</v>
      </c>
    </row>
    <row r="132" spans="1:11" x14ac:dyDescent="0.4">
      <c r="A132" t="s">
        <v>494</v>
      </c>
      <c r="B132" t="s">
        <v>495</v>
      </c>
      <c r="C132" t="str">
        <f t="shared" si="11"/>
        <v>ADAMS-ARAPAHOE      28J</v>
      </c>
      <c r="D132" t="str">
        <f t="shared" si="12"/>
        <v>ADAMS-ARAPAHOE      28J</v>
      </c>
      <c r="E132" t="str">
        <f t="shared" si="13"/>
        <v>ADAMS-ARAPAHOE28J</v>
      </c>
      <c r="F132" t="str">
        <f t="shared" si="14"/>
        <v>ADAMSARAPAHOE28J</v>
      </c>
      <c r="G132" t="str">
        <f t="shared" si="10"/>
        <v>ADAMS-ARAPAHOE28J</v>
      </c>
      <c r="H132" t="s">
        <v>576</v>
      </c>
      <c r="I132" t="s">
        <v>577</v>
      </c>
      <c r="J132" t="s">
        <v>10</v>
      </c>
      <c r="K132">
        <f>VLOOKUP(F132,Sheet2!$A$2:$G$260,7,FALSE)</f>
        <v>802340</v>
      </c>
    </row>
    <row r="133" spans="1:11" x14ac:dyDescent="0.4">
      <c r="A133" t="s">
        <v>494</v>
      </c>
      <c r="B133" t="s">
        <v>495</v>
      </c>
      <c r="C133" t="str">
        <f t="shared" si="11"/>
        <v>ADAMS-ARAPAHOE      28J</v>
      </c>
      <c r="D133" t="str">
        <f t="shared" si="12"/>
        <v>ADAMS-ARAPAHOE      28J</v>
      </c>
      <c r="E133" t="str">
        <f t="shared" si="13"/>
        <v>ADAMS-ARAPAHOE28J</v>
      </c>
      <c r="F133" t="str">
        <f t="shared" si="14"/>
        <v>ADAMSARAPAHOE28J</v>
      </c>
      <c r="G133" t="str">
        <f t="shared" si="10"/>
        <v>ADAMS-ARAPAHOE28J</v>
      </c>
      <c r="H133" t="s">
        <v>578</v>
      </c>
      <c r="I133" t="s">
        <v>579</v>
      </c>
      <c r="J133" t="s">
        <v>10</v>
      </c>
      <c r="K133">
        <f>VLOOKUP(F133,Sheet2!$A$2:$G$260,7,FALSE)</f>
        <v>802340</v>
      </c>
    </row>
    <row r="134" spans="1:11" x14ac:dyDescent="0.4">
      <c r="A134" t="s">
        <v>494</v>
      </c>
      <c r="B134" t="s">
        <v>495</v>
      </c>
      <c r="C134" t="str">
        <f t="shared" si="11"/>
        <v>ADAMS-ARAPAHOE      28J</v>
      </c>
      <c r="D134" t="str">
        <f t="shared" si="12"/>
        <v>ADAMS-ARAPAHOE      28J</v>
      </c>
      <c r="E134" t="str">
        <f t="shared" si="13"/>
        <v>ADAMS-ARAPAHOE28J</v>
      </c>
      <c r="F134" t="str">
        <f t="shared" si="14"/>
        <v>ADAMSARAPAHOE28J</v>
      </c>
      <c r="G134" t="str">
        <f t="shared" si="10"/>
        <v>ADAMS-ARAPAHOE28J</v>
      </c>
      <c r="H134" t="s">
        <v>580</v>
      </c>
      <c r="I134" t="s">
        <v>581</v>
      </c>
      <c r="J134" t="s">
        <v>10</v>
      </c>
      <c r="K134">
        <f>VLOOKUP(F134,Sheet2!$A$2:$G$260,7,FALSE)</f>
        <v>802340</v>
      </c>
    </row>
    <row r="135" spans="1:11" x14ac:dyDescent="0.4">
      <c r="A135" t="s">
        <v>494</v>
      </c>
      <c r="B135" t="s">
        <v>495</v>
      </c>
      <c r="C135" t="str">
        <f t="shared" si="11"/>
        <v>ADAMS-ARAPAHOE      28J</v>
      </c>
      <c r="D135" t="str">
        <f t="shared" si="12"/>
        <v>ADAMS-ARAPAHOE      28J</v>
      </c>
      <c r="E135" t="str">
        <f t="shared" si="13"/>
        <v>ADAMS-ARAPAHOE28J</v>
      </c>
      <c r="F135" t="str">
        <f t="shared" si="14"/>
        <v>ADAMSARAPAHOE28J</v>
      </c>
      <c r="G135" t="str">
        <f t="shared" si="10"/>
        <v>ADAMS-ARAPAHOE28J</v>
      </c>
      <c r="H135" t="s">
        <v>582</v>
      </c>
      <c r="I135" t="s">
        <v>583</v>
      </c>
      <c r="J135" t="s">
        <v>10</v>
      </c>
      <c r="K135">
        <f>VLOOKUP(F135,Sheet2!$A$2:$G$260,7,FALSE)</f>
        <v>802340</v>
      </c>
    </row>
    <row r="136" spans="1:11" x14ac:dyDescent="0.4">
      <c r="A136" t="s">
        <v>494</v>
      </c>
      <c r="B136" t="s">
        <v>495</v>
      </c>
      <c r="C136" t="str">
        <f t="shared" si="11"/>
        <v>ADAMS-ARAPAHOE      28J</v>
      </c>
      <c r="D136" t="str">
        <f t="shared" si="12"/>
        <v>ADAMS-ARAPAHOE      28J</v>
      </c>
      <c r="E136" t="str">
        <f t="shared" si="13"/>
        <v>ADAMS-ARAPAHOE28J</v>
      </c>
      <c r="F136" t="str">
        <f t="shared" si="14"/>
        <v>ADAMSARAPAHOE28J</v>
      </c>
      <c r="G136" t="str">
        <f t="shared" si="10"/>
        <v>ADAMS-ARAPAHOE28J</v>
      </c>
      <c r="H136" t="s">
        <v>584</v>
      </c>
      <c r="I136" t="s">
        <v>585</v>
      </c>
      <c r="J136" t="s">
        <v>10</v>
      </c>
      <c r="K136">
        <f>VLOOKUP(F136,Sheet2!$A$2:$G$260,7,FALSE)</f>
        <v>802340</v>
      </c>
    </row>
    <row r="137" spans="1:11" x14ac:dyDescent="0.4">
      <c r="A137" t="s">
        <v>494</v>
      </c>
      <c r="B137" t="s">
        <v>495</v>
      </c>
      <c r="C137" t="str">
        <f t="shared" si="11"/>
        <v>ADAMS-ARAPAHOE      28J</v>
      </c>
      <c r="D137" t="str">
        <f t="shared" si="12"/>
        <v>ADAMS-ARAPAHOE      28J</v>
      </c>
      <c r="E137" t="str">
        <f t="shared" si="13"/>
        <v>ADAMS-ARAPAHOE28J</v>
      </c>
      <c r="F137" t="str">
        <f t="shared" si="14"/>
        <v>ADAMSARAPAHOE28J</v>
      </c>
      <c r="G137" t="str">
        <f t="shared" si="10"/>
        <v>ADAMS-ARAPAHOE28J</v>
      </c>
      <c r="H137" t="s">
        <v>586</v>
      </c>
      <c r="I137" t="s">
        <v>587</v>
      </c>
      <c r="J137" t="s">
        <v>10</v>
      </c>
      <c r="K137">
        <f>VLOOKUP(F137,Sheet2!$A$2:$G$260,7,FALSE)</f>
        <v>802340</v>
      </c>
    </row>
    <row r="138" spans="1:11" x14ac:dyDescent="0.4">
      <c r="A138" t="s">
        <v>494</v>
      </c>
      <c r="B138" t="s">
        <v>495</v>
      </c>
      <c r="C138" t="str">
        <f t="shared" si="11"/>
        <v>ADAMS-ARAPAHOE      28J</v>
      </c>
      <c r="D138" t="str">
        <f t="shared" si="12"/>
        <v>ADAMS-ARAPAHOE      28J</v>
      </c>
      <c r="E138" t="str">
        <f t="shared" si="13"/>
        <v>ADAMS-ARAPAHOE28J</v>
      </c>
      <c r="F138" t="str">
        <f t="shared" si="14"/>
        <v>ADAMSARAPAHOE28J</v>
      </c>
      <c r="G138" t="str">
        <f t="shared" si="10"/>
        <v>ADAMS-ARAPAHOE28J</v>
      </c>
      <c r="H138" t="s">
        <v>588</v>
      </c>
      <c r="I138" t="s">
        <v>589</v>
      </c>
      <c r="J138" t="s">
        <v>10</v>
      </c>
      <c r="K138">
        <f>VLOOKUP(F138,Sheet2!$A$2:$G$260,7,FALSE)</f>
        <v>802340</v>
      </c>
    </row>
    <row r="139" spans="1:11" x14ac:dyDescent="0.4">
      <c r="A139" t="s">
        <v>494</v>
      </c>
      <c r="B139" t="s">
        <v>495</v>
      </c>
      <c r="C139" t="str">
        <f t="shared" si="11"/>
        <v>ADAMS-ARAPAHOE      28J</v>
      </c>
      <c r="D139" t="str">
        <f t="shared" si="12"/>
        <v>ADAMS-ARAPAHOE      28J</v>
      </c>
      <c r="E139" t="str">
        <f t="shared" si="13"/>
        <v>ADAMS-ARAPAHOE28J</v>
      </c>
      <c r="F139" t="str">
        <f t="shared" si="14"/>
        <v>ADAMSARAPAHOE28J</v>
      </c>
      <c r="G139" t="str">
        <f t="shared" si="10"/>
        <v>ADAMS-ARAPAHOE28J</v>
      </c>
      <c r="H139" t="s">
        <v>590</v>
      </c>
      <c r="I139" t="s">
        <v>591</v>
      </c>
      <c r="J139" t="s">
        <v>10</v>
      </c>
      <c r="K139">
        <f>VLOOKUP(F139,Sheet2!$A$2:$G$260,7,FALSE)</f>
        <v>802340</v>
      </c>
    </row>
    <row r="140" spans="1:11" x14ac:dyDescent="0.4">
      <c r="A140" t="s">
        <v>494</v>
      </c>
      <c r="B140" t="s">
        <v>495</v>
      </c>
      <c r="C140" t="str">
        <f t="shared" si="11"/>
        <v>ADAMS-ARAPAHOE      28J</v>
      </c>
      <c r="D140" t="str">
        <f t="shared" si="12"/>
        <v>ADAMS-ARAPAHOE      28J</v>
      </c>
      <c r="E140" t="str">
        <f t="shared" si="13"/>
        <v>ADAMS-ARAPAHOE28J</v>
      </c>
      <c r="F140" t="str">
        <f t="shared" si="14"/>
        <v>ADAMSARAPAHOE28J</v>
      </c>
      <c r="G140" t="str">
        <f t="shared" si="10"/>
        <v>ADAMS-ARAPAHOE28J</v>
      </c>
      <c r="H140" t="s">
        <v>592</v>
      </c>
      <c r="I140" t="s">
        <v>593</v>
      </c>
      <c r="J140" t="s">
        <v>10</v>
      </c>
      <c r="K140">
        <f>VLOOKUP(F140,Sheet2!$A$2:$G$260,7,FALSE)</f>
        <v>802340</v>
      </c>
    </row>
    <row r="141" spans="1:11" x14ac:dyDescent="0.4">
      <c r="A141" t="s">
        <v>494</v>
      </c>
      <c r="B141" t="s">
        <v>495</v>
      </c>
      <c r="C141" t="str">
        <f t="shared" si="11"/>
        <v>ADAMS-ARAPAHOE      28J</v>
      </c>
      <c r="D141" t="str">
        <f t="shared" si="12"/>
        <v>ADAMS-ARAPAHOE      28J</v>
      </c>
      <c r="E141" t="str">
        <f t="shared" si="13"/>
        <v>ADAMS-ARAPAHOE28J</v>
      </c>
      <c r="F141" t="str">
        <f t="shared" si="14"/>
        <v>ADAMSARAPAHOE28J</v>
      </c>
      <c r="G141" t="str">
        <f t="shared" si="10"/>
        <v>ADAMS-ARAPAHOE28J</v>
      </c>
      <c r="H141" t="s">
        <v>594</v>
      </c>
      <c r="I141" t="s">
        <v>595</v>
      </c>
      <c r="J141" t="s">
        <v>10</v>
      </c>
      <c r="K141">
        <f>VLOOKUP(F141,Sheet2!$A$2:$G$260,7,FALSE)</f>
        <v>802340</v>
      </c>
    </row>
    <row r="142" spans="1:11" x14ac:dyDescent="0.4">
      <c r="A142" t="s">
        <v>494</v>
      </c>
      <c r="B142" t="s">
        <v>495</v>
      </c>
      <c r="C142" t="str">
        <f t="shared" si="11"/>
        <v>ADAMS-ARAPAHOE      28J</v>
      </c>
      <c r="D142" t="str">
        <f t="shared" si="12"/>
        <v>ADAMS-ARAPAHOE      28J</v>
      </c>
      <c r="E142" t="str">
        <f t="shared" si="13"/>
        <v>ADAMS-ARAPAHOE28J</v>
      </c>
      <c r="F142" t="str">
        <f t="shared" si="14"/>
        <v>ADAMSARAPAHOE28J</v>
      </c>
      <c r="G142" t="str">
        <f t="shared" si="10"/>
        <v>ADAMS-ARAPAHOE28J</v>
      </c>
      <c r="H142" t="s">
        <v>596</v>
      </c>
      <c r="I142" t="s">
        <v>597</v>
      </c>
      <c r="J142" t="s">
        <v>10</v>
      </c>
      <c r="K142">
        <f>VLOOKUP(F142,Sheet2!$A$2:$G$260,7,FALSE)</f>
        <v>802340</v>
      </c>
    </row>
    <row r="143" spans="1:11" x14ac:dyDescent="0.4">
      <c r="A143" t="s">
        <v>494</v>
      </c>
      <c r="B143" t="s">
        <v>495</v>
      </c>
      <c r="C143" t="str">
        <f t="shared" si="11"/>
        <v>ADAMS-ARAPAHOE      28J</v>
      </c>
      <c r="D143" t="str">
        <f t="shared" si="12"/>
        <v>ADAMS-ARAPAHOE      28J</v>
      </c>
      <c r="E143" t="str">
        <f t="shared" si="13"/>
        <v>ADAMS-ARAPAHOE28J</v>
      </c>
      <c r="F143" t="str">
        <f t="shared" si="14"/>
        <v>ADAMSARAPAHOE28J</v>
      </c>
      <c r="G143" t="str">
        <f t="shared" si="10"/>
        <v>ADAMS-ARAPAHOE28J</v>
      </c>
      <c r="H143" t="s">
        <v>598</v>
      </c>
      <c r="I143" t="s">
        <v>599</v>
      </c>
      <c r="J143" t="s">
        <v>10</v>
      </c>
      <c r="K143">
        <f>VLOOKUP(F143,Sheet2!$A$2:$G$260,7,FALSE)</f>
        <v>802340</v>
      </c>
    </row>
    <row r="144" spans="1:11" x14ac:dyDescent="0.4">
      <c r="A144" t="s">
        <v>494</v>
      </c>
      <c r="B144" t="s">
        <v>495</v>
      </c>
      <c r="C144" t="str">
        <f t="shared" si="11"/>
        <v>ADAMS-ARAPAHOE      28J</v>
      </c>
      <c r="D144" t="str">
        <f t="shared" si="12"/>
        <v>ADAMS-ARAPAHOE      28J</v>
      </c>
      <c r="E144" t="str">
        <f t="shared" si="13"/>
        <v>ADAMS-ARAPAHOE28J</v>
      </c>
      <c r="F144" t="str">
        <f t="shared" si="14"/>
        <v>ADAMSARAPAHOE28J</v>
      </c>
      <c r="G144" t="str">
        <f t="shared" si="10"/>
        <v>ADAMS-ARAPAHOE28J</v>
      </c>
      <c r="H144" t="s">
        <v>600</v>
      </c>
      <c r="I144" t="s">
        <v>601</v>
      </c>
      <c r="J144" t="s">
        <v>10</v>
      </c>
      <c r="K144">
        <f>VLOOKUP(F144,Sheet2!$A$2:$G$260,7,FALSE)</f>
        <v>802340</v>
      </c>
    </row>
    <row r="145" spans="1:11" x14ac:dyDescent="0.4">
      <c r="A145" t="s">
        <v>494</v>
      </c>
      <c r="B145" t="s">
        <v>495</v>
      </c>
      <c r="C145" t="str">
        <f t="shared" si="11"/>
        <v>ADAMS-ARAPAHOE      28J</v>
      </c>
      <c r="D145" t="str">
        <f t="shared" si="12"/>
        <v>ADAMS-ARAPAHOE      28J</v>
      </c>
      <c r="E145" t="str">
        <f t="shared" si="13"/>
        <v>ADAMS-ARAPAHOE28J</v>
      </c>
      <c r="F145" t="str">
        <f t="shared" si="14"/>
        <v>ADAMSARAPAHOE28J</v>
      </c>
      <c r="G145" t="str">
        <f t="shared" si="10"/>
        <v>ADAMS-ARAPAHOE28J</v>
      </c>
      <c r="H145" t="s">
        <v>602</v>
      </c>
      <c r="I145" t="s">
        <v>603</v>
      </c>
      <c r="J145" t="s">
        <v>10</v>
      </c>
      <c r="K145">
        <f>VLOOKUP(F145,Sheet2!$A$2:$G$260,7,FALSE)</f>
        <v>802340</v>
      </c>
    </row>
    <row r="146" spans="1:11" x14ac:dyDescent="0.4">
      <c r="A146" t="s">
        <v>494</v>
      </c>
      <c r="B146" t="s">
        <v>495</v>
      </c>
      <c r="C146" t="str">
        <f t="shared" si="11"/>
        <v>ADAMS-ARAPAHOE      28J</v>
      </c>
      <c r="D146" t="str">
        <f t="shared" si="12"/>
        <v>ADAMS-ARAPAHOE      28J</v>
      </c>
      <c r="E146" t="str">
        <f t="shared" si="13"/>
        <v>ADAMS-ARAPAHOE28J</v>
      </c>
      <c r="F146" t="str">
        <f t="shared" si="14"/>
        <v>ADAMSARAPAHOE28J</v>
      </c>
      <c r="G146" t="str">
        <f t="shared" si="10"/>
        <v>ADAMS-ARAPAHOE28J</v>
      </c>
      <c r="H146" t="s">
        <v>604</v>
      </c>
      <c r="I146" t="s">
        <v>605</v>
      </c>
      <c r="J146" t="s">
        <v>10</v>
      </c>
      <c r="K146">
        <f>VLOOKUP(F146,Sheet2!$A$2:$G$260,7,FALSE)</f>
        <v>802340</v>
      </c>
    </row>
    <row r="147" spans="1:11" x14ac:dyDescent="0.4">
      <c r="A147" t="s">
        <v>494</v>
      </c>
      <c r="B147" t="s">
        <v>495</v>
      </c>
      <c r="C147" t="str">
        <f t="shared" si="11"/>
        <v>ADAMS-ARAPAHOE      28J</v>
      </c>
      <c r="D147" t="str">
        <f t="shared" si="12"/>
        <v>ADAMS-ARAPAHOE      28J</v>
      </c>
      <c r="E147" t="str">
        <f t="shared" si="13"/>
        <v>ADAMS-ARAPAHOE28J</v>
      </c>
      <c r="F147" t="str">
        <f t="shared" si="14"/>
        <v>ADAMSARAPAHOE28J</v>
      </c>
      <c r="G147" t="str">
        <f t="shared" si="10"/>
        <v>ADAMS-ARAPAHOE28J</v>
      </c>
      <c r="H147" t="s">
        <v>606</v>
      </c>
      <c r="I147" t="s">
        <v>607</v>
      </c>
      <c r="J147" t="s">
        <v>10</v>
      </c>
      <c r="K147">
        <f>VLOOKUP(F147,Sheet2!$A$2:$G$260,7,FALSE)</f>
        <v>802340</v>
      </c>
    </row>
    <row r="148" spans="1:11" x14ac:dyDescent="0.4">
      <c r="A148" t="s">
        <v>494</v>
      </c>
      <c r="B148" t="s">
        <v>495</v>
      </c>
      <c r="C148" t="str">
        <f t="shared" si="11"/>
        <v>ADAMS-ARAPAHOE      28J</v>
      </c>
      <c r="D148" t="str">
        <f t="shared" si="12"/>
        <v>ADAMS-ARAPAHOE      28J</v>
      </c>
      <c r="E148" t="str">
        <f t="shared" si="13"/>
        <v>ADAMS-ARAPAHOE28J</v>
      </c>
      <c r="F148" t="str">
        <f t="shared" si="14"/>
        <v>ADAMSARAPAHOE28J</v>
      </c>
      <c r="G148" t="str">
        <f t="shared" si="10"/>
        <v>ADAMS-ARAPAHOE28J</v>
      </c>
      <c r="H148" t="s">
        <v>608</v>
      </c>
      <c r="I148" t="s">
        <v>609</v>
      </c>
      <c r="J148" t="s">
        <v>10</v>
      </c>
      <c r="K148">
        <f>VLOOKUP(F148,Sheet2!$A$2:$G$260,7,FALSE)</f>
        <v>802340</v>
      </c>
    </row>
    <row r="149" spans="1:11" x14ac:dyDescent="0.4">
      <c r="A149" t="s">
        <v>494</v>
      </c>
      <c r="B149" t="s">
        <v>495</v>
      </c>
      <c r="C149" t="str">
        <f t="shared" si="11"/>
        <v>ADAMS-ARAPAHOE      28J</v>
      </c>
      <c r="D149" t="str">
        <f t="shared" si="12"/>
        <v>ADAMS-ARAPAHOE      28J</v>
      </c>
      <c r="E149" t="str">
        <f t="shared" si="13"/>
        <v>ADAMS-ARAPAHOE28J</v>
      </c>
      <c r="F149" t="str">
        <f t="shared" si="14"/>
        <v>ADAMSARAPAHOE28J</v>
      </c>
      <c r="G149" t="str">
        <f t="shared" si="10"/>
        <v>ADAMS-ARAPAHOE28J</v>
      </c>
      <c r="H149" t="s">
        <v>610</v>
      </c>
      <c r="I149" t="s">
        <v>611</v>
      </c>
      <c r="J149" t="s">
        <v>10</v>
      </c>
      <c r="K149">
        <f>VLOOKUP(F149,Sheet2!$A$2:$G$260,7,FALSE)</f>
        <v>802340</v>
      </c>
    </row>
    <row r="150" spans="1:11" x14ac:dyDescent="0.4">
      <c r="A150" t="s">
        <v>494</v>
      </c>
      <c r="B150" t="s">
        <v>495</v>
      </c>
      <c r="C150" t="str">
        <f t="shared" si="11"/>
        <v>ADAMS-ARAPAHOE      28J</v>
      </c>
      <c r="D150" t="str">
        <f t="shared" si="12"/>
        <v>ADAMS-ARAPAHOE      28J</v>
      </c>
      <c r="E150" t="str">
        <f t="shared" si="13"/>
        <v>ADAMS-ARAPAHOE28J</v>
      </c>
      <c r="F150" t="str">
        <f t="shared" si="14"/>
        <v>ADAMSARAPAHOE28J</v>
      </c>
      <c r="G150" t="str">
        <f t="shared" si="10"/>
        <v>ADAMS-ARAPAHOE28J</v>
      </c>
      <c r="H150" t="s">
        <v>612</v>
      </c>
      <c r="I150" t="s">
        <v>613</v>
      </c>
      <c r="J150" t="s">
        <v>10</v>
      </c>
      <c r="K150">
        <f>VLOOKUP(F150,Sheet2!$A$2:$G$260,7,FALSE)</f>
        <v>802340</v>
      </c>
    </row>
    <row r="151" spans="1:11" x14ac:dyDescent="0.4">
      <c r="A151" t="s">
        <v>494</v>
      </c>
      <c r="B151" t="s">
        <v>495</v>
      </c>
      <c r="C151" t="str">
        <f t="shared" si="11"/>
        <v>ADAMS-ARAPAHOE      28J</v>
      </c>
      <c r="D151" t="str">
        <f t="shared" si="12"/>
        <v>ADAMS-ARAPAHOE      28J</v>
      </c>
      <c r="E151" t="str">
        <f t="shared" si="13"/>
        <v>ADAMS-ARAPAHOE28J</v>
      </c>
      <c r="F151" t="str">
        <f t="shared" si="14"/>
        <v>ADAMSARAPAHOE28J</v>
      </c>
      <c r="G151" t="str">
        <f t="shared" si="10"/>
        <v>ADAMS-ARAPAHOE28J</v>
      </c>
      <c r="H151" t="s">
        <v>614</v>
      </c>
      <c r="I151" t="s">
        <v>615</v>
      </c>
      <c r="J151" t="s">
        <v>10</v>
      </c>
      <c r="K151">
        <f>VLOOKUP(F151,Sheet2!$A$2:$G$260,7,FALSE)</f>
        <v>802340</v>
      </c>
    </row>
    <row r="152" spans="1:11" x14ac:dyDescent="0.4">
      <c r="A152" t="s">
        <v>494</v>
      </c>
      <c r="B152" t="s">
        <v>495</v>
      </c>
      <c r="C152" t="str">
        <f t="shared" si="11"/>
        <v>ADAMS-ARAPAHOE      28J</v>
      </c>
      <c r="D152" t="str">
        <f t="shared" si="12"/>
        <v>ADAMS-ARAPAHOE      28J</v>
      </c>
      <c r="E152" t="str">
        <f t="shared" si="13"/>
        <v>ADAMS-ARAPAHOE28J</v>
      </c>
      <c r="F152" t="str">
        <f t="shared" si="14"/>
        <v>ADAMSARAPAHOE28J</v>
      </c>
      <c r="G152" t="str">
        <f t="shared" si="10"/>
        <v>ADAMS-ARAPAHOE28J</v>
      </c>
      <c r="H152" t="s">
        <v>616</v>
      </c>
      <c r="I152" t="s">
        <v>617</v>
      </c>
      <c r="J152" t="s">
        <v>10</v>
      </c>
      <c r="K152">
        <f>VLOOKUP(F152,Sheet2!$A$2:$G$260,7,FALSE)</f>
        <v>802340</v>
      </c>
    </row>
    <row r="153" spans="1:11" x14ac:dyDescent="0.4">
      <c r="A153" t="s">
        <v>494</v>
      </c>
      <c r="B153" t="s">
        <v>495</v>
      </c>
      <c r="C153" t="str">
        <f t="shared" si="11"/>
        <v>ADAMS-ARAPAHOE      28J</v>
      </c>
      <c r="D153" t="str">
        <f t="shared" si="12"/>
        <v>ADAMS-ARAPAHOE      28J</v>
      </c>
      <c r="E153" t="str">
        <f t="shared" si="13"/>
        <v>ADAMS-ARAPAHOE28J</v>
      </c>
      <c r="F153" t="str">
        <f t="shared" si="14"/>
        <v>ADAMSARAPAHOE28J</v>
      </c>
      <c r="G153" t="str">
        <f t="shared" si="10"/>
        <v>ADAMS-ARAPAHOE28J</v>
      </c>
      <c r="H153" t="s">
        <v>618</v>
      </c>
      <c r="I153" t="s">
        <v>619</v>
      </c>
      <c r="J153" t="s">
        <v>10</v>
      </c>
      <c r="K153">
        <f>VLOOKUP(F153,Sheet2!$A$2:$G$260,7,FALSE)</f>
        <v>802340</v>
      </c>
    </row>
    <row r="154" spans="1:11" x14ac:dyDescent="0.4">
      <c r="A154" t="s">
        <v>1611</v>
      </c>
      <c r="B154" t="s">
        <v>1612</v>
      </c>
      <c r="C154" t="str">
        <f t="shared" si="11"/>
        <v>AGATE               300</v>
      </c>
      <c r="D154" t="str">
        <f t="shared" si="12"/>
        <v>AGATE               300</v>
      </c>
      <c r="E154" t="str">
        <f t="shared" si="13"/>
        <v>AGATE300</v>
      </c>
      <c r="F154" t="str">
        <f t="shared" si="14"/>
        <v>AGATE300</v>
      </c>
      <c r="G154" t="str">
        <f t="shared" si="10"/>
        <v>AGATE300</v>
      </c>
      <c r="H154" t="s">
        <v>1613</v>
      </c>
      <c r="I154" t="s">
        <v>1614</v>
      </c>
      <c r="J154" t="s">
        <v>10</v>
      </c>
      <c r="K154">
        <f>VLOOKUP(F154,Sheet2!$A$2:$G$260,7,FALSE)</f>
        <v>801980</v>
      </c>
    </row>
    <row r="155" spans="1:11" x14ac:dyDescent="0.4">
      <c r="A155" t="s">
        <v>1611</v>
      </c>
      <c r="B155" t="s">
        <v>1612</v>
      </c>
      <c r="C155" t="str">
        <f t="shared" si="11"/>
        <v>AGATE               300</v>
      </c>
      <c r="D155" t="str">
        <f t="shared" si="12"/>
        <v>AGATE               300</v>
      </c>
      <c r="E155" t="str">
        <f t="shared" si="13"/>
        <v>AGATE300</v>
      </c>
      <c r="F155" t="str">
        <f t="shared" si="14"/>
        <v>AGATE300</v>
      </c>
      <c r="G155" t="str">
        <f t="shared" si="10"/>
        <v>AGATE300</v>
      </c>
      <c r="H155" t="s">
        <v>1615</v>
      </c>
      <c r="I155" t="s">
        <v>1616</v>
      </c>
      <c r="J155" t="s">
        <v>10</v>
      </c>
      <c r="K155">
        <f>VLOOKUP(F155,Sheet2!$A$2:$G$260,7,FALSE)</f>
        <v>801980</v>
      </c>
    </row>
    <row r="156" spans="1:11" x14ac:dyDescent="0.4">
      <c r="A156" t="s">
        <v>2756</v>
      </c>
      <c r="B156" t="s">
        <v>2757</v>
      </c>
      <c r="C156" t="str">
        <f t="shared" si="11"/>
        <v>AGUILAR REORGANIZED 6</v>
      </c>
      <c r="D156" t="str">
        <f t="shared" si="12"/>
        <v>AGUILAR REORGANIZED 6</v>
      </c>
      <c r="E156" t="str">
        <f t="shared" si="13"/>
        <v>AGUILARREORGANIZED6</v>
      </c>
      <c r="F156" t="str">
        <f t="shared" si="14"/>
        <v>AGUILARREORGANIZED6</v>
      </c>
      <c r="G156" t="str">
        <f t="shared" si="10"/>
        <v>AGUILARREORGANIZED6</v>
      </c>
      <c r="H156" t="s">
        <v>2758</v>
      </c>
      <c r="I156" t="s">
        <v>2759</v>
      </c>
      <c r="J156" t="s">
        <v>10</v>
      </c>
      <c r="K156">
        <f>VLOOKUP(F156,Sheet2!$A$2:$G$260,7,FALSE)</f>
        <v>802010</v>
      </c>
    </row>
    <row r="157" spans="1:11" x14ac:dyDescent="0.4">
      <c r="A157" t="s">
        <v>2756</v>
      </c>
      <c r="B157" t="s">
        <v>2757</v>
      </c>
      <c r="C157" t="str">
        <f t="shared" si="11"/>
        <v>AGUILAR REORGANIZED 6</v>
      </c>
      <c r="D157" t="str">
        <f t="shared" si="12"/>
        <v>AGUILAR REORGANIZED 6</v>
      </c>
      <c r="E157" t="str">
        <f t="shared" si="13"/>
        <v>AGUILARREORGANIZED6</v>
      </c>
      <c r="F157" t="str">
        <f t="shared" si="14"/>
        <v>AGUILARREORGANIZED6</v>
      </c>
      <c r="G157" t="str">
        <f t="shared" si="10"/>
        <v>AGUILARREORGANIZED6</v>
      </c>
      <c r="H157" t="s">
        <v>2760</v>
      </c>
      <c r="I157" t="s">
        <v>2761</v>
      </c>
      <c r="J157" t="s">
        <v>10</v>
      </c>
      <c r="K157">
        <f>VLOOKUP(F157,Sheet2!$A$2:$G$260,7,FALSE)</f>
        <v>802010</v>
      </c>
    </row>
    <row r="158" spans="1:11" x14ac:dyDescent="0.4">
      <c r="A158" t="s">
        <v>372</v>
      </c>
      <c r="B158" t="s">
        <v>3392</v>
      </c>
      <c r="C158" t="str">
        <f t="shared" si="11"/>
        <v>AKRON               R-1</v>
      </c>
      <c r="D158" t="str">
        <f t="shared" si="12"/>
        <v>AKRON               R-1</v>
      </c>
      <c r="E158" t="str">
        <f t="shared" si="13"/>
        <v>AKRONR-1</v>
      </c>
      <c r="F158" t="str">
        <f t="shared" si="14"/>
        <v>AKRONR1</v>
      </c>
      <c r="G158" t="str">
        <f t="shared" si="10"/>
        <v>AKRONR-1</v>
      </c>
      <c r="H158" t="s">
        <v>3393</v>
      </c>
      <c r="I158" t="s">
        <v>3394</v>
      </c>
      <c r="J158" t="s">
        <v>10</v>
      </c>
      <c r="K158">
        <f>VLOOKUP(F158,Sheet2!$A$2:$G$260,7,FALSE)</f>
        <v>802040</v>
      </c>
    </row>
    <row r="159" spans="1:11" x14ac:dyDescent="0.4">
      <c r="A159" t="s">
        <v>372</v>
      </c>
      <c r="B159" t="s">
        <v>3392</v>
      </c>
      <c r="C159" t="str">
        <f t="shared" si="11"/>
        <v>AKRON               R-1</v>
      </c>
      <c r="D159" t="str">
        <f t="shared" si="12"/>
        <v>AKRON               R-1</v>
      </c>
      <c r="E159" t="str">
        <f t="shared" si="13"/>
        <v>AKRONR-1</v>
      </c>
      <c r="F159" t="str">
        <f t="shared" si="14"/>
        <v>AKRONR1</v>
      </c>
      <c r="G159" t="str">
        <f t="shared" si="10"/>
        <v>AKRONR-1</v>
      </c>
      <c r="H159" t="s">
        <v>3395</v>
      </c>
      <c r="I159" t="s">
        <v>3396</v>
      </c>
      <c r="J159" t="s">
        <v>10</v>
      </c>
      <c r="K159">
        <f>VLOOKUP(F159,Sheet2!$A$2:$G$260,7,FALSE)</f>
        <v>802040</v>
      </c>
    </row>
    <row r="160" spans="1:11" x14ac:dyDescent="0.4">
      <c r="A160" t="s">
        <v>272</v>
      </c>
      <c r="B160" t="s">
        <v>273</v>
      </c>
      <c r="C160" t="str">
        <f t="shared" si="11"/>
        <v>ALAMOSA             RE-11J</v>
      </c>
      <c r="D160" t="str">
        <f t="shared" si="12"/>
        <v>ALAMOSA             RE-11J</v>
      </c>
      <c r="E160" t="str">
        <f t="shared" si="13"/>
        <v>ALAMOSARE-11J</v>
      </c>
      <c r="F160" t="str">
        <f t="shared" si="14"/>
        <v>ALAMOSARE11J</v>
      </c>
      <c r="G160" t="str">
        <f t="shared" si="10"/>
        <v>ALAMOSARE-11J</v>
      </c>
      <c r="H160" t="s">
        <v>274</v>
      </c>
      <c r="I160" t="s">
        <v>275</v>
      </c>
      <c r="J160" t="s">
        <v>10</v>
      </c>
      <c r="K160">
        <f>VLOOKUP(F160,Sheet2!$A$2:$G$260,7,FALSE)</f>
        <v>802070</v>
      </c>
    </row>
    <row r="161" spans="1:11" x14ac:dyDescent="0.4">
      <c r="A161" t="s">
        <v>272</v>
      </c>
      <c r="B161" t="s">
        <v>273</v>
      </c>
      <c r="C161" t="str">
        <f t="shared" si="11"/>
        <v>ALAMOSA             RE-11J</v>
      </c>
      <c r="D161" t="str">
        <f t="shared" si="12"/>
        <v>ALAMOSA             RE-11J</v>
      </c>
      <c r="E161" t="str">
        <f t="shared" si="13"/>
        <v>ALAMOSARE-11J</v>
      </c>
      <c r="F161" t="str">
        <f t="shared" si="14"/>
        <v>ALAMOSARE11J</v>
      </c>
      <c r="G161" t="str">
        <f t="shared" si="10"/>
        <v>ALAMOSARE-11J</v>
      </c>
      <c r="H161" t="s">
        <v>276</v>
      </c>
      <c r="I161" t="s">
        <v>277</v>
      </c>
      <c r="J161" t="s">
        <v>10</v>
      </c>
      <c r="K161">
        <f>VLOOKUP(F161,Sheet2!$A$2:$G$260,7,FALSE)</f>
        <v>802070</v>
      </c>
    </row>
    <row r="162" spans="1:11" x14ac:dyDescent="0.4">
      <c r="A162" t="s">
        <v>272</v>
      </c>
      <c r="B162" t="s">
        <v>273</v>
      </c>
      <c r="C162" t="str">
        <f t="shared" si="11"/>
        <v>ALAMOSA             RE-11J</v>
      </c>
      <c r="D162" t="str">
        <f t="shared" si="12"/>
        <v>ALAMOSA             RE-11J</v>
      </c>
      <c r="E162" t="str">
        <f t="shared" si="13"/>
        <v>ALAMOSARE-11J</v>
      </c>
      <c r="F162" t="str">
        <f t="shared" si="14"/>
        <v>ALAMOSARE11J</v>
      </c>
      <c r="G162" t="str">
        <f t="shared" si="10"/>
        <v>ALAMOSARE-11J</v>
      </c>
      <c r="H162" t="s">
        <v>278</v>
      </c>
      <c r="I162" t="s">
        <v>279</v>
      </c>
      <c r="J162" t="s">
        <v>10</v>
      </c>
      <c r="K162">
        <f>VLOOKUP(F162,Sheet2!$A$2:$G$260,7,FALSE)</f>
        <v>802070</v>
      </c>
    </row>
    <row r="163" spans="1:11" x14ac:dyDescent="0.4">
      <c r="A163" t="s">
        <v>626</v>
      </c>
      <c r="B163" t="s">
        <v>627</v>
      </c>
      <c r="C163" t="str">
        <f t="shared" ref="C163:C194" si="15">UPPER(B163)</f>
        <v>ARCHULETA COUNTY    50 JT</v>
      </c>
      <c r="D163" t="str">
        <f t="shared" si="12"/>
        <v>ARCHULETA COUNTY    50 JT</v>
      </c>
      <c r="E163" t="str">
        <f t="shared" si="13"/>
        <v>ARCHULETACOUNTY50JT</v>
      </c>
      <c r="F163" t="str">
        <f t="shared" si="14"/>
        <v>ARCHULETACOUNTY50JT</v>
      </c>
      <c r="G163" t="str">
        <f t="shared" si="10"/>
        <v>ARCHULETACOUNTY50JT</v>
      </c>
      <c r="H163" t="s">
        <v>628</v>
      </c>
      <c r="I163" t="s">
        <v>629</v>
      </c>
      <c r="J163" t="s">
        <v>10</v>
      </c>
      <c r="K163">
        <f>VLOOKUP(F163,Sheet2!$A$2:$G$260,7,FALSE)</f>
        <v>802190</v>
      </c>
    </row>
    <row r="164" spans="1:11" x14ac:dyDescent="0.4">
      <c r="A164" t="s">
        <v>626</v>
      </c>
      <c r="B164" t="s">
        <v>627</v>
      </c>
      <c r="C164" t="str">
        <f t="shared" si="15"/>
        <v>ARCHULETA COUNTY    50 JT</v>
      </c>
      <c r="D164" t="str">
        <f t="shared" si="12"/>
        <v>ARCHULETA COUNTY    50 JT</v>
      </c>
      <c r="E164" t="str">
        <f t="shared" si="13"/>
        <v>ARCHULETACOUNTY50JT</v>
      </c>
      <c r="F164" t="str">
        <f t="shared" si="14"/>
        <v>ARCHULETACOUNTY50JT</v>
      </c>
      <c r="G164" t="str">
        <f t="shared" si="10"/>
        <v>ARCHULETACOUNTY50JT</v>
      </c>
      <c r="H164" t="s">
        <v>630</v>
      </c>
      <c r="I164" t="s">
        <v>631</v>
      </c>
      <c r="J164" t="s">
        <v>10</v>
      </c>
      <c r="K164">
        <f>VLOOKUP(F164,Sheet2!$A$2:$G$260,7,FALSE)</f>
        <v>802190</v>
      </c>
    </row>
    <row r="165" spans="1:11" x14ac:dyDescent="0.4">
      <c r="A165" t="s">
        <v>626</v>
      </c>
      <c r="B165" t="s">
        <v>627</v>
      </c>
      <c r="C165" t="str">
        <f t="shared" si="15"/>
        <v>ARCHULETA COUNTY    50 JT</v>
      </c>
      <c r="D165" t="str">
        <f t="shared" si="12"/>
        <v>ARCHULETA COUNTY    50 JT</v>
      </c>
      <c r="E165" t="str">
        <f t="shared" si="13"/>
        <v>ARCHULETACOUNTY50JT</v>
      </c>
      <c r="F165" t="str">
        <f t="shared" si="14"/>
        <v>ARCHULETACOUNTY50JT</v>
      </c>
      <c r="G165" t="str">
        <f t="shared" si="10"/>
        <v>ARCHULETACOUNTY50JT</v>
      </c>
      <c r="H165" t="s">
        <v>632</v>
      </c>
      <c r="I165" t="s">
        <v>633</v>
      </c>
      <c r="J165" t="s">
        <v>10</v>
      </c>
      <c r="K165">
        <f>VLOOKUP(F165,Sheet2!$A$2:$G$260,7,FALSE)</f>
        <v>802190</v>
      </c>
    </row>
    <row r="166" spans="1:11" x14ac:dyDescent="0.4">
      <c r="A166" t="s">
        <v>3397</v>
      </c>
      <c r="B166" t="s">
        <v>3398</v>
      </c>
      <c r="C166" t="str">
        <f t="shared" si="15"/>
        <v>ARICKAREE           R-2</v>
      </c>
      <c r="D166" t="str">
        <f t="shared" si="12"/>
        <v>ARICKAREE           R-2</v>
      </c>
      <c r="E166" t="str">
        <f t="shared" si="13"/>
        <v>ARICKAREER-2</v>
      </c>
      <c r="F166" t="str">
        <f t="shared" si="14"/>
        <v>ARICKAREER2</v>
      </c>
      <c r="G166" t="str">
        <f t="shared" si="10"/>
        <v>ARICKAREER-2</v>
      </c>
      <c r="H166" t="s">
        <v>3399</v>
      </c>
      <c r="I166" t="s">
        <v>3400</v>
      </c>
      <c r="J166" t="s">
        <v>10</v>
      </c>
      <c r="K166">
        <f>VLOOKUP(F166,Sheet2!$A$2:$G$260,7,FALSE)</f>
        <v>802220</v>
      </c>
    </row>
    <row r="167" spans="1:11" x14ac:dyDescent="0.4">
      <c r="A167" t="s">
        <v>3397</v>
      </c>
      <c r="B167" t="s">
        <v>3398</v>
      </c>
      <c r="C167" t="str">
        <f t="shared" si="15"/>
        <v>ARICKAREE           R-2</v>
      </c>
      <c r="D167" t="str">
        <f t="shared" si="12"/>
        <v>ARICKAREE           R-2</v>
      </c>
      <c r="E167" t="str">
        <f t="shared" si="13"/>
        <v>ARICKAREER-2</v>
      </c>
      <c r="F167" t="str">
        <f t="shared" si="14"/>
        <v>ARICKAREER2</v>
      </c>
      <c r="G167" t="str">
        <f t="shared" si="10"/>
        <v>ARICKAREER-2</v>
      </c>
      <c r="H167" t="s">
        <v>3401</v>
      </c>
      <c r="I167" t="s">
        <v>3402</v>
      </c>
      <c r="J167" t="s">
        <v>10</v>
      </c>
      <c r="K167">
        <f>VLOOKUP(F167,Sheet2!$A$2:$G$260,7,FALSE)</f>
        <v>802220</v>
      </c>
    </row>
    <row r="168" spans="1:11" x14ac:dyDescent="0.4">
      <c r="A168" t="s">
        <v>2485</v>
      </c>
      <c r="B168" t="s">
        <v>2486</v>
      </c>
      <c r="C168" t="str">
        <f t="shared" si="15"/>
        <v>ARRIBA-FLAGLER      C-20</v>
      </c>
      <c r="D168" t="str">
        <f t="shared" si="12"/>
        <v>ARRIBA-FLAGLER      C-20</v>
      </c>
      <c r="E168" t="str">
        <f t="shared" si="13"/>
        <v>ARRIBA-FLAGLERC-20</v>
      </c>
      <c r="F168" t="str">
        <f t="shared" si="14"/>
        <v>ARRIBAFLAGLERC20</v>
      </c>
      <c r="G168" t="str">
        <f t="shared" si="10"/>
        <v>ARRIBA-FLAGLERC-20</v>
      </c>
      <c r="H168" t="s">
        <v>2487</v>
      </c>
      <c r="I168" t="s">
        <v>2488</v>
      </c>
      <c r="J168" t="s">
        <v>10</v>
      </c>
      <c r="K168">
        <f>VLOOKUP(F168,Sheet2!$A$2:$G$260,7,FALSE)</f>
        <v>802260</v>
      </c>
    </row>
    <row r="169" spans="1:11" x14ac:dyDescent="0.4">
      <c r="A169" t="s">
        <v>2555</v>
      </c>
      <c r="B169" t="s">
        <v>4336</v>
      </c>
      <c r="C169" t="str">
        <f t="shared" si="15"/>
        <v>BAYFIELD    R        10 JT</v>
      </c>
      <c r="D169" t="str">
        <f t="shared" si="12"/>
        <v>BAYFIELD    R        10 JT</v>
      </c>
      <c r="E169" t="str">
        <f t="shared" si="13"/>
        <v>BAYFIELDR10JT</v>
      </c>
      <c r="F169" t="str">
        <f t="shared" si="14"/>
        <v>BAYFIELDR10JT</v>
      </c>
      <c r="G169" t="str">
        <f t="shared" si="10"/>
        <v>BAYFIELDR10JT</v>
      </c>
      <c r="H169" t="s">
        <v>2557</v>
      </c>
      <c r="I169" t="s">
        <v>2558</v>
      </c>
      <c r="J169" t="s">
        <v>10</v>
      </c>
      <c r="K169">
        <f>VLOOKUP(F169,Sheet2!$A$2:$G$260,7,FALSE)</f>
        <v>802400</v>
      </c>
    </row>
    <row r="170" spans="1:11" x14ac:dyDescent="0.4">
      <c r="A170" t="s">
        <v>2555</v>
      </c>
      <c r="B170" t="s">
        <v>4336</v>
      </c>
      <c r="C170" t="str">
        <f t="shared" si="15"/>
        <v>BAYFIELD    R        10 JT</v>
      </c>
      <c r="D170" t="str">
        <f t="shared" si="12"/>
        <v>BAYFIELD    R        10 JT</v>
      </c>
      <c r="E170" t="str">
        <f t="shared" si="13"/>
        <v>BAYFIELDR10JT</v>
      </c>
      <c r="F170" t="str">
        <f t="shared" si="14"/>
        <v>BAYFIELDR10JT</v>
      </c>
      <c r="G170" t="str">
        <f t="shared" si="10"/>
        <v>BAYFIELDR10JT</v>
      </c>
      <c r="H170" t="s">
        <v>2559</v>
      </c>
      <c r="I170" t="s">
        <v>2560</v>
      </c>
      <c r="J170" t="s">
        <v>10</v>
      </c>
      <c r="K170">
        <f>VLOOKUP(F170,Sheet2!$A$2:$G$260,7,FALSE)</f>
        <v>802400</v>
      </c>
    </row>
    <row r="171" spans="1:11" x14ac:dyDescent="0.4">
      <c r="A171" t="s">
        <v>2555</v>
      </c>
      <c r="B171" t="s">
        <v>4336</v>
      </c>
      <c r="C171" t="str">
        <f t="shared" si="15"/>
        <v>BAYFIELD    R        10 JT</v>
      </c>
      <c r="D171" t="str">
        <f t="shared" si="12"/>
        <v>BAYFIELD    R        10 JT</v>
      </c>
      <c r="E171" t="str">
        <f t="shared" si="13"/>
        <v>BAYFIELDR10JT</v>
      </c>
      <c r="F171" t="str">
        <f t="shared" si="14"/>
        <v>BAYFIELDR10JT</v>
      </c>
      <c r="G171" t="str">
        <f t="shared" si="10"/>
        <v>BAYFIELDR10JT</v>
      </c>
      <c r="H171" t="s">
        <v>944</v>
      </c>
      <c r="I171" t="s">
        <v>2561</v>
      </c>
      <c r="J171" t="s">
        <v>10</v>
      </c>
      <c r="K171">
        <f>VLOOKUP(F171,Sheet2!$A$2:$G$260,7,FALSE)</f>
        <v>802400</v>
      </c>
    </row>
    <row r="172" spans="1:11" x14ac:dyDescent="0.4">
      <c r="A172" t="s">
        <v>2555</v>
      </c>
      <c r="B172" t="s">
        <v>4336</v>
      </c>
      <c r="C172" t="str">
        <f t="shared" si="15"/>
        <v>BAYFIELD    R        10 JT</v>
      </c>
      <c r="D172" t="str">
        <f t="shared" si="12"/>
        <v>BAYFIELD    R        10 JT</v>
      </c>
      <c r="E172" t="str">
        <f t="shared" si="13"/>
        <v>BAYFIELDR10JT</v>
      </c>
      <c r="F172" t="str">
        <f t="shared" si="14"/>
        <v>BAYFIELDR10JT</v>
      </c>
      <c r="G172" t="str">
        <f t="shared" si="10"/>
        <v>BAYFIELDR10JT</v>
      </c>
      <c r="H172" t="s">
        <v>2562</v>
      </c>
      <c r="I172" t="s">
        <v>2563</v>
      </c>
      <c r="J172" t="s">
        <v>10</v>
      </c>
      <c r="K172">
        <f>VLOOKUP(F172,Sheet2!$A$2:$G$260,7,FALSE)</f>
        <v>802400</v>
      </c>
    </row>
    <row r="173" spans="1:11" x14ac:dyDescent="0.4">
      <c r="A173" t="s">
        <v>213</v>
      </c>
      <c r="B173" t="s">
        <v>214</v>
      </c>
      <c r="C173" t="str">
        <f t="shared" si="15"/>
        <v>BENNETT             29J</v>
      </c>
      <c r="D173" t="str">
        <f t="shared" si="12"/>
        <v>BENNETT             29J</v>
      </c>
      <c r="E173" t="str">
        <f t="shared" si="13"/>
        <v>BENNETT29J</v>
      </c>
      <c r="F173" t="str">
        <f t="shared" si="14"/>
        <v>BENNETT29J</v>
      </c>
      <c r="G173" t="str">
        <f t="shared" si="10"/>
        <v>BENNETT29J</v>
      </c>
      <c r="H173" t="s">
        <v>215</v>
      </c>
      <c r="I173" t="s">
        <v>216</v>
      </c>
      <c r="J173" t="s">
        <v>10</v>
      </c>
      <c r="K173">
        <f>VLOOKUP(F173,Sheet2!$A$2:$G$260,7,FALSE)</f>
        <v>802430</v>
      </c>
    </row>
    <row r="174" spans="1:11" x14ac:dyDescent="0.4">
      <c r="A174" t="s">
        <v>213</v>
      </c>
      <c r="B174" t="s">
        <v>214</v>
      </c>
      <c r="C174" t="str">
        <f t="shared" si="15"/>
        <v>BENNETT             29J</v>
      </c>
      <c r="D174" t="str">
        <f t="shared" si="12"/>
        <v>BENNETT             29J</v>
      </c>
      <c r="E174" t="str">
        <f t="shared" si="13"/>
        <v>BENNETT29J</v>
      </c>
      <c r="F174" t="str">
        <f t="shared" si="14"/>
        <v>BENNETT29J</v>
      </c>
      <c r="G174" t="str">
        <f t="shared" si="10"/>
        <v>BENNETT29J</v>
      </c>
      <c r="H174" t="s">
        <v>217</v>
      </c>
      <c r="I174" t="s">
        <v>218</v>
      </c>
      <c r="J174" t="s">
        <v>10</v>
      </c>
      <c r="K174">
        <f>VLOOKUP(F174,Sheet2!$A$2:$G$260,7,FALSE)</f>
        <v>802430</v>
      </c>
    </row>
    <row r="175" spans="1:11" x14ac:dyDescent="0.4">
      <c r="A175" t="s">
        <v>213</v>
      </c>
      <c r="B175" t="s">
        <v>214</v>
      </c>
      <c r="C175" t="str">
        <f t="shared" si="15"/>
        <v>BENNETT             29J</v>
      </c>
      <c r="D175" t="str">
        <f t="shared" si="12"/>
        <v>BENNETT             29J</v>
      </c>
      <c r="E175" t="str">
        <f t="shared" si="13"/>
        <v>BENNETT29J</v>
      </c>
      <c r="F175" t="str">
        <f t="shared" si="14"/>
        <v>BENNETT29J</v>
      </c>
      <c r="G175" t="str">
        <f t="shared" si="10"/>
        <v>BENNETT29J</v>
      </c>
      <c r="H175" t="s">
        <v>219</v>
      </c>
      <c r="I175" t="s">
        <v>220</v>
      </c>
      <c r="J175" t="s">
        <v>10</v>
      </c>
      <c r="K175">
        <f>VLOOKUP(F175,Sheet2!$A$2:$G$260,7,FALSE)</f>
        <v>802430</v>
      </c>
    </row>
    <row r="176" spans="1:11" x14ac:dyDescent="0.4">
      <c r="A176" t="s">
        <v>2499</v>
      </c>
      <c r="B176" t="s">
        <v>2500</v>
      </c>
      <c r="C176" t="str">
        <f t="shared" si="15"/>
        <v>BETHUNE             R-5</v>
      </c>
      <c r="D176" t="str">
        <f t="shared" si="12"/>
        <v>BETHUNE             R-5</v>
      </c>
      <c r="E176" t="str">
        <f t="shared" si="13"/>
        <v>BETHUNER-5</v>
      </c>
      <c r="F176" t="str">
        <f t="shared" si="14"/>
        <v>BETHUNER5</v>
      </c>
      <c r="G176" t="str">
        <f t="shared" si="10"/>
        <v>BETHUNER-5</v>
      </c>
      <c r="H176" t="s">
        <v>2501</v>
      </c>
      <c r="I176" t="s">
        <v>2502</v>
      </c>
      <c r="J176" t="s">
        <v>10</v>
      </c>
      <c r="K176">
        <f>VLOOKUP(F176,Sheet2!$A$2:$G$260,7,FALSE)</f>
        <v>802460</v>
      </c>
    </row>
    <row r="177" spans="1:11" x14ac:dyDescent="0.4">
      <c r="A177" t="s">
        <v>1597</v>
      </c>
      <c r="B177" t="s">
        <v>1598</v>
      </c>
      <c r="C177" t="str">
        <f t="shared" si="15"/>
        <v>BIG SANDY           100J</v>
      </c>
      <c r="D177" t="str">
        <f t="shared" si="12"/>
        <v>BIG SANDY           100J</v>
      </c>
      <c r="E177" t="str">
        <f t="shared" si="13"/>
        <v>BIGSANDY100J</v>
      </c>
      <c r="F177" t="str">
        <f t="shared" si="14"/>
        <v>BIGSANDY100J</v>
      </c>
      <c r="G177" t="str">
        <f t="shared" si="10"/>
        <v>BIGSANDY100J</v>
      </c>
      <c r="H177" t="s">
        <v>1599</v>
      </c>
      <c r="I177" t="s">
        <v>1600</v>
      </c>
      <c r="J177" t="s">
        <v>10</v>
      </c>
      <c r="K177">
        <f>VLOOKUP(F177,Sheet2!$A$2:$G$260,7,FALSE)</f>
        <v>806600</v>
      </c>
    </row>
    <row r="178" spans="1:11" x14ac:dyDescent="0.4">
      <c r="A178" t="s">
        <v>1597</v>
      </c>
      <c r="B178" t="s">
        <v>1598</v>
      </c>
      <c r="C178" t="str">
        <f t="shared" si="15"/>
        <v>BIG SANDY           100J</v>
      </c>
      <c r="D178" t="str">
        <f t="shared" si="12"/>
        <v>BIG SANDY           100J</v>
      </c>
      <c r="E178" t="str">
        <f t="shared" si="13"/>
        <v>BIGSANDY100J</v>
      </c>
      <c r="F178" t="str">
        <f t="shared" si="14"/>
        <v>BIGSANDY100J</v>
      </c>
      <c r="G178" t="str">
        <f t="shared" si="10"/>
        <v>BIGSANDY100J</v>
      </c>
      <c r="H178" t="s">
        <v>1601</v>
      </c>
      <c r="I178" t="s">
        <v>1602</v>
      </c>
      <c r="J178" t="s">
        <v>10</v>
      </c>
      <c r="K178">
        <f>VLOOKUP(F178,Sheet2!$A$2:$G$260,7,FALSE)</f>
        <v>806600</v>
      </c>
    </row>
    <row r="179" spans="1:11" x14ac:dyDescent="0.4">
      <c r="A179" t="s">
        <v>1597</v>
      </c>
      <c r="B179" t="s">
        <v>1598</v>
      </c>
      <c r="C179" t="str">
        <f t="shared" si="15"/>
        <v>BIG SANDY           100J</v>
      </c>
      <c r="D179" t="str">
        <f t="shared" si="12"/>
        <v>BIG SANDY           100J</v>
      </c>
      <c r="E179" t="str">
        <f t="shared" si="13"/>
        <v>BIGSANDY100J</v>
      </c>
      <c r="F179" t="str">
        <f t="shared" si="14"/>
        <v>BIGSANDY100J</v>
      </c>
      <c r="G179" t="str">
        <f t="shared" si="10"/>
        <v>BIGSANDY100J</v>
      </c>
      <c r="H179" t="s">
        <v>1603</v>
      </c>
      <c r="I179" t="s">
        <v>1604</v>
      </c>
      <c r="J179" t="s">
        <v>10</v>
      </c>
      <c r="K179">
        <f>VLOOKUP(F179,Sheet2!$A$2:$G$260,7,FALSE)</f>
        <v>806600</v>
      </c>
    </row>
    <row r="180" spans="1:11" x14ac:dyDescent="0.4">
      <c r="A180" t="s">
        <v>775</v>
      </c>
      <c r="B180" t="s">
        <v>776</v>
      </c>
      <c r="C180" t="str">
        <f t="shared" si="15"/>
        <v>BOULDER VALLEY      RE 2</v>
      </c>
      <c r="D180" t="str">
        <f t="shared" si="12"/>
        <v>BOULDER VALLEY      RE 2</v>
      </c>
      <c r="E180" t="str">
        <f t="shared" si="13"/>
        <v>BOULDERVALLEYRE2</v>
      </c>
      <c r="F180" t="str">
        <f t="shared" si="14"/>
        <v>BOULDERVALLEYRE2</v>
      </c>
      <c r="G180" t="str">
        <f t="shared" si="10"/>
        <v>BOULDERVALLEYRE2</v>
      </c>
      <c r="H180" t="s">
        <v>777</v>
      </c>
      <c r="I180" t="s">
        <v>778</v>
      </c>
      <c r="J180" t="s">
        <v>10</v>
      </c>
      <c r="K180">
        <f>VLOOKUP(F180,Sheet2!$A$2:$G$260,7,FALSE)</f>
        <v>802490</v>
      </c>
    </row>
    <row r="181" spans="1:11" x14ac:dyDescent="0.4">
      <c r="A181" t="s">
        <v>775</v>
      </c>
      <c r="B181" t="s">
        <v>776</v>
      </c>
      <c r="C181" t="str">
        <f t="shared" si="15"/>
        <v>BOULDER VALLEY      RE 2</v>
      </c>
      <c r="D181" t="str">
        <f t="shared" si="12"/>
        <v>BOULDER VALLEY      RE 2</v>
      </c>
      <c r="E181" t="str">
        <f t="shared" si="13"/>
        <v>BOULDERVALLEYRE2</v>
      </c>
      <c r="F181" t="str">
        <f t="shared" si="14"/>
        <v>BOULDERVALLEYRE2</v>
      </c>
      <c r="G181" t="str">
        <f t="shared" si="10"/>
        <v>BOULDERVALLEYRE2</v>
      </c>
      <c r="H181" t="s">
        <v>779</v>
      </c>
      <c r="I181" t="s">
        <v>780</v>
      </c>
      <c r="J181" t="s">
        <v>10</v>
      </c>
      <c r="K181">
        <f>VLOOKUP(F181,Sheet2!$A$2:$G$260,7,FALSE)</f>
        <v>802490</v>
      </c>
    </row>
    <row r="182" spans="1:11" x14ac:dyDescent="0.4">
      <c r="A182" t="s">
        <v>775</v>
      </c>
      <c r="B182" t="s">
        <v>776</v>
      </c>
      <c r="C182" t="str">
        <f t="shared" si="15"/>
        <v>BOULDER VALLEY      RE 2</v>
      </c>
      <c r="D182" t="str">
        <f t="shared" si="12"/>
        <v>BOULDER VALLEY      RE 2</v>
      </c>
      <c r="E182" t="str">
        <f t="shared" si="13"/>
        <v>BOULDERVALLEYRE2</v>
      </c>
      <c r="F182" t="str">
        <f t="shared" si="14"/>
        <v>BOULDERVALLEYRE2</v>
      </c>
      <c r="G182" t="str">
        <f t="shared" si="10"/>
        <v>BOULDERVALLEYRE2</v>
      </c>
      <c r="H182" t="s">
        <v>781</v>
      </c>
      <c r="I182" t="s">
        <v>782</v>
      </c>
      <c r="J182" t="s">
        <v>10</v>
      </c>
      <c r="K182">
        <f>VLOOKUP(F182,Sheet2!$A$2:$G$260,7,FALSE)</f>
        <v>802490</v>
      </c>
    </row>
    <row r="183" spans="1:11" x14ac:dyDescent="0.4">
      <c r="A183" t="s">
        <v>775</v>
      </c>
      <c r="B183" t="s">
        <v>776</v>
      </c>
      <c r="C183" t="str">
        <f t="shared" si="15"/>
        <v>BOULDER VALLEY      RE 2</v>
      </c>
      <c r="D183" t="str">
        <f t="shared" si="12"/>
        <v>BOULDER VALLEY      RE 2</v>
      </c>
      <c r="E183" t="str">
        <f t="shared" si="13"/>
        <v>BOULDERVALLEYRE2</v>
      </c>
      <c r="F183" t="str">
        <f t="shared" si="14"/>
        <v>BOULDERVALLEYRE2</v>
      </c>
      <c r="G183" t="str">
        <f t="shared" si="10"/>
        <v>BOULDERVALLEYRE2</v>
      </c>
      <c r="H183" t="s">
        <v>783</v>
      </c>
      <c r="I183" t="s">
        <v>784</v>
      </c>
      <c r="J183" t="s">
        <v>10</v>
      </c>
      <c r="K183">
        <f>VLOOKUP(F183,Sheet2!$A$2:$G$260,7,FALSE)</f>
        <v>802490</v>
      </c>
    </row>
    <row r="184" spans="1:11" x14ac:dyDescent="0.4">
      <c r="A184" t="s">
        <v>775</v>
      </c>
      <c r="B184" t="s">
        <v>776</v>
      </c>
      <c r="C184" t="str">
        <f t="shared" si="15"/>
        <v>BOULDER VALLEY      RE 2</v>
      </c>
      <c r="D184" t="str">
        <f t="shared" si="12"/>
        <v>BOULDER VALLEY      RE 2</v>
      </c>
      <c r="E184" t="str">
        <f t="shared" si="13"/>
        <v>BOULDERVALLEYRE2</v>
      </c>
      <c r="F184" t="str">
        <f t="shared" si="14"/>
        <v>BOULDERVALLEYRE2</v>
      </c>
      <c r="G184" t="str">
        <f t="shared" si="10"/>
        <v>BOULDERVALLEYRE2</v>
      </c>
      <c r="H184" t="s">
        <v>785</v>
      </c>
      <c r="I184" t="s">
        <v>786</v>
      </c>
      <c r="J184" t="s">
        <v>10</v>
      </c>
      <c r="K184">
        <f>VLOOKUP(F184,Sheet2!$A$2:$G$260,7,FALSE)</f>
        <v>802490</v>
      </c>
    </row>
    <row r="185" spans="1:11" x14ac:dyDescent="0.4">
      <c r="A185" t="s">
        <v>775</v>
      </c>
      <c r="B185" t="s">
        <v>776</v>
      </c>
      <c r="C185" t="str">
        <f t="shared" si="15"/>
        <v>BOULDER VALLEY      RE 2</v>
      </c>
      <c r="D185" t="str">
        <f t="shared" si="12"/>
        <v>BOULDER VALLEY      RE 2</v>
      </c>
      <c r="E185" t="str">
        <f t="shared" si="13"/>
        <v>BOULDERVALLEYRE2</v>
      </c>
      <c r="F185" t="str">
        <f t="shared" si="14"/>
        <v>BOULDERVALLEYRE2</v>
      </c>
      <c r="G185" t="str">
        <f t="shared" si="10"/>
        <v>BOULDERVALLEYRE2</v>
      </c>
      <c r="H185" t="s">
        <v>787</v>
      </c>
      <c r="I185" t="s">
        <v>788</v>
      </c>
      <c r="J185" t="s">
        <v>10</v>
      </c>
      <c r="K185">
        <f>VLOOKUP(F185,Sheet2!$A$2:$G$260,7,FALSE)</f>
        <v>802490</v>
      </c>
    </row>
    <row r="186" spans="1:11" x14ac:dyDescent="0.4">
      <c r="A186" t="s">
        <v>775</v>
      </c>
      <c r="B186" t="s">
        <v>776</v>
      </c>
      <c r="C186" t="str">
        <f t="shared" si="15"/>
        <v>BOULDER VALLEY      RE 2</v>
      </c>
      <c r="D186" t="str">
        <f t="shared" si="12"/>
        <v>BOULDER VALLEY      RE 2</v>
      </c>
      <c r="E186" t="str">
        <f t="shared" si="13"/>
        <v>BOULDERVALLEYRE2</v>
      </c>
      <c r="F186" t="str">
        <f t="shared" si="14"/>
        <v>BOULDERVALLEYRE2</v>
      </c>
      <c r="G186" t="str">
        <f t="shared" si="10"/>
        <v>BOULDERVALLEYRE2</v>
      </c>
      <c r="H186" t="s">
        <v>789</v>
      </c>
      <c r="I186" t="s">
        <v>790</v>
      </c>
      <c r="J186" t="s">
        <v>10</v>
      </c>
      <c r="K186">
        <f>VLOOKUP(F186,Sheet2!$A$2:$G$260,7,FALSE)</f>
        <v>802490</v>
      </c>
    </row>
    <row r="187" spans="1:11" x14ac:dyDescent="0.4">
      <c r="A187" t="s">
        <v>775</v>
      </c>
      <c r="B187" t="s">
        <v>776</v>
      </c>
      <c r="C187" t="str">
        <f t="shared" si="15"/>
        <v>BOULDER VALLEY      RE 2</v>
      </c>
      <c r="D187" t="str">
        <f t="shared" si="12"/>
        <v>BOULDER VALLEY      RE 2</v>
      </c>
      <c r="E187" t="str">
        <f t="shared" si="13"/>
        <v>BOULDERVALLEYRE2</v>
      </c>
      <c r="F187" t="str">
        <f t="shared" si="14"/>
        <v>BOULDERVALLEYRE2</v>
      </c>
      <c r="G187" t="str">
        <f t="shared" si="10"/>
        <v>BOULDERVALLEYRE2</v>
      </c>
      <c r="H187" t="s">
        <v>791</v>
      </c>
      <c r="I187" t="s">
        <v>792</v>
      </c>
      <c r="J187" t="s">
        <v>10</v>
      </c>
      <c r="K187">
        <f>VLOOKUP(F187,Sheet2!$A$2:$G$260,7,FALSE)</f>
        <v>802490</v>
      </c>
    </row>
    <row r="188" spans="1:11" x14ac:dyDescent="0.4">
      <c r="A188" t="s">
        <v>775</v>
      </c>
      <c r="B188" t="s">
        <v>776</v>
      </c>
      <c r="C188" t="str">
        <f t="shared" si="15"/>
        <v>BOULDER VALLEY      RE 2</v>
      </c>
      <c r="D188" t="str">
        <f t="shared" si="12"/>
        <v>BOULDER VALLEY      RE 2</v>
      </c>
      <c r="E188" t="str">
        <f t="shared" si="13"/>
        <v>BOULDERVALLEYRE2</v>
      </c>
      <c r="F188" t="str">
        <f t="shared" si="14"/>
        <v>BOULDERVALLEYRE2</v>
      </c>
      <c r="G188" t="str">
        <f t="shared" si="10"/>
        <v>BOULDERVALLEYRE2</v>
      </c>
      <c r="H188" t="s">
        <v>793</v>
      </c>
      <c r="I188" t="s">
        <v>794</v>
      </c>
      <c r="J188" t="s">
        <v>10</v>
      </c>
      <c r="K188">
        <f>VLOOKUP(F188,Sheet2!$A$2:$G$260,7,FALSE)</f>
        <v>802490</v>
      </c>
    </row>
    <row r="189" spans="1:11" x14ac:dyDescent="0.4">
      <c r="A189" t="s">
        <v>775</v>
      </c>
      <c r="B189" t="s">
        <v>776</v>
      </c>
      <c r="C189" t="str">
        <f t="shared" si="15"/>
        <v>BOULDER VALLEY      RE 2</v>
      </c>
      <c r="D189" t="str">
        <f t="shared" si="12"/>
        <v>BOULDER VALLEY      RE 2</v>
      </c>
      <c r="E189" t="str">
        <f t="shared" si="13"/>
        <v>BOULDERVALLEYRE2</v>
      </c>
      <c r="F189" t="str">
        <f t="shared" si="14"/>
        <v>BOULDERVALLEYRE2</v>
      </c>
      <c r="G189" t="str">
        <f t="shared" si="10"/>
        <v>BOULDERVALLEYRE2</v>
      </c>
      <c r="H189" t="s">
        <v>795</v>
      </c>
      <c r="I189" t="s">
        <v>796</v>
      </c>
      <c r="J189" t="s">
        <v>10</v>
      </c>
      <c r="K189">
        <f>VLOOKUP(F189,Sheet2!$A$2:$G$260,7,FALSE)</f>
        <v>802490</v>
      </c>
    </row>
    <row r="190" spans="1:11" x14ac:dyDescent="0.4">
      <c r="A190" t="s">
        <v>775</v>
      </c>
      <c r="B190" t="s">
        <v>776</v>
      </c>
      <c r="C190" t="str">
        <f t="shared" ref="C190:C253" si="16">UPPER(B190)</f>
        <v>BOULDER VALLEY      RE 2</v>
      </c>
      <c r="D190" t="str">
        <f t="shared" ref="D190:D253" si="17">SUBSTITUTE(C190,"SCHOOL DISTRICT", "")</f>
        <v>BOULDER VALLEY      RE 2</v>
      </c>
      <c r="E190" t="str">
        <f t="shared" ref="E190:E253" si="18">SUBSTITUTE(D190," ", "")</f>
        <v>BOULDERVALLEYRE2</v>
      </c>
      <c r="F190" t="str">
        <f t="shared" ref="F190:F253" si="19">SUBSTITUTE(SUBSTITUTE(SUBSTITUTE(SUBSTITUTE(E190,CHAR(40),""),CHAR(41),""),CHAR(45),""),CHAR(46),"")</f>
        <v>BOULDERVALLEYRE2</v>
      </c>
      <c r="G190" t="str">
        <f t="shared" si="10"/>
        <v>BOULDERVALLEYRE2</v>
      </c>
      <c r="H190" t="s">
        <v>797</v>
      </c>
      <c r="I190" t="s">
        <v>798</v>
      </c>
      <c r="J190" t="s">
        <v>10</v>
      </c>
      <c r="K190">
        <f>VLOOKUP(F190,Sheet2!$A$2:$G$260,7,FALSE)</f>
        <v>802490</v>
      </c>
    </row>
    <row r="191" spans="1:11" x14ac:dyDescent="0.4">
      <c r="A191" t="s">
        <v>775</v>
      </c>
      <c r="B191" t="s">
        <v>776</v>
      </c>
      <c r="C191" t="str">
        <f t="shared" si="16"/>
        <v>BOULDER VALLEY      RE 2</v>
      </c>
      <c r="D191" t="str">
        <f t="shared" si="17"/>
        <v>BOULDER VALLEY      RE 2</v>
      </c>
      <c r="E191" t="str">
        <f t="shared" si="18"/>
        <v>BOULDERVALLEYRE2</v>
      </c>
      <c r="F191" t="str">
        <f t="shared" si="19"/>
        <v>BOULDERVALLEYRE2</v>
      </c>
      <c r="G191" t="str">
        <f t="shared" si="10"/>
        <v>BOULDERVALLEYRE2</v>
      </c>
      <c r="H191" t="s">
        <v>799</v>
      </c>
      <c r="I191" t="s">
        <v>800</v>
      </c>
      <c r="J191" t="s">
        <v>10</v>
      </c>
      <c r="K191">
        <f>VLOOKUP(F191,Sheet2!$A$2:$G$260,7,FALSE)</f>
        <v>802490</v>
      </c>
    </row>
    <row r="192" spans="1:11" x14ac:dyDescent="0.4">
      <c r="A192" t="s">
        <v>775</v>
      </c>
      <c r="B192" t="s">
        <v>776</v>
      </c>
      <c r="C192" t="str">
        <f t="shared" si="16"/>
        <v>BOULDER VALLEY      RE 2</v>
      </c>
      <c r="D192" t="str">
        <f t="shared" si="17"/>
        <v>BOULDER VALLEY      RE 2</v>
      </c>
      <c r="E192" t="str">
        <f t="shared" si="18"/>
        <v>BOULDERVALLEYRE2</v>
      </c>
      <c r="F192" t="str">
        <f t="shared" si="19"/>
        <v>BOULDERVALLEYRE2</v>
      </c>
      <c r="G192" t="str">
        <f t="shared" si="10"/>
        <v>BOULDERVALLEYRE2</v>
      </c>
      <c r="H192" t="s">
        <v>801</v>
      </c>
      <c r="I192" t="s">
        <v>698</v>
      </c>
      <c r="J192" t="s">
        <v>10</v>
      </c>
      <c r="K192">
        <f>VLOOKUP(F192,Sheet2!$A$2:$G$260,7,FALSE)</f>
        <v>802490</v>
      </c>
    </row>
    <row r="193" spans="1:11" x14ac:dyDescent="0.4">
      <c r="A193" t="s">
        <v>775</v>
      </c>
      <c r="B193" t="s">
        <v>776</v>
      </c>
      <c r="C193" t="str">
        <f t="shared" si="16"/>
        <v>BOULDER VALLEY      RE 2</v>
      </c>
      <c r="D193" t="str">
        <f t="shared" si="17"/>
        <v>BOULDER VALLEY      RE 2</v>
      </c>
      <c r="E193" t="str">
        <f t="shared" si="18"/>
        <v>BOULDERVALLEYRE2</v>
      </c>
      <c r="F193" t="str">
        <f t="shared" si="19"/>
        <v>BOULDERVALLEYRE2</v>
      </c>
      <c r="G193" t="str">
        <f t="shared" si="10"/>
        <v>BOULDERVALLEYRE2</v>
      </c>
      <c r="H193" t="s">
        <v>802</v>
      </c>
      <c r="I193" t="s">
        <v>803</v>
      </c>
      <c r="J193" t="s">
        <v>10</v>
      </c>
      <c r="K193">
        <f>VLOOKUP(F193,Sheet2!$A$2:$G$260,7,FALSE)</f>
        <v>802490</v>
      </c>
    </row>
    <row r="194" spans="1:11" x14ac:dyDescent="0.4">
      <c r="A194" t="s">
        <v>775</v>
      </c>
      <c r="B194" t="s">
        <v>776</v>
      </c>
      <c r="C194" t="str">
        <f t="shared" si="16"/>
        <v>BOULDER VALLEY      RE 2</v>
      </c>
      <c r="D194" t="str">
        <f t="shared" si="17"/>
        <v>BOULDER VALLEY      RE 2</v>
      </c>
      <c r="E194" t="str">
        <f t="shared" si="18"/>
        <v>BOULDERVALLEYRE2</v>
      </c>
      <c r="F194" t="str">
        <f t="shared" si="19"/>
        <v>BOULDERVALLEYRE2</v>
      </c>
      <c r="G194" t="str">
        <f t="shared" ref="G194:G257" si="20">SUBSTITUTE(UPPER(SUBSTITUTE(SUBSTITUTE(SUBSTITUTE(B194," ",""),CHAR(41),""),CHAR(40),"")),"SCHOOL DISTRICT", "")</f>
        <v>BOULDERVALLEYRE2</v>
      </c>
      <c r="H194" t="s">
        <v>804</v>
      </c>
      <c r="I194" t="s">
        <v>805</v>
      </c>
      <c r="J194" t="s">
        <v>10</v>
      </c>
      <c r="K194">
        <f>VLOOKUP(F194,Sheet2!$A$2:$G$260,7,FALSE)</f>
        <v>802490</v>
      </c>
    </row>
    <row r="195" spans="1:11" x14ac:dyDescent="0.4">
      <c r="A195" t="s">
        <v>775</v>
      </c>
      <c r="B195" t="s">
        <v>776</v>
      </c>
      <c r="C195" t="str">
        <f t="shared" si="16"/>
        <v>BOULDER VALLEY      RE 2</v>
      </c>
      <c r="D195" t="str">
        <f t="shared" si="17"/>
        <v>BOULDER VALLEY      RE 2</v>
      </c>
      <c r="E195" t="str">
        <f t="shared" si="18"/>
        <v>BOULDERVALLEYRE2</v>
      </c>
      <c r="F195" t="str">
        <f t="shared" si="19"/>
        <v>BOULDERVALLEYRE2</v>
      </c>
      <c r="G195" t="str">
        <f t="shared" si="20"/>
        <v>BOULDERVALLEYRE2</v>
      </c>
      <c r="H195" t="s">
        <v>806</v>
      </c>
      <c r="I195" t="s">
        <v>807</v>
      </c>
      <c r="J195" t="s">
        <v>10</v>
      </c>
      <c r="K195">
        <f>VLOOKUP(F195,Sheet2!$A$2:$G$260,7,FALSE)</f>
        <v>802490</v>
      </c>
    </row>
    <row r="196" spans="1:11" x14ac:dyDescent="0.4">
      <c r="A196" t="s">
        <v>775</v>
      </c>
      <c r="B196" t="s">
        <v>776</v>
      </c>
      <c r="C196" t="str">
        <f t="shared" si="16"/>
        <v>BOULDER VALLEY      RE 2</v>
      </c>
      <c r="D196" t="str">
        <f t="shared" si="17"/>
        <v>BOULDER VALLEY      RE 2</v>
      </c>
      <c r="E196" t="str">
        <f t="shared" si="18"/>
        <v>BOULDERVALLEYRE2</v>
      </c>
      <c r="F196" t="str">
        <f t="shared" si="19"/>
        <v>BOULDERVALLEYRE2</v>
      </c>
      <c r="G196" t="str">
        <f t="shared" si="20"/>
        <v>BOULDERVALLEYRE2</v>
      </c>
      <c r="H196" t="s">
        <v>808</v>
      </c>
      <c r="I196" t="s">
        <v>809</v>
      </c>
      <c r="J196" t="s">
        <v>10</v>
      </c>
      <c r="K196">
        <f>VLOOKUP(F196,Sheet2!$A$2:$G$260,7,FALSE)</f>
        <v>802490</v>
      </c>
    </row>
    <row r="197" spans="1:11" x14ac:dyDescent="0.4">
      <c r="A197" t="s">
        <v>775</v>
      </c>
      <c r="B197" t="s">
        <v>776</v>
      </c>
      <c r="C197" t="str">
        <f t="shared" si="16"/>
        <v>BOULDER VALLEY      RE 2</v>
      </c>
      <c r="D197" t="str">
        <f t="shared" si="17"/>
        <v>BOULDER VALLEY      RE 2</v>
      </c>
      <c r="E197" t="str">
        <f t="shared" si="18"/>
        <v>BOULDERVALLEYRE2</v>
      </c>
      <c r="F197" t="str">
        <f t="shared" si="19"/>
        <v>BOULDERVALLEYRE2</v>
      </c>
      <c r="G197" t="str">
        <f t="shared" si="20"/>
        <v>BOULDERVALLEYRE2</v>
      </c>
      <c r="H197" t="s">
        <v>810</v>
      </c>
      <c r="I197" t="s">
        <v>811</v>
      </c>
      <c r="J197" t="s">
        <v>10</v>
      </c>
      <c r="K197">
        <f>VLOOKUP(F197,Sheet2!$A$2:$G$260,7,FALSE)</f>
        <v>802490</v>
      </c>
    </row>
    <row r="198" spans="1:11" x14ac:dyDescent="0.4">
      <c r="A198" t="s">
        <v>775</v>
      </c>
      <c r="B198" t="s">
        <v>776</v>
      </c>
      <c r="C198" t="str">
        <f t="shared" si="16"/>
        <v>BOULDER VALLEY      RE 2</v>
      </c>
      <c r="D198" t="str">
        <f t="shared" si="17"/>
        <v>BOULDER VALLEY      RE 2</v>
      </c>
      <c r="E198" t="str">
        <f t="shared" si="18"/>
        <v>BOULDERVALLEYRE2</v>
      </c>
      <c r="F198" t="str">
        <f t="shared" si="19"/>
        <v>BOULDERVALLEYRE2</v>
      </c>
      <c r="G198" t="str">
        <f t="shared" si="20"/>
        <v>BOULDERVALLEYRE2</v>
      </c>
      <c r="H198" t="s">
        <v>812</v>
      </c>
      <c r="I198" t="s">
        <v>813</v>
      </c>
      <c r="J198" t="s">
        <v>10</v>
      </c>
      <c r="K198">
        <f>VLOOKUP(F198,Sheet2!$A$2:$G$260,7,FALSE)</f>
        <v>802490</v>
      </c>
    </row>
    <row r="199" spans="1:11" x14ac:dyDescent="0.4">
      <c r="A199" t="s">
        <v>775</v>
      </c>
      <c r="B199" t="s">
        <v>776</v>
      </c>
      <c r="C199" t="str">
        <f t="shared" si="16"/>
        <v>BOULDER VALLEY      RE 2</v>
      </c>
      <c r="D199" t="str">
        <f t="shared" si="17"/>
        <v>BOULDER VALLEY      RE 2</v>
      </c>
      <c r="E199" t="str">
        <f t="shared" si="18"/>
        <v>BOULDERVALLEYRE2</v>
      </c>
      <c r="F199" t="str">
        <f t="shared" si="19"/>
        <v>BOULDERVALLEYRE2</v>
      </c>
      <c r="G199" t="str">
        <f t="shared" si="20"/>
        <v>BOULDERVALLEYRE2</v>
      </c>
      <c r="H199" t="s">
        <v>814</v>
      </c>
      <c r="I199" t="s">
        <v>815</v>
      </c>
      <c r="J199" t="s">
        <v>10</v>
      </c>
      <c r="K199">
        <f>VLOOKUP(F199,Sheet2!$A$2:$G$260,7,FALSE)</f>
        <v>802490</v>
      </c>
    </row>
    <row r="200" spans="1:11" x14ac:dyDescent="0.4">
      <c r="A200" t="s">
        <v>775</v>
      </c>
      <c r="B200" t="s">
        <v>776</v>
      </c>
      <c r="C200" t="str">
        <f t="shared" si="16"/>
        <v>BOULDER VALLEY      RE 2</v>
      </c>
      <c r="D200" t="str">
        <f t="shared" si="17"/>
        <v>BOULDER VALLEY      RE 2</v>
      </c>
      <c r="E200" t="str">
        <f t="shared" si="18"/>
        <v>BOULDERVALLEYRE2</v>
      </c>
      <c r="F200" t="str">
        <f t="shared" si="19"/>
        <v>BOULDERVALLEYRE2</v>
      </c>
      <c r="G200" t="str">
        <f t="shared" si="20"/>
        <v>BOULDERVALLEYRE2</v>
      </c>
      <c r="H200" t="s">
        <v>816</v>
      </c>
      <c r="I200" t="s">
        <v>817</v>
      </c>
      <c r="J200" t="s">
        <v>10</v>
      </c>
      <c r="K200">
        <f>VLOOKUP(F200,Sheet2!$A$2:$G$260,7,FALSE)</f>
        <v>802490</v>
      </c>
    </row>
    <row r="201" spans="1:11" x14ac:dyDescent="0.4">
      <c r="A201" t="s">
        <v>775</v>
      </c>
      <c r="B201" t="s">
        <v>776</v>
      </c>
      <c r="C201" t="str">
        <f t="shared" si="16"/>
        <v>BOULDER VALLEY      RE 2</v>
      </c>
      <c r="D201" t="str">
        <f t="shared" si="17"/>
        <v>BOULDER VALLEY      RE 2</v>
      </c>
      <c r="E201" t="str">
        <f t="shared" si="18"/>
        <v>BOULDERVALLEYRE2</v>
      </c>
      <c r="F201" t="str">
        <f t="shared" si="19"/>
        <v>BOULDERVALLEYRE2</v>
      </c>
      <c r="G201" t="str">
        <f t="shared" si="20"/>
        <v>BOULDERVALLEYRE2</v>
      </c>
      <c r="H201" t="s">
        <v>818</v>
      </c>
      <c r="I201" t="s">
        <v>819</v>
      </c>
      <c r="J201" t="s">
        <v>10</v>
      </c>
      <c r="K201">
        <f>VLOOKUP(F201,Sheet2!$A$2:$G$260,7,FALSE)</f>
        <v>802490</v>
      </c>
    </row>
    <row r="202" spans="1:11" x14ac:dyDescent="0.4">
      <c r="A202" t="s">
        <v>775</v>
      </c>
      <c r="B202" t="s">
        <v>776</v>
      </c>
      <c r="C202" t="str">
        <f t="shared" si="16"/>
        <v>BOULDER VALLEY      RE 2</v>
      </c>
      <c r="D202" t="str">
        <f t="shared" si="17"/>
        <v>BOULDER VALLEY      RE 2</v>
      </c>
      <c r="E202" t="str">
        <f t="shared" si="18"/>
        <v>BOULDERVALLEYRE2</v>
      </c>
      <c r="F202" t="str">
        <f t="shared" si="19"/>
        <v>BOULDERVALLEYRE2</v>
      </c>
      <c r="G202" t="str">
        <f t="shared" si="20"/>
        <v>BOULDERVALLEYRE2</v>
      </c>
      <c r="H202" t="s">
        <v>820</v>
      </c>
      <c r="I202" t="s">
        <v>821</v>
      </c>
      <c r="J202" t="s">
        <v>10</v>
      </c>
      <c r="K202">
        <f>VLOOKUP(F202,Sheet2!$A$2:$G$260,7,FALSE)</f>
        <v>802490</v>
      </c>
    </row>
    <row r="203" spans="1:11" x14ac:dyDescent="0.4">
      <c r="A203" t="s">
        <v>775</v>
      </c>
      <c r="B203" t="s">
        <v>776</v>
      </c>
      <c r="C203" t="str">
        <f t="shared" si="16"/>
        <v>BOULDER VALLEY      RE 2</v>
      </c>
      <c r="D203" t="str">
        <f t="shared" si="17"/>
        <v>BOULDER VALLEY      RE 2</v>
      </c>
      <c r="E203" t="str">
        <f t="shared" si="18"/>
        <v>BOULDERVALLEYRE2</v>
      </c>
      <c r="F203" t="str">
        <f t="shared" si="19"/>
        <v>BOULDERVALLEYRE2</v>
      </c>
      <c r="G203" t="str">
        <f t="shared" si="20"/>
        <v>BOULDERVALLEYRE2</v>
      </c>
      <c r="H203" t="s">
        <v>822</v>
      </c>
      <c r="I203" t="s">
        <v>823</v>
      </c>
      <c r="J203" t="s">
        <v>10</v>
      </c>
      <c r="K203">
        <f>VLOOKUP(F203,Sheet2!$A$2:$G$260,7,FALSE)</f>
        <v>802490</v>
      </c>
    </row>
    <row r="204" spans="1:11" x14ac:dyDescent="0.4">
      <c r="A204" t="s">
        <v>775</v>
      </c>
      <c r="B204" t="s">
        <v>776</v>
      </c>
      <c r="C204" t="str">
        <f t="shared" si="16"/>
        <v>BOULDER VALLEY      RE 2</v>
      </c>
      <c r="D204" t="str">
        <f t="shared" si="17"/>
        <v>BOULDER VALLEY      RE 2</v>
      </c>
      <c r="E204" t="str">
        <f t="shared" si="18"/>
        <v>BOULDERVALLEYRE2</v>
      </c>
      <c r="F204" t="str">
        <f t="shared" si="19"/>
        <v>BOULDERVALLEYRE2</v>
      </c>
      <c r="G204" t="str">
        <f t="shared" si="20"/>
        <v>BOULDERVALLEYRE2</v>
      </c>
      <c r="H204" t="s">
        <v>824</v>
      </c>
      <c r="I204" t="s">
        <v>825</v>
      </c>
      <c r="J204" t="s">
        <v>10</v>
      </c>
      <c r="K204">
        <f>VLOOKUP(F204,Sheet2!$A$2:$G$260,7,FALSE)</f>
        <v>802490</v>
      </c>
    </row>
    <row r="205" spans="1:11" x14ac:dyDescent="0.4">
      <c r="A205" t="s">
        <v>775</v>
      </c>
      <c r="B205" t="s">
        <v>776</v>
      </c>
      <c r="C205" t="str">
        <f t="shared" si="16"/>
        <v>BOULDER VALLEY      RE 2</v>
      </c>
      <c r="D205" t="str">
        <f t="shared" si="17"/>
        <v>BOULDER VALLEY      RE 2</v>
      </c>
      <c r="E205" t="str">
        <f t="shared" si="18"/>
        <v>BOULDERVALLEYRE2</v>
      </c>
      <c r="F205" t="str">
        <f t="shared" si="19"/>
        <v>BOULDERVALLEYRE2</v>
      </c>
      <c r="G205" t="str">
        <f t="shared" si="20"/>
        <v>BOULDERVALLEYRE2</v>
      </c>
      <c r="H205" t="s">
        <v>826</v>
      </c>
      <c r="I205" t="s">
        <v>827</v>
      </c>
      <c r="J205" t="s">
        <v>10</v>
      </c>
      <c r="K205">
        <f>VLOOKUP(F205,Sheet2!$A$2:$G$260,7,FALSE)</f>
        <v>802490</v>
      </c>
    </row>
    <row r="206" spans="1:11" x14ac:dyDescent="0.4">
      <c r="A206" t="s">
        <v>775</v>
      </c>
      <c r="B206" t="s">
        <v>776</v>
      </c>
      <c r="C206" t="str">
        <f t="shared" si="16"/>
        <v>BOULDER VALLEY      RE 2</v>
      </c>
      <c r="D206" t="str">
        <f t="shared" si="17"/>
        <v>BOULDER VALLEY      RE 2</v>
      </c>
      <c r="E206" t="str">
        <f t="shared" si="18"/>
        <v>BOULDERVALLEYRE2</v>
      </c>
      <c r="F206" t="str">
        <f t="shared" si="19"/>
        <v>BOULDERVALLEYRE2</v>
      </c>
      <c r="G206" t="str">
        <f t="shared" si="20"/>
        <v>BOULDERVALLEYRE2</v>
      </c>
      <c r="H206" t="s">
        <v>828</v>
      </c>
      <c r="I206" t="s">
        <v>829</v>
      </c>
      <c r="J206" t="s">
        <v>10</v>
      </c>
      <c r="K206">
        <f>VLOOKUP(F206,Sheet2!$A$2:$G$260,7,FALSE)</f>
        <v>802490</v>
      </c>
    </row>
    <row r="207" spans="1:11" x14ac:dyDescent="0.4">
      <c r="A207" t="s">
        <v>775</v>
      </c>
      <c r="B207" t="s">
        <v>776</v>
      </c>
      <c r="C207" t="str">
        <f t="shared" si="16"/>
        <v>BOULDER VALLEY      RE 2</v>
      </c>
      <c r="D207" t="str">
        <f t="shared" si="17"/>
        <v>BOULDER VALLEY      RE 2</v>
      </c>
      <c r="E207" t="str">
        <f t="shared" si="18"/>
        <v>BOULDERVALLEYRE2</v>
      </c>
      <c r="F207" t="str">
        <f t="shared" si="19"/>
        <v>BOULDERVALLEYRE2</v>
      </c>
      <c r="G207" t="str">
        <f t="shared" si="20"/>
        <v>BOULDERVALLEYRE2</v>
      </c>
      <c r="H207" t="s">
        <v>830</v>
      </c>
      <c r="I207" t="s">
        <v>831</v>
      </c>
      <c r="J207" t="s">
        <v>10</v>
      </c>
      <c r="K207">
        <f>VLOOKUP(F207,Sheet2!$A$2:$G$260,7,FALSE)</f>
        <v>802490</v>
      </c>
    </row>
    <row r="208" spans="1:11" x14ac:dyDescent="0.4">
      <c r="A208" t="s">
        <v>775</v>
      </c>
      <c r="B208" t="s">
        <v>776</v>
      </c>
      <c r="C208" t="str">
        <f t="shared" si="16"/>
        <v>BOULDER VALLEY      RE 2</v>
      </c>
      <c r="D208" t="str">
        <f t="shared" si="17"/>
        <v>BOULDER VALLEY      RE 2</v>
      </c>
      <c r="E208" t="str">
        <f t="shared" si="18"/>
        <v>BOULDERVALLEYRE2</v>
      </c>
      <c r="F208" t="str">
        <f t="shared" si="19"/>
        <v>BOULDERVALLEYRE2</v>
      </c>
      <c r="G208" t="str">
        <f t="shared" si="20"/>
        <v>BOULDERVALLEYRE2</v>
      </c>
      <c r="H208" t="s">
        <v>832</v>
      </c>
      <c r="I208" t="s">
        <v>833</v>
      </c>
      <c r="J208" t="s">
        <v>10</v>
      </c>
      <c r="K208">
        <f>VLOOKUP(F208,Sheet2!$A$2:$G$260,7,FALSE)</f>
        <v>802490</v>
      </c>
    </row>
    <row r="209" spans="1:11" x14ac:dyDescent="0.4">
      <c r="A209" t="s">
        <v>775</v>
      </c>
      <c r="B209" t="s">
        <v>776</v>
      </c>
      <c r="C209" t="str">
        <f t="shared" si="16"/>
        <v>BOULDER VALLEY      RE 2</v>
      </c>
      <c r="D209" t="str">
        <f t="shared" si="17"/>
        <v>BOULDER VALLEY      RE 2</v>
      </c>
      <c r="E209" t="str">
        <f t="shared" si="18"/>
        <v>BOULDERVALLEYRE2</v>
      </c>
      <c r="F209" t="str">
        <f t="shared" si="19"/>
        <v>BOULDERVALLEYRE2</v>
      </c>
      <c r="G209" t="str">
        <f t="shared" si="20"/>
        <v>BOULDERVALLEYRE2</v>
      </c>
      <c r="H209" t="s">
        <v>834</v>
      </c>
      <c r="I209" t="s">
        <v>835</v>
      </c>
      <c r="J209" t="s">
        <v>10</v>
      </c>
      <c r="K209">
        <f>VLOOKUP(F209,Sheet2!$A$2:$G$260,7,FALSE)</f>
        <v>802490</v>
      </c>
    </row>
    <row r="210" spans="1:11" x14ac:dyDescent="0.4">
      <c r="A210" t="s">
        <v>775</v>
      </c>
      <c r="B210" t="s">
        <v>776</v>
      </c>
      <c r="C210" t="str">
        <f t="shared" si="16"/>
        <v>BOULDER VALLEY      RE 2</v>
      </c>
      <c r="D210" t="str">
        <f t="shared" si="17"/>
        <v>BOULDER VALLEY      RE 2</v>
      </c>
      <c r="E210" t="str">
        <f t="shared" si="18"/>
        <v>BOULDERVALLEYRE2</v>
      </c>
      <c r="F210" t="str">
        <f t="shared" si="19"/>
        <v>BOULDERVALLEYRE2</v>
      </c>
      <c r="G210" t="str">
        <f t="shared" si="20"/>
        <v>BOULDERVALLEYRE2</v>
      </c>
      <c r="H210" t="s">
        <v>836</v>
      </c>
      <c r="I210" t="s">
        <v>837</v>
      </c>
      <c r="J210" t="s">
        <v>10</v>
      </c>
      <c r="K210">
        <f>VLOOKUP(F210,Sheet2!$A$2:$G$260,7,FALSE)</f>
        <v>802490</v>
      </c>
    </row>
    <row r="211" spans="1:11" x14ac:dyDescent="0.4">
      <c r="A211" t="s">
        <v>775</v>
      </c>
      <c r="B211" t="s">
        <v>776</v>
      </c>
      <c r="C211" t="str">
        <f t="shared" si="16"/>
        <v>BOULDER VALLEY      RE 2</v>
      </c>
      <c r="D211" t="str">
        <f t="shared" si="17"/>
        <v>BOULDER VALLEY      RE 2</v>
      </c>
      <c r="E211" t="str">
        <f t="shared" si="18"/>
        <v>BOULDERVALLEYRE2</v>
      </c>
      <c r="F211" t="str">
        <f t="shared" si="19"/>
        <v>BOULDERVALLEYRE2</v>
      </c>
      <c r="G211" t="str">
        <f t="shared" si="20"/>
        <v>BOULDERVALLEYRE2</v>
      </c>
      <c r="H211" t="s">
        <v>838</v>
      </c>
      <c r="I211" t="s">
        <v>839</v>
      </c>
      <c r="J211" t="s">
        <v>10</v>
      </c>
      <c r="K211">
        <f>VLOOKUP(F211,Sheet2!$A$2:$G$260,7,FALSE)</f>
        <v>802490</v>
      </c>
    </row>
    <row r="212" spans="1:11" x14ac:dyDescent="0.4">
      <c r="A212" t="s">
        <v>775</v>
      </c>
      <c r="B212" t="s">
        <v>776</v>
      </c>
      <c r="C212" t="str">
        <f t="shared" si="16"/>
        <v>BOULDER VALLEY      RE 2</v>
      </c>
      <c r="D212" t="str">
        <f t="shared" si="17"/>
        <v>BOULDER VALLEY      RE 2</v>
      </c>
      <c r="E212" t="str">
        <f t="shared" si="18"/>
        <v>BOULDERVALLEYRE2</v>
      </c>
      <c r="F212" t="str">
        <f t="shared" si="19"/>
        <v>BOULDERVALLEYRE2</v>
      </c>
      <c r="G212" t="str">
        <f t="shared" si="20"/>
        <v>BOULDERVALLEYRE2</v>
      </c>
      <c r="H212" t="s">
        <v>840</v>
      </c>
      <c r="I212" t="s">
        <v>841</v>
      </c>
      <c r="J212" t="s">
        <v>10</v>
      </c>
      <c r="K212">
        <f>VLOOKUP(F212,Sheet2!$A$2:$G$260,7,FALSE)</f>
        <v>802490</v>
      </c>
    </row>
    <row r="213" spans="1:11" x14ac:dyDescent="0.4">
      <c r="A213" t="s">
        <v>775</v>
      </c>
      <c r="B213" t="s">
        <v>776</v>
      </c>
      <c r="C213" t="str">
        <f t="shared" si="16"/>
        <v>BOULDER VALLEY      RE 2</v>
      </c>
      <c r="D213" t="str">
        <f t="shared" si="17"/>
        <v>BOULDER VALLEY      RE 2</v>
      </c>
      <c r="E213" t="str">
        <f t="shared" si="18"/>
        <v>BOULDERVALLEYRE2</v>
      </c>
      <c r="F213" t="str">
        <f t="shared" si="19"/>
        <v>BOULDERVALLEYRE2</v>
      </c>
      <c r="G213" t="str">
        <f t="shared" si="20"/>
        <v>BOULDERVALLEYRE2</v>
      </c>
      <c r="H213" t="s">
        <v>842</v>
      </c>
      <c r="I213" t="s">
        <v>843</v>
      </c>
      <c r="J213" t="s">
        <v>10</v>
      </c>
      <c r="K213">
        <f>VLOOKUP(F213,Sheet2!$A$2:$G$260,7,FALSE)</f>
        <v>802490</v>
      </c>
    </row>
    <row r="214" spans="1:11" x14ac:dyDescent="0.4">
      <c r="A214" t="s">
        <v>775</v>
      </c>
      <c r="B214" t="s">
        <v>776</v>
      </c>
      <c r="C214" t="str">
        <f t="shared" si="16"/>
        <v>BOULDER VALLEY      RE 2</v>
      </c>
      <c r="D214" t="str">
        <f t="shared" si="17"/>
        <v>BOULDER VALLEY      RE 2</v>
      </c>
      <c r="E214" t="str">
        <f t="shared" si="18"/>
        <v>BOULDERVALLEYRE2</v>
      </c>
      <c r="F214" t="str">
        <f t="shared" si="19"/>
        <v>BOULDERVALLEYRE2</v>
      </c>
      <c r="G214" t="str">
        <f t="shared" si="20"/>
        <v>BOULDERVALLEYRE2</v>
      </c>
      <c r="H214" t="s">
        <v>844</v>
      </c>
      <c r="I214" t="s">
        <v>251</v>
      </c>
      <c r="J214" t="s">
        <v>10</v>
      </c>
      <c r="K214">
        <f>VLOOKUP(F214,Sheet2!$A$2:$G$260,7,FALSE)</f>
        <v>802490</v>
      </c>
    </row>
    <row r="215" spans="1:11" x14ac:dyDescent="0.4">
      <c r="A215" t="s">
        <v>775</v>
      </c>
      <c r="B215" t="s">
        <v>776</v>
      </c>
      <c r="C215" t="str">
        <f t="shared" si="16"/>
        <v>BOULDER VALLEY      RE 2</v>
      </c>
      <c r="D215" t="str">
        <f t="shared" si="17"/>
        <v>BOULDER VALLEY      RE 2</v>
      </c>
      <c r="E215" t="str">
        <f t="shared" si="18"/>
        <v>BOULDERVALLEYRE2</v>
      </c>
      <c r="F215" t="str">
        <f t="shared" si="19"/>
        <v>BOULDERVALLEYRE2</v>
      </c>
      <c r="G215" t="str">
        <f t="shared" si="20"/>
        <v>BOULDERVALLEYRE2</v>
      </c>
      <c r="H215" t="s">
        <v>845</v>
      </c>
      <c r="I215" t="s">
        <v>846</v>
      </c>
      <c r="J215" t="s">
        <v>10</v>
      </c>
      <c r="K215">
        <f>VLOOKUP(F215,Sheet2!$A$2:$G$260,7,FALSE)</f>
        <v>802490</v>
      </c>
    </row>
    <row r="216" spans="1:11" x14ac:dyDescent="0.4">
      <c r="A216" t="s">
        <v>775</v>
      </c>
      <c r="B216" t="s">
        <v>776</v>
      </c>
      <c r="C216" t="str">
        <f t="shared" si="16"/>
        <v>BOULDER VALLEY      RE 2</v>
      </c>
      <c r="D216" t="str">
        <f t="shared" si="17"/>
        <v>BOULDER VALLEY      RE 2</v>
      </c>
      <c r="E216" t="str">
        <f t="shared" si="18"/>
        <v>BOULDERVALLEYRE2</v>
      </c>
      <c r="F216" t="str">
        <f t="shared" si="19"/>
        <v>BOULDERVALLEYRE2</v>
      </c>
      <c r="G216" t="str">
        <f t="shared" si="20"/>
        <v>BOULDERVALLEYRE2</v>
      </c>
      <c r="H216" t="s">
        <v>847</v>
      </c>
      <c r="I216" t="s">
        <v>848</v>
      </c>
      <c r="J216" t="s">
        <v>10</v>
      </c>
      <c r="K216">
        <f>VLOOKUP(F216,Sheet2!$A$2:$G$260,7,FALSE)</f>
        <v>802490</v>
      </c>
    </row>
    <row r="217" spans="1:11" x14ac:dyDescent="0.4">
      <c r="A217" t="s">
        <v>775</v>
      </c>
      <c r="B217" t="s">
        <v>776</v>
      </c>
      <c r="C217" t="str">
        <f t="shared" si="16"/>
        <v>BOULDER VALLEY      RE 2</v>
      </c>
      <c r="D217" t="str">
        <f t="shared" si="17"/>
        <v>BOULDER VALLEY      RE 2</v>
      </c>
      <c r="E217" t="str">
        <f t="shared" si="18"/>
        <v>BOULDERVALLEYRE2</v>
      </c>
      <c r="F217" t="str">
        <f t="shared" si="19"/>
        <v>BOULDERVALLEYRE2</v>
      </c>
      <c r="G217" t="str">
        <f t="shared" si="20"/>
        <v>BOULDERVALLEYRE2</v>
      </c>
      <c r="H217" t="s">
        <v>849</v>
      </c>
      <c r="I217" t="s">
        <v>850</v>
      </c>
      <c r="J217" t="s">
        <v>10</v>
      </c>
      <c r="K217">
        <f>VLOOKUP(F217,Sheet2!$A$2:$G$260,7,FALSE)</f>
        <v>802490</v>
      </c>
    </row>
    <row r="218" spans="1:11" x14ac:dyDescent="0.4">
      <c r="A218" t="s">
        <v>775</v>
      </c>
      <c r="B218" t="s">
        <v>776</v>
      </c>
      <c r="C218" t="str">
        <f t="shared" si="16"/>
        <v>BOULDER VALLEY      RE 2</v>
      </c>
      <c r="D218" t="str">
        <f t="shared" si="17"/>
        <v>BOULDER VALLEY      RE 2</v>
      </c>
      <c r="E218" t="str">
        <f t="shared" si="18"/>
        <v>BOULDERVALLEYRE2</v>
      </c>
      <c r="F218" t="str">
        <f t="shared" si="19"/>
        <v>BOULDERVALLEYRE2</v>
      </c>
      <c r="G218" t="str">
        <f t="shared" si="20"/>
        <v>BOULDERVALLEYRE2</v>
      </c>
      <c r="H218" t="s">
        <v>851</v>
      </c>
      <c r="I218" t="s">
        <v>852</v>
      </c>
      <c r="J218" t="s">
        <v>10</v>
      </c>
      <c r="K218">
        <f>VLOOKUP(F218,Sheet2!$A$2:$G$260,7,FALSE)</f>
        <v>802490</v>
      </c>
    </row>
    <row r="219" spans="1:11" x14ac:dyDescent="0.4">
      <c r="A219" t="s">
        <v>775</v>
      </c>
      <c r="B219" t="s">
        <v>776</v>
      </c>
      <c r="C219" t="str">
        <f t="shared" si="16"/>
        <v>BOULDER VALLEY      RE 2</v>
      </c>
      <c r="D219" t="str">
        <f t="shared" si="17"/>
        <v>BOULDER VALLEY      RE 2</v>
      </c>
      <c r="E219" t="str">
        <f t="shared" si="18"/>
        <v>BOULDERVALLEYRE2</v>
      </c>
      <c r="F219" t="str">
        <f t="shared" si="19"/>
        <v>BOULDERVALLEYRE2</v>
      </c>
      <c r="G219" t="str">
        <f t="shared" si="20"/>
        <v>BOULDERVALLEYRE2</v>
      </c>
      <c r="H219" t="s">
        <v>853</v>
      </c>
      <c r="I219" t="s">
        <v>854</v>
      </c>
      <c r="J219" t="s">
        <v>10</v>
      </c>
      <c r="K219">
        <f>VLOOKUP(F219,Sheet2!$A$2:$G$260,7,FALSE)</f>
        <v>802490</v>
      </c>
    </row>
    <row r="220" spans="1:11" x14ac:dyDescent="0.4">
      <c r="A220" t="s">
        <v>775</v>
      </c>
      <c r="B220" t="s">
        <v>776</v>
      </c>
      <c r="C220" t="str">
        <f t="shared" si="16"/>
        <v>BOULDER VALLEY      RE 2</v>
      </c>
      <c r="D220" t="str">
        <f t="shared" si="17"/>
        <v>BOULDER VALLEY      RE 2</v>
      </c>
      <c r="E220" t="str">
        <f t="shared" si="18"/>
        <v>BOULDERVALLEYRE2</v>
      </c>
      <c r="F220" t="str">
        <f t="shared" si="19"/>
        <v>BOULDERVALLEYRE2</v>
      </c>
      <c r="G220" t="str">
        <f t="shared" si="20"/>
        <v>BOULDERVALLEYRE2</v>
      </c>
      <c r="H220" t="s">
        <v>855</v>
      </c>
      <c r="I220" t="s">
        <v>856</v>
      </c>
      <c r="J220" t="s">
        <v>10</v>
      </c>
      <c r="K220">
        <f>VLOOKUP(F220,Sheet2!$A$2:$G$260,7,FALSE)</f>
        <v>802490</v>
      </c>
    </row>
    <row r="221" spans="1:11" x14ac:dyDescent="0.4">
      <c r="A221" t="s">
        <v>775</v>
      </c>
      <c r="B221" t="s">
        <v>776</v>
      </c>
      <c r="C221" t="str">
        <f t="shared" si="16"/>
        <v>BOULDER VALLEY      RE 2</v>
      </c>
      <c r="D221" t="str">
        <f t="shared" si="17"/>
        <v>BOULDER VALLEY      RE 2</v>
      </c>
      <c r="E221" t="str">
        <f t="shared" si="18"/>
        <v>BOULDERVALLEYRE2</v>
      </c>
      <c r="F221" t="str">
        <f t="shared" si="19"/>
        <v>BOULDERVALLEYRE2</v>
      </c>
      <c r="G221" t="str">
        <f t="shared" si="20"/>
        <v>BOULDERVALLEYRE2</v>
      </c>
      <c r="H221" t="s">
        <v>857</v>
      </c>
      <c r="I221" t="s">
        <v>858</v>
      </c>
      <c r="J221" t="s">
        <v>10</v>
      </c>
      <c r="K221">
        <f>VLOOKUP(F221,Sheet2!$A$2:$G$260,7,FALSE)</f>
        <v>802490</v>
      </c>
    </row>
    <row r="222" spans="1:11" x14ac:dyDescent="0.4">
      <c r="A222" t="s">
        <v>775</v>
      </c>
      <c r="B222" t="s">
        <v>776</v>
      </c>
      <c r="C222" t="str">
        <f t="shared" si="16"/>
        <v>BOULDER VALLEY      RE 2</v>
      </c>
      <c r="D222" t="str">
        <f t="shared" si="17"/>
        <v>BOULDER VALLEY      RE 2</v>
      </c>
      <c r="E222" t="str">
        <f t="shared" si="18"/>
        <v>BOULDERVALLEYRE2</v>
      </c>
      <c r="F222" t="str">
        <f t="shared" si="19"/>
        <v>BOULDERVALLEYRE2</v>
      </c>
      <c r="G222" t="str">
        <f t="shared" si="20"/>
        <v>BOULDERVALLEYRE2</v>
      </c>
      <c r="H222" t="s">
        <v>859</v>
      </c>
      <c r="I222" t="s">
        <v>860</v>
      </c>
      <c r="J222" t="s">
        <v>10</v>
      </c>
      <c r="K222">
        <f>VLOOKUP(F222,Sheet2!$A$2:$G$260,7,FALSE)</f>
        <v>802490</v>
      </c>
    </row>
    <row r="223" spans="1:11" x14ac:dyDescent="0.4">
      <c r="A223" t="s">
        <v>775</v>
      </c>
      <c r="B223" t="s">
        <v>776</v>
      </c>
      <c r="C223" t="str">
        <f t="shared" si="16"/>
        <v>BOULDER VALLEY      RE 2</v>
      </c>
      <c r="D223" t="str">
        <f t="shared" si="17"/>
        <v>BOULDER VALLEY      RE 2</v>
      </c>
      <c r="E223" t="str">
        <f t="shared" si="18"/>
        <v>BOULDERVALLEYRE2</v>
      </c>
      <c r="F223" t="str">
        <f t="shared" si="19"/>
        <v>BOULDERVALLEYRE2</v>
      </c>
      <c r="G223" t="str">
        <f t="shared" si="20"/>
        <v>BOULDERVALLEYRE2</v>
      </c>
      <c r="H223" t="s">
        <v>861</v>
      </c>
      <c r="I223" t="s">
        <v>862</v>
      </c>
      <c r="J223" t="s">
        <v>10</v>
      </c>
      <c r="K223">
        <f>VLOOKUP(F223,Sheet2!$A$2:$G$260,7,FALSE)</f>
        <v>802490</v>
      </c>
    </row>
    <row r="224" spans="1:11" x14ac:dyDescent="0.4">
      <c r="A224" t="s">
        <v>775</v>
      </c>
      <c r="B224" t="s">
        <v>776</v>
      </c>
      <c r="C224" t="str">
        <f t="shared" si="16"/>
        <v>BOULDER VALLEY      RE 2</v>
      </c>
      <c r="D224" t="str">
        <f t="shared" si="17"/>
        <v>BOULDER VALLEY      RE 2</v>
      </c>
      <c r="E224" t="str">
        <f t="shared" si="18"/>
        <v>BOULDERVALLEYRE2</v>
      </c>
      <c r="F224" t="str">
        <f t="shared" si="19"/>
        <v>BOULDERVALLEYRE2</v>
      </c>
      <c r="G224" t="str">
        <f t="shared" si="20"/>
        <v>BOULDERVALLEYRE2</v>
      </c>
      <c r="H224" t="s">
        <v>863</v>
      </c>
      <c r="I224" t="s">
        <v>864</v>
      </c>
      <c r="J224" t="s">
        <v>10</v>
      </c>
      <c r="K224">
        <f>VLOOKUP(F224,Sheet2!$A$2:$G$260,7,FALSE)</f>
        <v>802490</v>
      </c>
    </row>
    <row r="225" spans="1:13" x14ac:dyDescent="0.4">
      <c r="A225" t="s">
        <v>775</v>
      </c>
      <c r="B225" t="s">
        <v>776</v>
      </c>
      <c r="C225" t="str">
        <f t="shared" si="16"/>
        <v>BOULDER VALLEY      RE 2</v>
      </c>
      <c r="D225" t="str">
        <f t="shared" si="17"/>
        <v>BOULDER VALLEY      RE 2</v>
      </c>
      <c r="E225" t="str">
        <f t="shared" si="18"/>
        <v>BOULDERVALLEYRE2</v>
      </c>
      <c r="F225" t="str">
        <f t="shared" si="19"/>
        <v>BOULDERVALLEYRE2</v>
      </c>
      <c r="G225" t="str">
        <f t="shared" si="20"/>
        <v>BOULDERVALLEYRE2</v>
      </c>
      <c r="H225" t="s">
        <v>865</v>
      </c>
      <c r="I225" t="s">
        <v>866</v>
      </c>
      <c r="J225" t="s">
        <v>10</v>
      </c>
      <c r="K225">
        <f>VLOOKUP(F225,Sheet2!$A$2:$G$260,7,FALSE)</f>
        <v>802490</v>
      </c>
    </row>
    <row r="226" spans="1:13" x14ac:dyDescent="0.4">
      <c r="A226" t="s">
        <v>775</v>
      </c>
      <c r="B226" t="s">
        <v>776</v>
      </c>
      <c r="C226" t="str">
        <f t="shared" si="16"/>
        <v>BOULDER VALLEY      RE 2</v>
      </c>
      <c r="D226" t="str">
        <f t="shared" si="17"/>
        <v>BOULDER VALLEY      RE 2</v>
      </c>
      <c r="E226" t="str">
        <f t="shared" si="18"/>
        <v>BOULDERVALLEYRE2</v>
      </c>
      <c r="F226" t="str">
        <f t="shared" si="19"/>
        <v>BOULDERVALLEYRE2</v>
      </c>
      <c r="G226" t="str">
        <f t="shared" si="20"/>
        <v>BOULDERVALLEYRE2</v>
      </c>
      <c r="H226" t="s">
        <v>867</v>
      </c>
      <c r="I226" t="s">
        <v>868</v>
      </c>
      <c r="J226" t="s">
        <v>10</v>
      </c>
      <c r="K226">
        <f>VLOOKUP(F226,Sheet2!$A$2:$G$260,7,FALSE)</f>
        <v>802490</v>
      </c>
    </row>
    <row r="227" spans="1:13" x14ac:dyDescent="0.4">
      <c r="A227" t="s">
        <v>775</v>
      </c>
      <c r="B227" t="s">
        <v>776</v>
      </c>
      <c r="C227" t="str">
        <f t="shared" si="16"/>
        <v>BOULDER VALLEY      RE 2</v>
      </c>
      <c r="D227" t="str">
        <f t="shared" si="17"/>
        <v>BOULDER VALLEY      RE 2</v>
      </c>
      <c r="E227" t="str">
        <f t="shared" si="18"/>
        <v>BOULDERVALLEYRE2</v>
      </c>
      <c r="F227" t="str">
        <f t="shared" si="19"/>
        <v>BOULDERVALLEYRE2</v>
      </c>
      <c r="G227" t="str">
        <f t="shared" si="20"/>
        <v>BOULDERVALLEYRE2</v>
      </c>
      <c r="H227" t="s">
        <v>869</v>
      </c>
      <c r="I227" t="s">
        <v>870</v>
      </c>
      <c r="J227" t="s">
        <v>10</v>
      </c>
      <c r="K227">
        <f>VLOOKUP(F227,Sheet2!$A$2:$G$260,7,FALSE)</f>
        <v>802490</v>
      </c>
      <c r="M227">
        <f>CODE(")")</f>
        <v>41</v>
      </c>
    </row>
    <row r="228" spans="1:13" x14ac:dyDescent="0.4">
      <c r="A228" t="s">
        <v>775</v>
      </c>
      <c r="B228" t="s">
        <v>776</v>
      </c>
      <c r="C228" t="str">
        <f t="shared" si="16"/>
        <v>BOULDER VALLEY      RE 2</v>
      </c>
      <c r="D228" t="str">
        <f t="shared" si="17"/>
        <v>BOULDER VALLEY      RE 2</v>
      </c>
      <c r="E228" t="str">
        <f t="shared" si="18"/>
        <v>BOULDERVALLEYRE2</v>
      </c>
      <c r="F228" t="str">
        <f t="shared" si="19"/>
        <v>BOULDERVALLEYRE2</v>
      </c>
      <c r="G228" t="str">
        <f t="shared" si="20"/>
        <v>BOULDERVALLEYRE2</v>
      </c>
      <c r="H228" t="s">
        <v>871</v>
      </c>
      <c r="I228" t="s">
        <v>872</v>
      </c>
      <c r="J228" t="s">
        <v>10</v>
      </c>
      <c r="K228">
        <f>VLOOKUP(F228,Sheet2!$A$2:$G$260,7,FALSE)</f>
        <v>802490</v>
      </c>
      <c r="M228">
        <f>CODE("(")</f>
        <v>40</v>
      </c>
    </row>
    <row r="229" spans="1:13" x14ac:dyDescent="0.4">
      <c r="A229" t="s">
        <v>775</v>
      </c>
      <c r="B229" t="s">
        <v>776</v>
      </c>
      <c r="C229" t="str">
        <f t="shared" si="16"/>
        <v>BOULDER VALLEY      RE 2</v>
      </c>
      <c r="D229" t="str">
        <f t="shared" si="17"/>
        <v>BOULDER VALLEY      RE 2</v>
      </c>
      <c r="E229" t="str">
        <f t="shared" si="18"/>
        <v>BOULDERVALLEYRE2</v>
      </c>
      <c r="F229" t="str">
        <f t="shared" si="19"/>
        <v>BOULDERVALLEYRE2</v>
      </c>
      <c r="G229" t="str">
        <f t="shared" si="20"/>
        <v>BOULDERVALLEYRE2</v>
      </c>
      <c r="H229" t="s">
        <v>873</v>
      </c>
      <c r="I229" t="s">
        <v>874</v>
      </c>
      <c r="J229" t="s">
        <v>10</v>
      </c>
      <c r="K229">
        <f>VLOOKUP(F229,Sheet2!$A$2:$G$260,7,FALSE)</f>
        <v>802490</v>
      </c>
    </row>
    <row r="230" spans="1:13" x14ac:dyDescent="0.4">
      <c r="A230" t="s">
        <v>2762</v>
      </c>
      <c r="B230" t="s">
        <v>2763</v>
      </c>
      <c r="C230" t="str">
        <f t="shared" si="16"/>
        <v>BRANSON REORGANIZED 82</v>
      </c>
      <c r="D230" t="str">
        <f t="shared" si="17"/>
        <v>BRANSON REORGANIZED 82</v>
      </c>
      <c r="E230" t="str">
        <f t="shared" si="18"/>
        <v>BRANSONREORGANIZED82</v>
      </c>
      <c r="F230" t="str">
        <f t="shared" si="19"/>
        <v>BRANSONREORGANIZED82</v>
      </c>
      <c r="G230" t="str">
        <f t="shared" si="20"/>
        <v>BRANSONREORGANIZED82</v>
      </c>
      <c r="H230" t="s">
        <v>2764</v>
      </c>
      <c r="I230" t="s">
        <v>2765</v>
      </c>
      <c r="J230" t="s">
        <v>10</v>
      </c>
      <c r="K230">
        <f>VLOOKUP(F230,Sheet2!$A$2:$G$260,7,FALSE)</f>
        <v>802520</v>
      </c>
    </row>
    <row r="231" spans="1:13" x14ac:dyDescent="0.4">
      <c r="A231" t="s">
        <v>3572</v>
      </c>
      <c r="B231" t="s">
        <v>3573</v>
      </c>
      <c r="C231" t="str">
        <f t="shared" si="16"/>
        <v>BRIGGSDALE          RE-10</v>
      </c>
      <c r="D231" t="str">
        <f t="shared" si="17"/>
        <v>BRIGGSDALE          RE-10</v>
      </c>
      <c r="E231" t="str">
        <f t="shared" si="18"/>
        <v>BRIGGSDALERE-10</v>
      </c>
      <c r="F231" t="str">
        <f t="shared" si="19"/>
        <v>BRIGGSDALERE10</v>
      </c>
      <c r="G231" t="str">
        <f t="shared" si="20"/>
        <v>BRIGGSDALERE-10</v>
      </c>
      <c r="H231" t="s">
        <v>3574</v>
      </c>
      <c r="I231" t="s">
        <v>3575</v>
      </c>
      <c r="J231" t="s">
        <v>10</v>
      </c>
      <c r="K231">
        <f>VLOOKUP(F231,Sheet2!$A$2:$G$260,7,FALSE)</f>
        <v>802550</v>
      </c>
    </row>
    <row r="232" spans="1:13" x14ac:dyDescent="0.4">
      <c r="A232" t="s">
        <v>3572</v>
      </c>
      <c r="B232" t="s">
        <v>3573</v>
      </c>
      <c r="C232" t="str">
        <f t="shared" si="16"/>
        <v>BRIGGSDALE          RE-10</v>
      </c>
      <c r="D232" t="str">
        <f t="shared" si="17"/>
        <v>BRIGGSDALE          RE-10</v>
      </c>
      <c r="E232" t="str">
        <f t="shared" si="18"/>
        <v>BRIGGSDALERE-10</v>
      </c>
      <c r="F232" t="str">
        <f t="shared" si="19"/>
        <v>BRIGGSDALERE10</v>
      </c>
      <c r="G232" t="str">
        <f t="shared" si="20"/>
        <v>BRIGGSDALERE-10</v>
      </c>
      <c r="H232" t="s">
        <v>3576</v>
      </c>
      <c r="I232" t="s">
        <v>3577</v>
      </c>
      <c r="J232" t="s">
        <v>10</v>
      </c>
      <c r="K232">
        <f>VLOOKUP(F232,Sheet2!$A$2:$G$260,7,FALSE)</f>
        <v>802550</v>
      </c>
    </row>
    <row r="233" spans="1:13" x14ac:dyDescent="0.4">
      <c r="A233" t="s">
        <v>2989</v>
      </c>
      <c r="B233" t="s">
        <v>2990</v>
      </c>
      <c r="C233" t="str">
        <f t="shared" si="16"/>
        <v>BRUSH               RE-2(J)</v>
      </c>
      <c r="D233" t="str">
        <f t="shared" si="17"/>
        <v>BRUSH               RE-2(J)</v>
      </c>
      <c r="E233" t="str">
        <f t="shared" si="18"/>
        <v>BRUSHRE-2(J)</v>
      </c>
      <c r="F233" t="str">
        <f t="shared" si="19"/>
        <v>BRUSHRE2J</v>
      </c>
      <c r="G233" t="str">
        <f t="shared" si="20"/>
        <v>BRUSHRE-2J</v>
      </c>
      <c r="H233" t="s">
        <v>2991</v>
      </c>
      <c r="I233" t="s">
        <v>2992</v>
      </c>
      <c r="J233" t="s">
        <v>10</v>
      </c>
      <c r="K233">
        <f>VLOOKUP(F233,Sheet2!$A$2:$G$260,7,FALSE)</f>
        <v>802610</v>
      </c>
    </row>
    <row r="234" spans="1:13" x14ac:dyDescent="0.4">
      <c r="A234" t="s">
        <v>2989</v>
      </c>
      <c r="B234" t="s">
        <v>2990</v>
      </c>
      <c r="C234" t="str">
        <f t="shared" si="16"/>
        <v>BRUSH               RE-2(J)</v>
      </c>
      <c r="D234" t="str">
        <f t="shared" si="17"/>
        <v>BRUSH               RE-2(J)</v>
      </c>
      <c r="E234" t="str">
        <f t="shared" si="18"/>
        <v>BRUSHRE-2(J)</v>
      </c>
      <c r="F234" t="str">
        <f t="shared" si="19"/>
        <v>BRUSHRE2J</v>
      </c>
      <c r="G234" t="str">
        <f t="shared" si="20"/>
        <v>BRUSHRE-2J</v>
      </c>
      <c r="H234" t="s">
        <v>2993</v>
      </c>
      <c r="I234" t="s">
        <v>2994</v>
      </c>
      <c r="J234" t="s">
        <v>10</v>
      </c>
      <c r="K234">
        <f>VLOOKUP(F234,Sheet2!$A$2:$G$260,7,FALSE)</f>
        <v>802610</v>
      </c>
    </row>
    <row r="235" spans="1:13" x14ac:dyDescent="0.4">
      <c r="A235" t="s">
        <v>2989</v>
      </c>
      <c r="B235" t="s">
        <v>2990</v>
      </c>
      <c r="C235" t="str">
        <f t="shared" si="16"/>
        <v>BRUSH               RE-2(J)</v>
      </c>
      <c r="D235" t="str">
        <f t="shared" si="17"/>
        <v>BRUSH               RE-2(J)</v>
      </c>
      <c r="E235" t="str">
        <f t="shared" si="18"/>
        <v>BRUSHRE-2(J)</v>
      </c>
      <c r="F235" t="str">
        <f t="shared" si="19"/>
        <v>BRUSHRE2J</v>
      </c>
      <c r="G235" t="str">
        <f t="shared" si="20"/>
        <v>BRUSHRE-2J</v>
      </c>
      <c r="H235" t="s">
        <v>2995</v>
      </c>
      <c r="I235" t="s">
        <v>2996</v>
      </c>
      <c r="J235" t="s">
        <v>10</v>
      </c>
      <c r="K235">
        <f>VLOOKUP(F235,Sheet2!$A$2:$G$260,7,FALSE)</f>
        <v>802610</v>
      </c>
    </row>
    <row r="236" spans="1:13" x14ac:dyDescent="0.4">
      <c r="A236" t="s">
        <v>2989</v>
      </c>
      <c r="B236" t="s">
        <v>2990</v>
      </c>
      <c r="C236" t="str">
        <f t="shared" si="16"/>
        <v>BRUSH               RE-2(J)</v>
      </c>
      <c r="D236" t="str">
        <f t="shared" si="17"/>
        <v>BRUSH               RE-2(J)</v>
      </c>
      <c r="E236" t="str">
        <f t="shared" si="18"/>
        <v>BRUSHRE-2(J)</v>
      </c>
      <c r="F236" t="str">
        <f t="shared" si="19"/>
        <v>BRUSHRE2J</v>
      </c>
      <c r="G236" t="str">
        <f t="shared" si="20"/>
        <v>BRUSHRE-2J</v>
      </c>
      <c r="H236" t="s">
        <v>2997</v>
      </c>
      <c r="I236" t="s">
        <v>2998</v>
      </c>
      <c r="J236" t="s">
        <v>10</v>
      </c>
      <c r="K236">
        <f>VLOOKUP(F236,Sheet2!$A$2:$G$260,7,FALSE)</f>
        <v>802610</v>
      </c>
    </row>
    <row r="237" spans="1:13" x14ac:dyDescent="0.4">
      <c r="A237" t="s">
        <v>875</v>
      </c>
      <c r="B237" t="s">
        <v>876</v>
      </c>
      <c r="C237" t="str">
        <f t="shared" si="16"/>
        <v>BUENA VISTA         R-31</v>
      </c>
      <c r="D237" t="str">
        <f t="shared" si="17"/>
        <v>BUENA VISTA         R-31</v>
      </c>
      <c r="E237" t="str">
        <f t="shared" si="18"/>
        <v>BUENAVISTAR-31</v>
      </c>
      <c r="F237" t="str">
        <f t="shared" si="19"/>
        <v>BUENAVISTAR31</v>
      </c>
      <c r="G237" t="str">
        <f t="shared" si="20"/>
        <v>BUENAVISTAR-31</v>
      </c>
      <c r="H237" t="s">
        <v>877</v>
      </c>
      <c r="I237" t="s">
        <v>878</v>
      </c>
      <c r="J237" t="s">
        <v>10</v>
      </c>
      <c r="K237">
        <f>VLOOKUP(F237,Sheet2!$A$2:$G$260,7,FALSE)</f>
        <v>802640</v>
      </c>
    </row>
    <row r="238" spans="1:13" x14ac:dyDescent="0.4">
      <c r="A238" t="s">
        <v>875</v>
      </c>
      <c r="B238" t="s">
        <v>876</v>
      </c>
      <c r="C238" t="str">
        <f t="shared" si="16"/>
        <v>BUENA VISTA         R-31</v>
      </c>
      <c r="D238" t="str">
        <f t="shared" si="17"/>
        <v>BUENA VISTA         R-31</v>
      </c>
      <c r="E238" t="str">
        <f t="shared" si="18"/>
        <v>BUENAVISTAR-31</v>
      </c>
      <c r="F238" t="str">
        <f t="shared" si="19"/>
        <v>BUENAVISTAR31</v>
      </c>
      <c r="G238" t="str">
        <f t="shared" si="20"/>
        <v>BUENAVISTAR-31</v>
      </c>
      <c r="H238" t="s">
        <v>879</v>
      </c>
      <c r="I238" t="s">
        <v>880</v>
      </c>
      <c r="J238" t="s">
        <v>10</v>
      </c>
      <c r="K238">
        <f>VLOOKUP(F238,Sheet2!$A$2:$G$260,7,FALSE)</f>
        <v>802640</v>
      </c>
    </row>
    <row r="239" spans="1:13" x14ac:dyDescent="0.4">
      <c r="A239" t="s">
        <v>875</v>
      </c>
      <c r="B239" t="s">
        <v>876</v>
      </c>
      <c r="C239" t="str">
        <f t="shared" si="16"/>
        <v>BUENA VISTA         R-31</v>
      </c>
      <c r="D239" t="str">
        <f t="shared" si="17"/>
        <v>BUENA VISTA         R-31</v>
      </c>
      <c r="E239" t="str">
        <f t="shared" si="18"/>
        <v>BUENAVISTAR-31</v>
      </c>
      <c r="F239" t="str">
        <f t="shared" si="19"/>
        <v>BUENAVISTAR31</v>
      </c>
      <c r="G239" t="str">
        <f t="shared" si="20"/>
        <v>BUENAVISTAR-31</v>
      </c>
      <c r="H239" t="s">
        <v>881</v>
      </c>
      <c r="I239" t="s">
        <v>882</v>
      </c>
      <c r="J239" t="s">
        <v>10</v>
      </c>
      <c r="K239">
        <f>VLOOKUP(F239,Sheet2!$A$2:$G$260,7,FALSE)</f>
        <v>802640</v>
      </c>
    </row>
    <row r="240" spans="1:13" x14ac:dyDescent="0.4">
      <c r="A240" t="s">
        <v>875</v>
      </c>
      <c r="B240" t="s">
        <v>876</v>
      </c>
      <c r="C240" t="str">
        <f t="shared" si="16"/>
        <v>BUENA VISTA         R-31</v>
      </c>
      <c r="D240" t="str">
        <f t="shared" si="17"/>
        <v>BUENA VISTA         R-31</v>
      </c>
      <c r="E240" t="str">
        <f t="shared" si="18"/>
        <v>BUENAVISTAR-31</v>
      </c>
      <c r="F240" t="str">
        <f t="shared" si="19"/>
        <v>BUENAVISTAR31</v>
      </c>
      <c r="G240" t="str">
        <f t="shared" si="20"/>
        <v>BUENAVISTAR-31</v>
      </c>
      <c r="H240" t="s">
        <v>883</v>
      </c>
      <c r="I240" t="s">
        <v>884</v>
      </c>
      <c r="J240" t="s">
        <v>10</v>
      </c>
      <c r="K240">
        <f>VLOOKUP(F240,Sheet2!$A$2:$G$260,7,FALSE)</f>
        <v>802640</v>
      </c>
    </row>
    <row r="241" spans="1:11" x14ac:dyDescent="0.4">
      <c r="A241" t="s">
        <v>2807</v>
      </c>
      <c r="B241" t="s">
        <v>2808</v>
      </c>
      <c r="C241" t="str">
        <f t="shared" si="16"/>
        <v>BUFFALO             RE-4</v>
      </c>
      <c r="D241" t="str">
        <f t="shared" si="17"/>
        <v>BUFFALO             RE-4</v>
      </c>
      <c r="E241" t="str">
        <f t="shared" si="18"/>
        <v>BUFFALORE-4</v>
      </c>
      <c r="F241" t="str">
        <f t="shared" si="19"/>
        <v>BUFFALORE4</v>
      </c>
      <c r="G241" t="str">
        <f t="shared" si="20"/>
        <v>BUFFALORE-4</v>
      </c>
      <c r="H241" t="s">
        <v>2809</v>
      </c>
      <c r="I241" t="s">
        <v>2810</v>
      </c>
      <c r="J241" t="s">
        <v>10</v>
      </c>
      <c r="K241">
        <f>VLOOKUP(F241,Sheet2!$A$2:$G$260,7,FALSE)</f>
        <v>805640</v>
      </c>
    </row>
    <row r="242" spans="1:11" x14ac:dyDescent="0.4">
      <c r="A242" t="s">
        <v>2807</v>
      </c>
      <c r="B242" t="s">
        <v>2808</v>
      </c>
      <c r="C242" t="str">
        <f t="shared" si="16"/>
        <v>BUFFALO             RE-4</v>
      </c>
      <c r="D242" t="str">
        <f t="shared" si="17"/>
        <v>BUFFALO             RE-4</v>
      </c>
      <c r="E242" t="str">
        <f t="shared" si="18"/>
        <v>BUFFALORE-4</v>
      </c>
      <c r="F242" t="str">
        <f t="shared" si="19"/>
        <v>BUFFALORE4</v>
      </c>
      <c r="G242" t="str">
        <f t="shared" si="20"/>
        <v>BUFFALORE-4</v>
      </c>
      <c r="H242" t="s">
        <v>2811</v>
      </c>
      <c r="I242" t="s">
        <v>2812</v>
      </c>
      <c r="J242" t="s">
        <v>10</v>
      </c>
      <c r="K242">
        <f>VLOOKUP(F242,Sheet2!$A$2:$G$260,7,FALSE)</f>
        <v>805640</v>
      </c>
    </row>
    <row r="243" spans="1:11" x14ac:dyDescent="0.4">
      <c r="A243" t="s">
        <v>2503</v>
      </c>
      <c r="B243" t="s">
        <v>2504</v>
      </c>
      <c r="C243" t="str">
        <f t="shared" si="16"/>
        <v>BURLINGTON          RE-6J</v>
      </c>
      <c r="D243" t="str">
        <f t="shared" si="17"/>
        <v>BURLINGTON          RE-6J</v>
      </c>
      <c r="E243" t="str">
        <f t="shared" si="18"/>
        <v>BURLINGTONRE-6J</v>
      </c>
      <c r="F243" t="str">
        <f t="shared" si="19"/>
        <v>BURLINGTONRE6J</v>
      </c>
      <c r="G243" t="str">
        <f t="shared" si="20"/>
        <v>BURLINGTONRE-6J</v>
      </c>
      <c r="H243" t="s">
        <v>2505</v>
      </c>
      <c r="I243" t="s">
        <v>693</v>
      </c>
      <c r="J243" t="s">
        <v>10</v>
      </c>
      <c r="K243">
        <f>VLOOKUP(F243,Sheet2!$A$2:$G$260,7,FALSE)</f>
        <v>802670</v>
      </c>
    </row>
    <row r="244" spans="1:11" x14ac:dyDescent="0.4">
      <c r="A244" t="s">
        <v>2503</v>
      </c>
      <c r="B244" t="s">
        <v>2504</v>
      </c>
      <c r="C244" t="str">
        <f t="shared" si="16"/>
        <v>BURLINGTON          RE-6J</v>
      </c>
      <c r="D244" t="str">
        <f t="shared" si="17"/>
        <v>BURLINGTON          RE-6J</v>
      </c>
      <c r="E244" t="str">
        <f t="shared" si="18"/>
        <v>BURLINGTONRE-6J</v>
      </c>
      <c r="F244" t="str">
        <f t="shared" si="19"/>
        <v>BURLINGTONRE6J</v>
      </c>
      <c r="G244" t="str">
        <f t="shared" si="20"/>
        <v>BURLINGTONRE-6J</v>
      </c>
      <c r="H244" t="s">
        <v>2055</v>
      </c>
      <c r="I244" t="s">
        <v>2506</v>
      </c>
      <c r="J244" t="s">
        <v>10</v>
      </c>
      <c r="K244">
        <f>VLOOKUP(F244,Sheet2!$A$2:$G$260,7,FALSE)</f>
        <v>802670</v>
      </c>
    </row>
    <row r="245" spans="1:11" x14ac:dyDescent="0.4">
      <c r="A245" t="s">
        <v>2503</v>
      </c>
      <c r="B245" t="s">
        <v>2504</v>
      </c>
      <c r="C245" t="str">
        <f t="shared" si="16"/>
        <v>BURLINGTON          RE-6J</v>
      </c>
      <c r="D245" t="str">
        <f t="shared" si="17"/>
        <v>BURLINGTON          RE-6J</v>
      </c>
      <c r="E245" t="str">
        <f t="shared" si="18"/>
        <v>BURLINGTONRE-6J</v>
      </c>
      <c r="F245" t="str">
        <f t="shared" si="19"/>
        <v>BURLINGTONRE6J</v>
      </c>
      <c r="G245" t="str">
        <f t="shared" si="20"/>
        <v>BURLINGTONRE-6J</v>
      </c>
      <c r="H245" t="s">
        <v>2507</v>
      </c>
      <c r="I245" t="s">
        <v>2508</v>
      </c>
      <c r="J245" t="s">
        <v>10</v>
      </c>
      <c r="K245">
        <f>VLOOKUP(F245,Sheet2!$A$2:$G$260,7,FALSE)</f>
        <v>802670</v>
      </c>
    </row>
    <row r="246" spans="1:11" x14ac:dyDescent="0.4">
      <c r="A246" t="s">
        <v>620</v>
      </c>
      <c r="B246" t="s">
        <v>621</v>
      </c>
      <c r="C246" t="str">
        <f t="shared" si="16"/>
        <v>BYERS               32J</v>
      </c>
      <c r="D246" t="str">
        <f t="shared" si="17"/>
        <v>BYERS               32J</v>
      </c>
      <c r="E246" t="str">
        <f t="shared" si="18"/>
        <v>BYERS32J</v>
      </c>
      <c r="F246" t="str">
        <f t="shared" si="19"/>
        <v>BYERS32J</v>
      </c>
      <c r="G246" t="str">
        <f t="shared" si="20"/>
        <v>BYERS32J</v>
      </c>
      <c r="H246" t="s">
        <v>622</v>
      </c>
      <c r="I246" t="s">
        <v>623</v>
      </c>
      <c r="J246" t="s">
        <v>10</v>
      </c>
      <c r="K246">
        <f>VLOOKUP(F246,Sheet2!$A$2:$G$260,7,FALSE)</f>
        <v>802700</v>
      </c>
    </row>
    <row r="247" spans="1:11" x14ac:dyDescent="0.4">
      <c r="A247" t="s">
        <v>620</v>
      </c>
      <c r="B247" t="s">
        <v>621</v>
      </c>
      <c r="C247" t="str">
        <f t="shared" si="16"/>
        <v>BYERS               32J</v>
      </c>
      <c r="D247" t="str">
        <f t="shared" si="17"/>
        <v>BYERS               32J</v>
      </c>
      <c r="E247" t="str">
        <f t="shared" si="18"/>
        <v>BYERS32J</v>
      </c>
      <c r="F247" t="str">
        <f t="shared" si="19"/>
        <v>BYERS32J</v>
      </c>
      <c r="G247" t="str">
        <f t="shared" si="20"/>
        <v>BYERS32J</v>
      </c>
      <c r="H247" t="s">
        <v>624</v>
      </c>
      <c r="I247" t="s">
        <v>625</v>
      </c>
      <c r="J247" t="s">
        <v>10</v>
      </c>
      <c r="K247">
        <f>VLOOKUP(F247,Sheet2!$A$2:$G$260,7,FALSE)</f>
        <v>802700</v>
      </c>
    </row>
    <row r="248" spans="1:11" x14ac:dyDescent="0.4">
      <c r="A248" t="s">
        <v>1617</v>
      </c>
      <c r="B248" t="s">
        <v>1618</v>
      </c>
      <c r="C248" t="str">
        <f t="shared" si="16"/>
        <v>CALHAN RJ-1</v>
      </c>
      <c r="D248" t="str">
        <f t="shared" si="17"/>
        <v>CALHAN RJ-1</v>
      </c>
      <c r="E248" t="str">
        <f t="shared" si="18"/>
        <v>CALHANRJ-1</v>
      </c>
      <c r="F248" t="str">
        <f t="shared" si="19"/>
        <v>CALHANRJ1</v>
      </c>
      <c r="G248" t="str">
        <f t="shared" si="20"/>
        <v>CALHANRJ-1</v>
      </c>
      <c r="H248" t="s">
        <v>1619</v>
      </c>
      <c r="I248" t="s">
        <v>1620</v>
      </c>
      <c r="J248" t="s">
        <v>10</v>
      </c>
      <c r="K248">
        <f>VLOOKUP(F248,Sheet2!$A$2:$G$260,7,FALSE)</f>
        <v>802730</v>
      </c>
    </row>
    <row r="249" spans="1:11" x14ac:dyDescent="0.4">
      <c r="A249" t="s">
        <v>1617</v>
      </c>
      <c r="B249" t="s">
        <v>1618</v>
      </c>
      <c r="C249" t="str">
        <f t="shared" si="16"/>
        <v>CALHAN RJ-1</v>
      </c>
      <c r="D249" t="str">
        <f t="shared" si="17"/>
        <v>CALHAN RJ-1</v>
      </c>
      <c r="E249" t="str">
        <f t="shared" si="18"/>
        <v>CALHANRJ-1</v>
      </c>
      <c r="F249" t="str">
        <f t="shared" si="19"/>
        <v>CALHANRJ1</v>
      </c>
      <c r="G249" t="str">
        <f t="shared" si="20"/>
        <v>CALHANRJ-1</v>
      </c>
      <c r="H249" t="s">
        <v>1621</v>
      </c>
      <c r="I249" t="s">
        <v>1622</v>
      </c>
      <c r="J249" t="s">
        <v>10</v>
      </c>
      <c r="K249">
        <f>VLOOKUP(F249,Sheet2!$A$2:$G$260,7,FALSE)</f>
        <v>802730</v>
      </c>
    </row>
    <row r="250" spans="1:11" x14ac:dyDescent="0.4">
      <c r="A250" t="s">
        <v>1617</v>
      </c>
      <c r="B250" t="s">
        <v>1618</v>
      </c>
      <c r="C250" t="str">
        <f t="shared" si="16"/>
        <v>CALHAN RJ-1</v>
      </c>
      <c r="D250" t="str">
        <f t="shared" si="17"/>
        <v>CALHAN RJ-1</v>
      </c>
      <c r="E250" t="str">
        <f t="shared" si="18"/>
        <v>CALHANRJ-1</v>
      </c>
      <c r="F250" t="str">
        <f t="shared" si="19"/>
        <v>CALHANRJ1</v>
      </c>
      <c r="G250" t="str">
        <f t="shared" si="20"/>
        <v>CALHANRJ-1</v>
      </c>
      <c r="H250" t="s">
        <v>1623</v>
      </c>
      <c r="I250" t="s">
        <v>1624</v>
      </c>
      <c r="J250" t="s">
        <v>10</v>
      </c>
      <c r="K250">
        <f>VLOOKUP(F250,Sheet2!$A$2:$G$260,7,FALSE)</f>
        <v>802730</v>
      </c>
    </row>
    <row r="251" spans="1:11" x14ac:dyDescent="0.4">
      <c r="A251" t="s">
        <v>660</v>
      </c>
      <c r="B251" t="s">
        <v>661</v>
      </c>
      <c r="C251" t="str">
        <f t="shared" si="16"/>
        <v>CAMPO               RE-6</v>
      </c>
      <c r="D251" t="str">
        <f t="shared" si="17"/>
        <v>CAMPO               RE-6</v>
      </c>
      <c r="E251" t="str">
        <f t="shared" si="18"/>
        <v>CAMPORE-6</v>
      </c>
      <c r="F251" t="str">
        <f t="shared" si="19"/>
        <v>CAMPORE6</v>
      </c>
      <c r="G251" t="str">
        <f t="shared" si="20"/>
        <v>CAMPORE-6</v>
      </c>
      <c r="H251" t="s">
        <v>662</v>
      </c>
      <c r="I251" t="s">
        <v>663</v>
      </c>
      <c r="J251" t="s">
        <v>10</v>
      </c>
      <c r="K251">
        <f>VLOOKUP(F251,Sheet2!$A$2:$G$260,7,FALSE)</f>
        <v>802760</v>
      </c>
    </row>
    <row r="252" spans="1:11" x14ac:dyDescent="0.4">
      <c r="A252" t="s">
        <v>660</v>
      </c>
      <c r="B252" t="s">
        <v>661</v>
      </c>
      <c r="C252" t="str">
        <f t="shared" si="16"/>
        <v>CAMPO               RE-6</v>
      </c>
      <c r="D252" t="str">
        <f t="shared" si="17"/>
        <v>CAMPO               RE-6</v>
      </c>
      <c r="E252" t="str">
        <f t="shared" si="18"/>
        <v>CAMPORE-6</v>
      </c>
      <c r="F252" t="str">
        <f t="shared" si="19"/>
        <v>CAMPORE6</v>
      </c>
      <c r="G252" t="str">
        <f t="shared" si="20"/>
        <v>CAMPORE-6</v>
      </c>
      <c r="H252" t="s">
        <v>664</v>
      </c>
      <c r="I252" t="s">
        <v>665</v>
      </c>
      <c r="J252" t="s">
        <v>10</v>
      </c>
      <c r="K252">
        <f>VLOOKUP(F252,Sheet2!$A$2:$G$260,7,FALSE)</f>
        <v>802760</v>
      </c>
    </row>
    <row r="253" spans="1:11" x14ac:dyDescent="0.4">
      <c r="A253" t="s">
        <v>2037</v>
      </c>
      <c r="B253" t="s">
        <v>2038</v>
      </c>
      <c r="C253" t="str">
        <f t="shared" si="16"/>
        <v>CANON CITY          RE-1</v>
      </c>
      <c r="D253" t="str">
        <f t="shared" si="17"/>
        <v>CANON CITY          RE-1</v>
      </c>
      <c r="E253" t="str">
        <f t="shared" si="18"/>
        <v>CANONCITYRE-1</v>
      </c>
      <c r="F253" t="str">
        <f t="shared" si="19"/>
        <v>CANONCITYRE1</v>
      </c>
      <c r="G253" t="str">
        <f t="shared" si="20"/>
        <v>CANONCITYRE-1</v>
      </c>
      <c r="H253" t="s">
        <v>2039</v>
      </c>
      <c r="I253" t="s">
        <v>2040</v>
      </c>
      <c r="J253" t="s">
        <v>10</v>
      </c>
      <c r="K253">
        <f>VLOOKUP(F253,Sheet2!$A$2:$G$260,7,FALSE)</f>
        <v>802790</v>
      </c>
    </row>
    <row r="254" spans="1:11" x14ac:dyDescent="0.4">
      <c r="A254" t="s">
        <v>2037</v>
      </c>
      <c r="B254" t="s">
        <v>2038</v>
      </c>
      <c r="C254" t="str">
        <f t="shared" ref="C254:C317" si="21">UPPER(B254)</f>
        <v>CANON CITY          RE-1</v>
      </c>
      <c r="D254" t="str">
        <f t="shared" ref="D254:D297" si="22">SUBSTITUTE(C254,"SCHOOL DISTRICT", "")</f>
        <v>CANON CITY          RE-1</v>
      </c>
      <c r="E254" t="str">
        <f t="shared" ref="E254:E297" si="23">SUBSTITUTE(D254," ", "")</f>
        <v>CANONCITYRE-1</v>
      </c>
      <c r="F254" t="str">
        <f t="shared" ref="F254:F297" si="24">SUBSTITUTE(SUBSTITUTE(SUBSTITUTE(SUBSTITUTE(E254,CHAR(40),""),CHAR(41),""),CHAR(45),""),CHAR(46),"")</f>
        <v>CANONCITYRE1</v>
      </c>
      <c r="G254" t="str">
        <f t="shared" si="20"/>
        <v>CANONCITYRE-1</v>
      </c>
      <c r="H254" t="s">
        <v>2041</v>
      </c>
      <c r="I254" t="s">
        <v>2042</v>
      </c>
      <c r="J254" t="s">
        <v>10</v>
      </c>
      <c r="K254">
        <f>VLOOKUP(F254,Sheet2!$A$2:$G$260,7,FALSE)</f>
        <v>802790</v>
      </c>
    </row>
    <row r="255" spans="1:11" x14ac:dyDescent="0.4">
      <c r="A255" t="s">
        <v>2037</v>
      </c>
      <c r="B255" t="s">
        <v>2038</v>
      </c>
      <c r="C255" t="str">
        <f t="shared" si="21"/>
        <v>CANON CITY          RE-1</v>
      </c>
      <c r="D255" t="str">
        <f t="shared" si="22"/>
        <v>CANON CITY          RE-1</v>
      </c>
      <c r="E255" t="str">
        <f t="shared" si="23"/>
        <v>CANONCITYRE-1</v>
      </c>
      <c r="F255" t="str">
        <f t="shared" si="24"/>
        <v>CANONCITYRE1</v>
      </c>
      <c r="G255" t="str">
        <f t="shared" si="20"/>
        <v>CANONCITYRE-1</v>
      </c>
      <c r="H255" t="s">
        <v>2043</v>
      </c>
      <c r="I255" t="s">
        <v>2044</v>
      </c>
      <c r="J255" t="s">
        <v>10</v>
      </c>
      <c r="K255">
        <f>VLOOKUP(F255,Sheet2!$A$2:$G$260,7,FALSE)</f>
        <v>802790</v>
      </c>
    </row>
    <row r="256" spans="1:11" x14ac:dyDescent="0.4">
      <c r="A256" t="s">
        <v>2037</v>
      </c>
      <c r="B256" t="s">
        <v>2038</v>
      </c>
      <c r="C256" t="str">
        <f t="shared" si="21"/>
        <v>CANON CITY          RE-1</v>
      </c>
      <c r="D256" t="str">
        <f t="shared" si="22"/>
        <v>CANON CITY          RE-1</v>
      </c>
      <c r="E256" t="str">
        <f t="shared" si="23"/>
        <v>CANONCITYRE-1</v>
      </c>
      <c r="F256" t="str">
        <f t="shared" si="24"/>
        <v>CANONCITYRE1</v>
      </c>
      <c r="G256" t="str">
        <f t="shared" si="20"/>
        <v>CANONCITYRE-1</v>
      </c>
      <c r="H256" t="s">
        <v>2045</v>
      </c>
      <c r="I256" t="s">
        <v>2046</v>
      </c>
      <c r="J256" t="s">
        <v>10</v>
      </c>
      <c r="K256">
        <f>VLOOKUP(F256,Sheet2!$A$2:$G$260,7,FALSE)</f>
        <v>802790</v>
      </c>
    </row>
    <row r="257" spans="1:11" x14ac:dyDescent="0.4">
      <c r="A257" t="s">
        <v>2037</v>
      </c>
      <c r="B257" t="s">
        <v>2038</v>
      </c>
      <c r="C257" t="str">
        <f t="shared" si="21"/>
        <v>CANON CITY          RE-1</v>
      </c>
      <c r="D257" t="str">
        <f t="shared" si="22"/>
        <v>CANON CITY          RE-1</v>
      </c>
      <c r="E257" t="str">
        <f t="shared" si="23"/>
        <v>CANONCITYRE-1</v>
      </c>
      <c r="F257" t="str">
        <f t="shared" si="24"/>
        <v>CANONCITYRE1</v>
      </c>
      <c r="G257" t="str">
        <f t="shared" si="20"/>
        <v>CANONCITYRE-1</v>
      </c>
      <c r="H257" t="s">
        <v>2047</v>
      </c>
      <c r="I257" t="s">
        <v>2048</v>
      </c>
      <c r="J257" t="s">
        <v>10</v>
      </c>
      <c r="K257">
        <f>VLOOKUP(F257,Sheet2!$A$2:$G$260,7,FALSE)</f>
        <v>802790</v>
      </c>
    </row>
    <row r="258" spans="1:11" x14ac:dyDescent="0.4">
      <c r="A258" t="s">
        <v>2037</v>
      </c>
      <c r="B258" t="s">
        <v>2038</v>
      </c>
      <c r="C258" t="str">
        <f t="shared" si="21"/>
        <v>CANON CITY          RE-1</v>
      </c>
      <c r="D258" t="str">
        <f t="shared" si="22"/>
        <v>CANON CITY          RE-1</v>
      </c>
      <c r="E258" t="str">
        <f t="shared" si="23"/>
        <v>CANONCITYRE-1</v>
      </c>
      <c r="F258" t="str">
        <f t="shared" si="24"/>
        <v>CANONCITYRE1</v>
      </c>
      <c r="G258" t="str">
        <f t="shared" ref="G258:G321" si="25">SUBSTITUTE(UPPER(SUBSTITUTE(SUBSTITUTE(SUBSTITUTE(B258," ",""),CHAR(41),""),CHAR(40),"")),"SCHOOL DISTRICT", "")</f>
        <v>CANONCITYRE-1</v>
      </c>
      <c r="H258" t="s">
        <v>2049</v>
      </c>
      <c r="I258" t="s">
        <v>2050</v>
      </c>
      <c r="J258" t="s">
        <v>10</v>
      </c>
      <c r="K258">
        <f>VLOOKUP(F258,Sheet2!$A$2:$G$260,7,FALSE)</f>
        <v>802790</v>
      </c>
    </row>
    <row r="259" spans="1:11" x14ac:dyDescent="0.4">
      <c r="A259" t="s">
        <v>2037</v>
      </c>
      <c r="B259" t="s">
        <v>2038</v>
      </c>
      <c r="C259" t="str">
        <f t="shared" si="21"/>
        <v>CANON CITY          RE-1</v>
      </c>
      <c r="D259" t="str">
        <f t="shared" si="22"/>
        <v>CANON CITY          RE-1</v>
      </c>
      <c r="E259" t="str">
        <f t="shared" si="23"/>
        <v>CANONCITYRE-1</v>
      </c>
      <c r="F259" t="str">
        <f t="shared" si="24"/>
        <v>CANONCITYRE1</v>
      </c>
      <c r="G259" t="str">
        <f t="shared" si="25"/>
        <v>CANONCITYRE-1</v>
      </c>
      <c r="H259" t="s">
        <v>2051</v>
      </c>
      <c r="I259" t="s">
        <v>2052</v>
      </c>
      <c r="J259" t="s">
        <v>10</v>
      </c>
      <c r="K259">
        <f>VLOOKUP(F259,Sheet2!$A$2:$G$260,7,FALSE)</f>
        <v>802790</v>
      </c>
    </row>
    <row r="260" spans="1:11" x14ac:dyDescent="0.4">
      <c r="A260" t="s">
        <v>2037</v>
      </c>
      <c r="B260" t="s">
        <v>2038</v>
      </c>
      <c r="C260" t="str">
        <f t="shared" si="21"/>
        <v>CANON CITY          RE-1</v>
      </c>
      <c r="D260" t="str">
        <f t="shared" si="22"/>
        <v>CANON CITY          RE-1</v>
      </c>
      <c r="E260" t="str">
        <f t="shared" si="23"/>
        <v>CANONCITYRE-1</v>
      </c>
      <c r="F260" t="str">
        <f t="shared" si="24"/>
        <v>CANONCITYRE1</v>
      </c>
      <c r="G260" t="str">
        <f t="shared" si="25"/>
        <v>CANONCITYRE-1</v>
      </c>
      <c r="H260" t="s">
        <v>2053</v>
      </c>
      <c r="I260" t="s">
        <v>2054</v>
      </c>
      <c r="J260" t="s">
        <v>10</v>
      </c>
      <c r="K260">
        <f>VLOOKUP(F260,Sheet2!$A$2:$G$260,7,FALSE)</f>
        <v>802790</v>
      </c>
    </row>
    <row r="261" spans="1:11" x14ac:dyDescent="0.4">
      <c r="A261" t="s">
        <v>944</v>
      </c>
      <c r="B261" t="s">
        <v>945</v>
      </c>
      <c r="C261" t="str">
        <f t="shared" si="21"/>
        <v>CENTENNIAL          R-1</v>
      </c>
      <c r="D261" t="str">
        <f t="shared" si="22"/>
        <v>CENTENNIAL          R-1</v>
      </c>
      <c r="E261" t="str">
        <f t="shared" si="23"/>
        <v>CENTENNIALR-1</v>
      </c>
      <c r="F261" t="str">
        <f t="shared" si="24"/>
        <v>CENTENNIALR1</v>
      </c>
      <c r="G261" t="str">
        <f t="shared" si="25"/>
        <v>CENTENNIALR-1</v>
      </c>
      <c r="H261" t="s">
        <v>946</v>
      </c>
      <c r="I261" t="s">
        <v>947</v>
      </c>
      <c r="J261" t="s">
        <v>10</v>
      </c>
      <c r="K261">
        <f>VLOOKUP(F261,Sheet2!$A$2:$G$260,7,FALSE)</f>
        <v>806360</v>
      </c>
    </row>
    <row r="262" spans="1:11" x14ac:dyDescent="0.4">
      <c r="A262" t="s">
        <v>3315</v>
      </c>
      <c r="B262" t="s">
        <v>3316</v>
      </c>
      <c r="C262" t="str">
        <f t="shared" si="21"/>
        <v>CENTER              26 JT</v>
      </c>
      <c r="D262" t="str">
        <f t="shared" si="22"/>
        <v>CENTER              26 JT</v>
      </c>
      <c r="E262" t="str">
        <f t="shared" si="23"/>
        <v>CENTER26JT</v>
      </c>
      <c r="F262" t="str">
        <f t="shared" si="24"/>
        <v>CENTER26JT</v>
      </c>
      <c r="G262" t="str">
        <f t="shared" si="25"/>
        <v>CENTER26JT</v>
      </c>
      <c r="H262" t="s">
        <v>3317</v>
      </c>
      <c r="I262" t="s">
        <v>3318</v>
      </c>
      <c r="J262" t="s">
        <v>10</v>
      </c>
      <c r="K262">
        <f>VLOOKUP(F262,Sheet2!$A$2:$G$260,7,FALSE)</f>
        <v>802850</v>
      </c>
    </row>
    <row r="263" spans="1:11" x14ac:dyDescent="0.4">
      <c r="A263" t="s">
        <v>3315</v>
      </c>
      <c r="B263" t="s">
        <v>3316</v>
      </c>
      <c r="C263" t="str">
        <f t="shared" si="21"/>
        <v>CENTER              26 JT</v>
      </c>
      <c r="D263" t="str">
        <f t="shared" si="22"/>
        <v>CENTER              26 JT</v>
      </c>
      <c r="E263" t="str">
        <f t="shared" si="23"/>
        <v>CENTER26JT</v>
      </c>
      <c r="F263" t="str">
        <f t="shared" si="24"/>
        <v>CENTER26JT</v>
      </c>
      <c r="G263" t="str">
        <f t="shared" si="25"/>
        <v>CENTER26JT</v>
      </c>
      <c r="H263" t="s">
        <v>3319</v>
      </c>
      <c r="I263" t="s">
        <v>3320</v>
      </c>
      <c r="J263" t="s">
        <v>10</v>
      </c>
      <c r="K263">
        <f>VLOOKUP(F263,Sheet2!$A$2:$G$260,7,FALSE)</f>
        <v>802850</v>
      </c>
    </row>
    <row r="264" spans="1:11" x14ac:dyDescent="0.4">
      <c r="A264" t="s">
        <v>3315</v>
      </c>
      <c r="B264" t="s">
        <v>3316</v>
      </c>
      <c r="C264" t="str">
        <f t="shared" si="21"/>
        <v>CENTER              26 JT</v>
      </c>
      <c r="D264" t="str">
        <f t="shared" si="22"/>
        <v>CENTER              26 JT</v>
      </c>
      <c r="E264" t="str">
        <f t="shared" si="23"/>
        <v>CENTER26JT</v>
      </c>
      <c r="F264" t="str">
        <f t="shared" si="24"/>
        <v>CENTER26JT</v>
      </c>
      <c r="G264" t="str">
        <f t="shared" si="25"/>
        <v>CENTER26JT</v>
      </c>
      <c r="H264" t="s">
        <v>3321</v>
      </c>
      <c r="I264" t="s">
        <v>3322</v>
      </c>
      <c r="J264" t="s">
        <v>10</v>
      </c>
      <c r="K264">
        <f>VLOOKUP(F264,Sheet2!$A$2:$G$260,7,FALSE)</f>
        <v>802850</v>
      </c>
    </row>
    <row r="265" spans="1:11" x14ac:dyDescent="0.4">
      <c r="A265" t="s">
        <v>3315</v>
      </c>
      <c r="B265" t="s">
        <v>3316</v>
      </c>
      <c r="C265" t="str">
        <f t="shared" si="21"/>
        <v>CENTER              26 JT</v>
      </c>
      <c r="D265" t="str">
        <f t="shared" si="22"/>
        <v>CENTER              26 JT</v>
      </c>
      <c r="E265" t="str">
        <f t="shared" si="23"/>
        <v>CENTER26JT</v>
      </c>
      <c r="F265" t="str">
        <f t="shared" si="24"/>
        <v>CENTER26JT</v>
      </c>
      <c r="G265" t="str">
        <f t="shared" si="25"/>
        <v>CENTER26JT</v>
      </c>
      <c r="H265" t="s">
        <v>3323</v>
      </c>
      <c r="I265" t="s">
        <v>3324</v>
      </c>
      <c r="J265" t="s">
        <v>10</v>
      </c>
      <c r="K265">
        <f>VLOOKUP(F265,Sheet2!$A$2:$G$260,7,FALSE)</f>
        <v>802850</v>
      </c>
    </row>
    <row r="266" spans="1:11" x14ac:dyDescent="0.4">
      <c r="A266" t="s">
        <v>3315</v>
      </c>
      <c r="B266" t="s">
        <v>3316</v>
      </c>
      <c r="C266" t="str">
        <f t="shared" si="21"/>
        <v>CENTER              26 JT</v>
      </c>
      <c r="D266" t="str">
        <f t="shared" si="22"/>
        <v>CENTER              26 JT</v>
      </c>
      <c r="E266" t="str">
        <f t="shared" si="23"/>
        <v>CENTER26JT</v>
      </c>
      <c r="F266" t="str">
        <f t="shared" si="24"/>
        <v>CENTER26JT</v>
      </c>
      <c r="G266" t="str">
        <f t="shared" si="25"/>
        <v>CENTER26JT</v>
      </c>
      <c r="H266" t="s">
        <v>2187</v>
      </c>
      <c r="I266" t="s">
        <v>3325</v>
      </c>
      <c r="J266" t="s">
        <v>10</v>
      </c>
      <c r="K266">
        <f>VLOOKUP(F266,Sheet2!$A$2:$G$260,7,FALSE)</f>
        <v>802850</v>
      </c>
    </row>
    <row r="267" spans="1:11" x14ac:dyDescent="0.4">
      <c r="A267" t="s">
        <v>3057</v>
      </c>
      <c r="B267" t="s">
        <v>3058</v>
      </c>
      <c r="C267" t="str">
        <f t="shared" si="21"/>
        <v>CHERAW              31</v>
      </c>
      <c r="D267" t="str">
        <f t="shared" si="22"/>
        <v>CHERAW              31</v>
      </c>
      <c r="E267" t="str">
        <f t="shared" si="23"/>
        <v>CHERAW31</v>
      </c>
      <c r="F267" t="str">
        <f t="shared" si="24"/>
        <v>CHERAW31</v>
      </c>
      <c r="G267" t="str">
        <f t="shared" si="25"/>
        <v>CHERAW31</v>
      </c>
      <c r="H267" t="s">
        <v>3059</v>
      </c>
      <c r="I267" t="s">
        <v>3060</v>
      </c>
      <c r="J267" t="s">
        <v>10</v>
      </c>
      <c r="K267">
        <f>VLOOKUP(F267,Sheet2!$A$2:$G$260,7,FALSE)</f>
        <v>802880</v>
      </c>
    </row>
    <row r="268" spans="1:11" x14ac:dyDescent="0.4">
      <c r="A268" t="s">
        <v>316</v>
      </c>
      <c r="B268" t="s">
        <v>317</v>
      </c>
      <c r="C268" t="str">
        <f t="shared" si="21"/>
        <v>CHERRY CREEK        5</v>
      </c>
      <c r="D268" t="str">
        <f t="shared" si="22"/>
        <v>CHERRY CREEK        5</v>
      </c>
      <c r="E268" t="str">
        <f t="shared" si="23"/>
        <v>CHERRYCREEK5</v>
      </c>
      <c r="F268" t="str">
        <f t="shared" si="24"/>
        <v>CHERRYCREEK5</v>
      </c>
      <c r="G268" t="str">
        <f t="shared" si="25"/>
        <v>CHERRYCREEK5</v>
      </c>
      <c r="H268" t="s">
        <v>318</v>
      </c>
      <c r="I268" t="s">
        <v>319</v>
      </c>
      <c r="J268" t="s">
        <v>10</v>
      </c>
      <c r="K268">
        <f>VLOOKUP(F268,Sheet2!$A$2:$G$260,7,FALSE)</f>
        <v>802910</v>
      </c>
    </row>
    <row r="269" spans="1:11" x14ac:dyDescent="0.4">
      <c r="A269" t="s">
        <v>316</v>
      </c>
      <c r="B269" t="s">
        <v>317</v>
      </c>
      <c r="C269" t="str">
        <f t="shared" si="21"/>
        <v>CHERRY CREEK        5</v>
      </c>
      <c r="D269" t="str">
        <f t="shared" si="22"/>
        <v>CHERRY CREEK        5</v>
      </c>
      <c r="E269" t="str">
        <f t="shared" si="23"/>
        <v>CHERRYCREEK5</v>
      </c>
      <c r="F269" t="str">
        <f t="shared" si="24"/>
        <v>CHERRYCREEK5</v>
      </c>
      <c r="G269" t="str">
        <f t="shared" si="25"/>
        <v>CHERRYCREEK5</v>
      </c>
      <c r="H269" t="s">
        <v>320</v>
      </c>
      <c r="I269" t="s">
        <v>321</v>
      </c>
      <c r="J269" t="s">
        <v>10</v>
      </c>
      <c r="K269">
        <f>VLOOKUP(F269,Sheet2!$A$2:$G$260,7,FALSE)</f>
        <v>802910</v>
      </c>
    </row>
    <row r="270" spans="1:11" x14ac:dyDescent="0.4">
      <c r="A270" t="s">
        <v>316</v>
      </c>
      <c r="B270" t="s">
        <v>317</v>
      </c>
      <c r="C270" t="str">
        <f t="shared" si="21"/>
        <v>CHERRY CREEK        5</v>
      </c>
      <c r="D270" t="str">
        <f t="shared" si="22"/>
        <v>CHERRY CREEK        5</v>
      </c>
      <c r="E270" t="str">
        <f t="shared" si="23"/>
        <v>CHERRYCREEK5</v>
      </c>
      <c r="F270" t="str">
        <f t="shared" si="24"/>
        <v>CHERRYCREEK5</v>
      </c>
      <c r="G270" t="str">
        <f t="shared" si="25"/>
        <v>CHERRYCREEK5</v>
      </c>
      <c r="H270" t="s">
        <v>322</v>
      </c>
      <c r="I270" t="s">
        <v>323</v>
      </c>
      <c r="J270" t="s">
        <v>10</v>
      </c>
      <c r="K270">
        <f>VLOOKUP(F270,Sheet2!$A$2:$G$260,7,FALSE)</f>
        <v>802910</v>
      </c>
    </row>
    <row r="271" spans="1:11" x14ac:dyDescent="0.4">
      <c r="A271" t="s">
        <v>316</v>
      </c>
      <c r="B271" t="s">
        <v>317</v>
      </c>
      <c r="C271" t="str">
        <f t="shared" si="21"/>
        <v>CHERRY CREEK        5</v>
      </c>
      <c r="D271" t="str">
        <f t="shared" si="22"/>
        <v>CHERRY CREEK        5</v>
      </c>
      <c r="E271" t="str">
        <f t="shared" si="23"/>
        <v>CHERRYCREEK5</v>
      </c>
      <c r="F271" t="str">
        <f t="shared" si="24"/>
        <v>CHERRYCREEK5</v>
      </c>
      <c r="G271" t="str">
        <f t="shared" si="25"/>
        <v>CHERRYCREEK5</v>
      </c>
      <c r="H271" t="s">
        <v>324</v>
      </c>
      <c r="I271" t="s">
        <v>325</v>
      </c>
      <c r="J271" t="s">
        <v>10</v>
      </c>
      <c r="K271">
        <f>VLOOKUP(F271,Sheet2!$A$2:$G$260,7,FALSE)</f>
        <v>802910</v>
      </c>
    </row>
    <row r="272" spans="1:11" x14ac:dyDescent="0.4">
      <c r="A272" t="s">
        <v>316</v>
      </c>
      <c r="B272" t="s">
        <v>317</v>
      </c>
      <c r="C272" t="str">
        <f t="shared" si="21"/>
        <v>CHERRY CREEK        5</v>
      </c>
      <c r="D272" t="str">
        <f t="shared" si="22"/>
        <v>CHERRY CREEK        5</v>
      </c>
      <c r="E272" t="str">
        <f t="shared" si="23"/>
        <v>CHERRYCREEK5</v>
      </c>
      <c r="F272" t="str">
        <f t="shared" si="24"/>
        <v>CHERRYCREEK5</v>
      </c>
      <c r="G272" t="str">
        <f t="shared" si="25"/>
        <v>CHERRYCREEK5</v>
      </c>
      <c r="H272" t="s">
        <v>326</v>
      </c>
      <c r="I272" t="s">
        <v>327</v>
      </c>
      <c r="J272" t="s">
        <v>10</v>
      </c>
      <c r="K272">
        <f>VLOOKUP(F272,Sheet2!$A$2:$G$260,7,FALSE)</f>
        <v>802910</v>
      </c>
    </row>
    <row r="273" spans="1:11" x14ac:dyDescent="0.4">
      <c r="A273" t="s">
        <v>316</v>
      </c>
      <c r="B273" t="s">
        <v>317</v>
      </c>
      <c r="C273" t="str">
        <f t="shared" si="21"/>
        <v>CHERRY CREEK        5</v>
      </c>
      <c r="D273" t="str">
        <f t="shared" si="22"/>
        <v>CHERRY CREEK        5</v>
      </c>
      <c r="E273" t="str">
        <f t="shared" si="23"/>
        <v>CHERRYCREEK5</v>
      </c>
      <c r="F273" t="str">
        <f t="shared" si="24"/>
        <v>CHERRYCREEK5</v>
      </c>
      <c r="G273" t="str">
        <f t="shared" si="25"/>
        <v>CHERRYCREEK5</v>
      </c>
      <c r="H273" t="s">
        <v>328</v>
      </c>
      <c r="I273" t="s">
        <v>329</v>
      </c>
      <c r="J273" t="s">
        <v>10</v>
      </c>
      <c r="K273">
        <f>VLOOKUP(F273,Sheet2!$A$2:$G$260,7,FALSE)</f>
        <v>802910</v>
      </c>
    </row>
    <row r="274" spans="1:11" x14ac:dyDescent="0.4">
      <c r="A274" t="s">
        <v>316</v>
      </c>
      <c r="B274" t="s">
        <v>317</v>
      </c>
      <c r="C274" t="str">
        <f t="shared" si="21"/>
        <v>CHERRY CREEK        5</v>
      </c>
      <c r="D274" t="str">
        <f t="shared" si="22"/>
        <v>CHERRY CREEK        5</v>
      </c>
      <c r="E274" t="str">
        <f t="shared" si="23"/>
        <v>CHERRYCREEK5</v>
      </c>
      <c r="F274" t="str">
        <f t="shared" si="24"/>
        <v>CHERRYCREEK5</v>
      </c>
      <c r="G274" t="str">
        <f t="shared" si="25"/>
        <v>CHERRYCREEK5</v>
      </c>
      <c r="H274" t="s">
        <v>330</v>
      </c>
      <c r="I274" t="s">
        <v>331</v>
      </c>
      <c r="J274" t="s">
        <v>10</v>
      </c>
      <c r="K274">
        <f>VLOOKUP(F274,Sheet2!$A$2:$G$260,7,FALSE)</f>
        <v>802910</v>
      </c>
    </row>
    <row r="275" spans="1:11" x14ac:dyDescent="0.4">
      <c r="A275" t="s">
        <v>316</v>
      </c>
      <c r="B275" t="s">
        <v>317</v>
      </c>
      <c r="C275" t="str">
        <f t="shared" si="21"/>
        <v>CHERRY CREEK        5</v>
      </c>
      <c r="D275" t="str">
        <f t="shared" si="22"/>
        <v>CHERRY CREEK        5</v>
      </c>
      <c r="E275" t="str">
        <f t="shared" si="23"/>
        <v>CHERRYCREEK5</v>
      </c>
      <c r="F275" t="str">
        <f t="shared" si="24"/>
        <v>CHERRYCREEK5</v>
      </c>
      <c r="G275" t="str">
        <f t="shared" si="25"/>
        <v>CHERRYCREEK5</v>
      </c>
      <c r="H275" t="s">
        <v>332</v>
      </c>
      <c r="I275" t="s">
        <v>333</v>
      </c>
      <c r="J275" t="s">
        <v>10</v>
      </c>
      <c r="K275">
        <f>VLOOKUP(F275,Sheet2!$A$2:$G$260,7,FALSE)</f>
        <v>802910</v>
      </c>
    </row>
    <row r="276" spans="1:11" x14ac:dyDescent="0.4">
      <c r="A276" t="s">
        <v>316</v>
      </c>
      <c r="B276" t="s">
        <v>317</v>
      </c>
      <c r="C276" t="str">
        <f t="shared" si="21"/>
        <v>CHERRY CREEK        5</v>
      </c>
      <c r="D276" t="str">
        <f t="shared" si="22"/>
        <v>CHERRY CREEK        5</v>
      </c>
      <c r="E276" t="str">
        <f t="shared" si="23"/>
        <v>CHERRYCREEK5</v>
      </c>
      <c r="F276" t="str">
        <f t="shared" si="24"/>
        <v>CHERRYCREEK5</v>
      </c>
      <c r="G276" t="str">
        <f t="shared" si="25"/>
        <v>CHERRYCREEK5</v>
      </c>
      <c r="H276" t="s">
        <v>334</v>
      </c>
      <c r="I276" t="s">
        <v>335</v>
      </c>
      <c r="J276" t="s">
        <v>10</v>
      </c>
      <c r="K276">
        <f>VLOOKUP(F276,Sheet2!$A$2:$G$260,7,FALSE)</f>
        <v>802910</v>
      </c>
    </row>
    <row r="277" spans="1:11" x14ac:dyDescent="0.4">
      <c r="A277" t="s">
        <v>316</v>
      </c>
      <c r="B277" t="s">
        <v>317</v>
      </c>
      <c r="C277" t="str">
        <f t="shared" si="21"/>
        <v>CHERRY CREEK        5</v>
      </c>
      <c r="D277" t="str">
        <f t="shared" si="22"/>
        <v>CHERRY CREEK        5</v>
      </c>
      <c r="E277" t="str">
        <f t="shared" si="23"/>
        <v>CHERRYCREEK5</v>
      </c>
      <c r="F277" t="str">
        <f t="shared" si="24"/>
        <v>CHERRYCREEK5</v>
      </c>
      <c r="G277" t="str">
        <f t="shared" si="25"/>
        <v>CHERRYCREEK5</v>
      </c>
      <c r="H277" t="s">
        <v>336</v>
      </c>
      <c r="I277" t="s">
        <v>337</v>
      </c>
      <c r="J277" t="s">
        <v>10</v>
      </c>
      <c r="K277">
        <f>VLOOKUP(F277,Sheet2!$A$2:$G$260,7,FALSE)</f>
        <v>802910</v>
      </c>
    </row>
    <row r="278" spans="1:11" x14ac:dyDescent="0.4">
      <c r="A278" t="s">
        <v>316</v>
      </c>
      <c r="B278" t="s">
        <v>317</v>
      </c>
      <c r="C278" t="str">
        <f t="shared" si="21"/>
        <v>CHERRY CREEK        5</v>
      </c>
      <c r="D278" t="str">
        <f t="shared" si="22"/>
        <v>CHERRY CREEK        5</v>
      </c>
      <c r="E278" t="str">
        <f t="shared" si="23"/>
        <v>CHERRYCREEK5</v>
      </c>
      <c r="F278" t="str">
        <f t="shared" si="24"/>
        <v>CHERRYCREEK5</v>
      </c>
      <c r="G278" t="str">
        <f t="shared" si="25"/>
        <v>CHERRYCREEK5</v>
      </c>
      <c r="H278" t="s">
        <v>338</v>
      </c>
      <c r="I278" t="s">
        <v>339</v>
      </c>
      <c r="J278" t="s">
        <v>10</v>
      </c>
      <c r="K278">
        <f>VLOOKUP(F278,Sheet2!$A$2:$G$260,7,FALSE)</f>
        <v>802910</v>
      </c>
    </row>
    <row r="279" spans="1:11" x14ac:dyDescent="0.4">
      <c r="A279" t="s">
        <v>316</v>
      </c>
      <c r="B279" t="s">
        <v>317</v>
      </c>
      <c r="C279" t="str">
        <f t="shared" si="21"/>
        <v>CHERRY CREEK        5</v>
      </c>
      <c r="D279" t="str">
        <f t="shared" si="22"/>
        <v>CHERRY CREEK        5</v>
      </c>
      <c r="E279" t="str">
        <f t="shared" si="23"/>
        <v>CHERRYCREEK5</v>
      </c>
      <c r="F279" t="str">
        <f t="shared" si="24"/>
        <v>CHERRYCREEK5</v>
      </c>
      <c r="G279" t="str">
        <f t="shared" si="25"/>
        <v>CHERRYCREEK5</v>
      </c>
      <c r="H279" t="s">
        <v>340</v>
      </c>
      <c r="I279" t="s">
        <v>341</v>
      </c>
      <c r="J279" t="s">
        <v>10</v>
      </c>
      <c r="K279">
        <f>VLOOKUP(F279,Sheet2!$A$2:$G$260,7,FALSE)</f>
        <v>802910</v>
      </c>
    </row>
    <row r="280" spans="1:11" x14ac:dyDescent="0.4">
      <c r="A280" t="s">
        <v>316</v>
      </c>
      <c r="B280" t="s">
        <v>317</v>
      </c>
      <c r="C280" t="str">
        <f t="shared" si="21"/>
        <v>CHERRY CREEK        5</v>
      </c>
      <c r="D280" t="str">
        <f t="shared" si="22"/>
        <v>CHERRY CREEK        5</v>
      </c>
      <c r="E280" t="str">
        <f t="shared" si="23"/>
        <v>CHERRYCREEK5</v>
      </c>
      <c r="F280" t="str">
        <f t="shared" si="24"/>
        <v>CHERRYCREEK5</v>
      </c>
      <c r="G280" t="str">
        <f t="shared" si="25"/>
        <v>CHERRYCREEK5</v>
      </c>
      <c r="H280" t="s">
        <v>342</v>
      </c>
      <c r="I280" t="s">
        <v>343</v>
      </c>
      <c r="J280" t="s">
        <v>10</v>
      </c>
      <c r="K280">
        <f>VLOOKUP(F280,Sheet2!$A$2:$G$260,7,FALSE)</f>
        <v>802910</v>
      </c>
    </row>
    <row r="281" spans="1:11" x14ac:dyDescent="0.4">
      <c r="A281" t="s">
        <v>316</v>
      </c>
      <c r="B281" t="s">
        <v>317</v>
      </c>
      <c r="C281" t="str">
        <f t="shared" si="21"/>
        <v>CHERRY CREEK        5</v>
      </c>
      <c r="D281" t="str">
        <f t="shared" si="22"/>
        <v>CHERRY CREEK        5</v>
      </c>
      <c r="E281" t="str">
        <f t="shared" si="23"/>
        <v>CHERRYCREEK5</v>
      </c>
      <c r="F281" t="str">
        <f t="shared" si="24"/>
        <v>CHERRYCREEK5</v>
      </c>
      <c r="G281" t="str">
        <f t="shared" si="25"/>
        <v>CHERRYCREEK5</v>
      </c>
      <c r="H281" t="s">
        <v>344</v>
      </c>
      <c r="I281" t="s">
        <v>345</v>
      </c>
      <c r="J281" t="s">
        <v>10</v>
      </c>
      <c r="K281">
        <f>VLOOKUP(F281,Sheet2!$A$2:$G$260,7,FALSE)</f>
        <v>802910</v>
      </c>
    </row>
    <row r="282" spans="1:11" x14ac:dyDescent="0.4">
      <c r="A282" t="s">
        <v>316</v>
      </c>
      <c r="B282" t="s">
        <v>317</v>
      </c>
      <c r="C282" t="str">
        <f t="shared" si="21"/>
        <v>CHERRY CREEK        5</v>
      </c>
      <c r="D282" t="str">
        <f t="shared" si="22"/>
        <v>CHERRY CREEK        5</v>
      </c>
      <c r="E282" t="str">
        <f t="shared" si="23"/>
        <v>CHERRYCREEK5</v>
      </c>
      <c r="F282" t="str">
        <f t="shared" si="24"/>
        <v>CHERRYCREEK5</v>
      </c>
      <c r="G282" t="str">
        <f t="shared" si="25"/>
        <v>CHERRYCREEK5</v>
      </c>
      <c r="H282" t="s">
        <v>346</v>
      </c>
      <c r="I282" t="s">
        <v>347</v>
      </c>
      <c r="J282" t="s">
        <v>10</v>
      </c>
      <c r="K282">
        <f>VLOOKUP(F282,Sheet2!$A$2:$G$260,7,FALSE)</f>
        <v>802910</v>
      </c>
    </row>
    <row r="283" spans="1:11" x14ac:dyDescent="0.4">
      <c r="A283" t="s">
        <v>316</v>
      </c>
      <c r="B283" t="s">
        <v>317</v>
      </c>
      <c r="C283" t="str">
        <f t="shared" si="21"/>
        <v>CHERRY CREEK        5</v>
      </c>
      <c r="D283" t="str">
        <f t="shared" si="22"/>
        <v>CHERRY CREEK        5</v>
      </c>
      <c r="E283" t="str">
        <f t="shared" si="23"/>
        <v>CHERRYCREEK5</v>
      </c>
      <c r="F283" t="str">
        <f t="shared" si="24"/>
        <v>CHERRYCREEK5</v>
      </c>
      <c r="G283" t="str">
        <f t="shared" si="25"/>
        <v>CHERRYCREEK5</v>
      </c>
      <c r="H283" t="s">
        <v>348</v>
      </c>
      <c r="I283" t="s">
        <v>349</v>
      </c>
      <c r="J283" t="s">
        <v>10</v>
      </c>
      <c r="K283">
        <f>VLOOKUP(F283,Sheet2!$A$2:$G$260,7,FALSE)</f>
        <v>802910</v>
      </c>
    </row>
    <row r="284" spans="1:11" x14ac:dyDescent="0.4">
      <c r="A284" t="s">
        <v>316</v>
      </c>
      <c r="B284" t="s">
        <v>317</v>
      </c>
      <c r="C284" t="str">
        <f t="shared" si="21"/>
        <v>CHERRY CREEK        5</v>
      </c>
      <c r="D284" t="str">
        <f t="shared" si="22"/>
        <v>CHERRY CREEK        5</v>
      </c>
      <c r="E284" t="str">
        <f t="shared" si="23"/>
        <v>CHERRYCREEK5</v>
      </c>
      <c r="F284" t="str">
        <f t="shared" si="24"/>
        <v>CHERRYCREEK5</v>
      </c>
      <c r="G284" t="str">
        <f t="shared" si="25"/>
        <v>CHERRYCREEK5</v>
      </c>
      <c r="H284" t="s">
        <v>350</v>
      </c>
      <c r="I284" t="s">
        <v>351</v>
      </c>
      <c r="J284" t="s">
        <v>10</v>
      </c>
      <c r="K284">
        <f>VLOOKUP(F284,Sheet2!$A$2:$G$260,7,FALSE)</f>
        <v>802910</v>
      </c>
    </row>
    <row r="285" spans="1:11" x14ac:dyDescent="0.4">
      <c r="A285" t="s">
        <v>316</v>
      </c>
      <c r="B285" t="s">
        <v>317</v>
      </c>
      <c r="C285" t="str">
        <f t="shared" si="21"/>
        <v>CHERRY CREEK        5</v>
      </c>
      <c r="D285" t="str">
        <f t="shared" si="22"/>
        <v>CHERRY CREEK        5</v>
      </c>
      <c r="E285" t="str">
        <f t="shared" si="23"/>
        <v>CHERRYCREEK5</v>
      </c>
      <c r="F285" t="str">
        <f t="shared" si="24"/>
        <v>CHERRYCREEK5</v>
      </c>
      <c r="G285" t="str">
        <f t="shared" si="25"/>
        <v>CHERRYCREEK5</v>
      </c>
      <c r="H285" t="s">
        <v>352</v>
      </c>
      <c r="I285" t="s">
        <v>353</v>
      </c>
      <c r="J285" t="s">
        <v>10</v>
      </c>
      <c r="K285">
        <f>VLOOKUP(F285,Sheet2!$A$2:$G$260,7,FALSE)</f>
        <v>802910</v>
      </c>
    </row>
    <row r="286" spans="1:11" x14ac:dyDescent="0.4">
      <c r="A286" t="s">
        <v>316</v>
      </c>
      <c r="B286" t="s">
        <v>317</v>
      </c>
      <c r="C286" t="str">
        <f t="shared" si="21"/>
        <v>CHERRY CREEK        5</v>
      </c>
      <c r="D286" t="str">
        <f t="shared" si="22"/>
        <v>CHERRY CREEK        5</v>
      </c>
      <c r="E286" t="str">
        <f t="shared" si="23"/>
        <v>CHERRYCREEK5</v>
      </c>
      <c r="F286" t="str">
        <f t="shared" si="24"/>
        <v>CHERRYCREEK5</v>
      </c>
      <c r="G286" t="str">
        <f t="shared" si="25"/>
        <v>CHERRYCREEK5</v>
      </c>
      <c r="H286" t="s">
        <v>354</v>
      </c>
      <c r="I286" t="s">
        <v>355</v>
      </c>
      <c r="J286" t="s">
        <v>10</v>
      </c>
      <c r="K286">
        <f>VLOOKUP(F286,Sheet2!$A$2:$G$260,7,FALSE)</f>
        <v>802910</v>
      </c>
    </row>
    <row r="287" spans="1:11" x14ac:dyDescent="0.4">
      <c r="A287" t="s">
        <v>316</v>
      </c>
      <c r="B287" t="s">
        <v>317</v>
      </c>
      <c r="C287" t="str">
        <f t="shared" si="21"/>
        <v>CHERRY CREEK        5</v>
      </c>
      <c r="D287" t="str">
        <f t="shared" si="22"/>
        <v>CHERRY CREEK        5</v>
      </c>
      <c r="E287" t="str">
        <f t="shared" si="23"/>
        <v>CHERRYCREEK5</v>
      </c>
      <c r="F287" t="str">
        <f t="shared" si="24"/>
        <v>CHERRYCREEK5</v>
      </c>
      <c r="G287" t="str">
        <f t="shared" si="25"/>
        <v>CHERRYCREEK5</v>
      </c>
      <c r="H287" t="s">
        <v>356</v>
      </c>
      <c r="I287" t="s">
        <v>357</v>
      </c>
      <c r="J287" t="s">
        <v>10</v>
      </c>
      <c r="K287">
        <f>VLOOKUP(F287,Sheet2!$A$2:$G$260,7,FALSE)</f>
        <v>802910</v>
      </c>
    </row>
    <row r="288" spans="1:11" x14ac:dyDescent="0.4">
      <c r="A288" t="s">
        <v>316</v>
      </c>
      <c r="B288" t="s">
        <v>317</v>
      </c>
      <c r="C288" t="str">
        <f t="shared" si="21"/>
        <v>CHERRY CREEK        5</v>
      </c>
      <c r="D288" t="str">
        <f t="shared" si="22"/>
        <v>CHERRY CREEK        5</v>
      </c>
      <c r="E288" t="str">
        <f t="shared" si="23"/>
        <v>CHERRYCREEK5</v>
      </c>
      <c r="F288" t="str">
        <f t="shared" si="24"/>
        <v>CHERRYCREEK5</v>
      </c>
      <c r="G288" t="str">
        <f t="shared" si="25"/>
        <v>CHERRYCREEK5</v>
      </c>
      <c r="H288" t="s">
        <v>358</v>
      </c>
      <c r="I288" t="s">
        <v>359</v>
      </c>
      <c r="J288" t="s">
        <v>10</v>
      </c>
      <c r="K288">
        <f>VLOOKUP(F288,Sheet2!$A$2:$G$260,7,FALSE)</f>
        <v>802910</v>
      </c>
    </row>
    <row r="289" spans="1:11" x14ac:dyDescent="0.4">
      <c r="A289" t="s">
        <v>316</v>
      </c>
      <c r="B289" t="s">
        <v>317</v>
      </c>
      <c r="C289" t="str">
        <f t="shared" si="21"/>
        <v>CHERRY CREEK        5</v>
      </c>
      <c r="D289" t="str">
        <f t="shared" si="22"/>
        <v>CHERRY CREEK        5</v>
      </c>
      <c r="E289" t="str">
        <f t="shared" si="23"/>
        <v>CHERRYCREEK5</v>
      </c>
      <c r="F289" t="str">
        <f t="shared" si="24"/>
        <v>CHERRYCREEK5</v>
      </c>
      <c r="G289" t="str">
        <f t="shared" si="25"/>
        <v>CHERRYCREEK5</v>
      </c>
      <c r="H289" t="s">
        <v>360</v>
      </c>
      <c r="I289" t="s">
        <v>361</v>
      </c>
      <c r="J289" t="s">
        <v>10</v>
      </c>
      <c r="K289">
        <f>VLOOKUP(F289,Sheet2!$A$2:$G$260,7,FALSE)</f>
        <v>802910</v>
      </c>
    </row>
    <row r="290" spans="1:11" x14ac:dyDescent="0.4">
      <c r="A290" t="s">
        <v>316</v>
      </c>
      <c r="B290" t="s">
        <v>317</v>
      </c>
      <c r="C290" t="str">
        <f t="shared" si="21"/>
        <v>CHERRY CREEK        5</v>
      </c>
      <c r="D290" t="str">
        <f t="shared" si="22"/>
        <v>CHERRY CREEK        5</v>
      </c>
      <c r="E290" t="str">
        <f t="shared" si="23"/>
        <v>CHERRYCREEK5</v>
      </c>
      <c r="F290" t="str">
        <f t="shared" si="24"/>
        <v>CHERRYCREEK5</v>
      </c>
      <c r="G290" t="str">
        <f t="shared" si="25"/>
        <v>CHERRYCREEK5</v>
      </c>
      <c r="H290" t="s">
        <v>362</v>
      </c>
      <c r="I290" t="s">
        <v>363</v>
      </c>
      <c r="J290" t="s">
        <v>10</v>
      </c>
      <c r="K290">
        <f>VLOOKUP(F290,Sheet2!$A$2:$G$260,7,FALSE)</f>
        <v>802910</v>
      </c>
    </row>
    <row r="291" spans="1:11" x14ac:dyDescent="0.4">
      <c r="A291" t="s">
        <v>316</v>
      </c>
      <c r="B291" t="s">
        <v>317</v>
      </c>
      <c r="C291" t="str">
        <f t="shared" si="21"/>
        <v>CHERRY CREEK        5</v>
      </c>
      <c r="D291" t="str">
        <f t="shared" si="22"/>
        <v>CHERRY CREEK        5</v>
      </c>
      <c r="E291" t="str">
        <f t="shared" si="23"/>
        <v>CHERRYCREEK5</v>
      </c>
      <c r="F291" t="str">
        <f t="shared" si="24"/>
        <v>CHERRYCREEK5</v>
      </c>
      <c r="G291" t="str">
        <f t="shared" si="25"/>
        <v>CHERRYCREEK5</v>
      </c>
      <c r="H291" t="s">
        <v>364</v>
      </c>
      <c r="I291" t="s">
        <v>365</v>
      </c>
      <c r="J291" t="s">
        <v>10</v>
      </c>
      <c r="K291">
        <f>VLOOKUP(F291,Sheet2!$A$2:$G$260,7,FALSE)</f>
        <v>802910</v>
      </c>
    </row>
    <row r="292" spans="1:11" x14ac:dyDescent="0.4">
      <c r="A292" t="s">
        <v>316</v>
      </c>
      <c r="B292" t="s">
        <v>317</v>
      </c>
      <c r="C292" t="str">
        <f t="shared" si="21"/>
        <v>CHERRY CREEK        5</v>
      </c>
      <c r="D292" t="str">
        <f t="shared" si="22"/>
        <v>CHERRY CREEK        5</v>
      </c>
      <c r="E292" t="str">
        <f t="shared" si="23"/>
        <v>CHERRYCREEK5</v>
      </c>
      <c r="F292" t="str">
        <f t="shared" si="24"/>
        <v>CHERRYCREEK5</v>
      </c>
      <c r="G292" t="str">
        <f t="shared" si="25"/>
        <v>CHERRYCREEK5</v>
      </c>
      <c r="H292" t="s">
        <v>366</v>
      </c>
      <c r="I292" t="s">
        <v>367</v>
      </c>
      <c r="J292" t="s">
        <v>10</v>
      </c>
      <c r="K292">
        <f>VLOOKUP(F292,Sheet2!$A$2:$G$260,7,FALSE)</f>
        <v>802910</v>
      </c>
    </row>
    <row r="293" spans="1:11" x14ac:dyDescent="0.4">
      <c r="A293" t="s">
        <v>316</v>
      </c>
      <c r="B293" t="s">
        <v>317</v>
      </c>
      <c r="C293" t="str">
        <f t="shared" si="21"/>
        <v>CHERRY CREEK        5</v>
      </c>
      <c r="D293" t="str">
        <f t="shared" si="22"/>
        <v>CHERRY CREEK        5</v>
      </c>
      <c r="E293" t="str">
        <f t="shared" si="23"/>
        <v>CHERRYCREEK5</v>
      </c>
      <c r="F293" t="str">
        <f t="shared" si="24"/>
        <v>CHERRYCREEK5</v>
      </c>
      <c r="G293" t="str">
        <f t="shared" si="25"/>
        <v>CHERRYCREEK5</v>
      </c>
      <c r="H293" t="s">
        <v>368</v>
      </c>
      <c r="I293" t="s">
        <v>369</v>
      </c>
      <c r="J293" t="s">
        <v>10</v>
      </c>
      <c r="K293">
        <f>VLOOKUP(F293,Sheet2!$A$2:$G$260,7,FALSE)</f>
        <v>802910</v>
      </c>
    </row>
    <row r="294" spans="1:11" x14ac:dyDescent="0.4">
      <c r="A294" t="s">
        <v>316</v>
      </c>
      <c r="B294" t="s">
        <v>317</v>
      </c>
      <c r="C294" t="str">
        <f t="shared" si="21"/>
        <v>CHERRY CREEK        5</v>
      </c>
      <c r="D294" t="str">
        <f t="shared" si="22"/>
        <v>CHERRY CREEK        5</v>
      </c>
      <c r="E294" t="str">
        <f t="shared" si="23"/>
        <v>CHERRYCREEK5</v>
      </c>
      <c r="F294" t="str">
        <f t="shared" si="24"/>
        <v>CHERRYCREEK5</v>
      </c>
      <c r="G294" t="str">
        <f t="shared" si="25"/>
        <v>CHERRYCREEK5</v>
      </c>
      <c r="H294" t="s">
        <v>370</v>
      </c>
      <c r="I294" t="s">
        <v>371</v>
      </c>
      <c r="J294" t="s">
        <v>10</v>
      </c>
      <c r="K294">
        <f>VLOOKUP(F294,Sheet2!$A$2:$G$260,7,FALSE)</f>
        <v>802910</v>
      </c>
    </row>
    <row r="295" spans="1:11" x14ac:dyDescent="0.4">
      <c r="A295" t="s">
        <v>316</v>
      </c>
      <c r="B295" t="s">
        <v>317</v>
      </c>
      <c r="C295" t="str">
        <f t="shared" si="21"/>
        <v>CHERRY CREEK        5</v>
      </c>
      <c r="D295" t="str">
        <f t="shared" si="22"/>
        <v>CHERRY CREEK        5</v>
      </c>
      <c r="E295" t="str">
        <f t="shared" si="23"/>
        <v>CHERRYCREEK5</v>
      </c>
      <c r="F295" t="str">
        <f t="shared" si="24"/>
        <v>CHERRYCREEK5</v>
      </c>
      <c r="G295" t="str">
        <f t="shared" si="25"/>
        <v>CHERRYCREEK5</v>
      </c>
      <c r="H295" t="s">
        <v>372</v>
      </c>
      <c r="I295" t="s">
        <v>373</v>
      </c>
      <c r="J295" t="s">
        <v>10</v>
      </c>
      <c r="K295">
        <f>VLOOKUP(F295,Sheet2!$A$2:$G$260,7,FALSE)</f>
        <v>802910</v>
      </c>
    </row>
    <row r="296" spans="1:11" x14ac:dyDescent="0.4">
      <c r="A296" t="s">
        <v>316</v>
      </c>
      <c r="B296" t="s">
        <v>317</v>
      </c>
      <c r="C296" t="str">
        <f t="shared" si="21"/>
        <v>CHERRY CREEK        5</v>
      </c>
      <c r="D296" t="str">
        <f t="shared" si="22"/>
        <v>CHERRY CREEK        5</v>
      </c>
      <c r="E296" t="str">
        <f t="shared" si="23"/>
        <v>CHERRYCREEK5</v>
      </c>
      <c r="F296" t="str">
        <f t="shared" si="24"/>
        <v>CHERRYCREEK5</v>
      </c>
      <c r="G296" t="str">
        <f t="shared" si="25"/>
        <v>CHERRYCREEK5</v>
      </c>
      <c r="H296" t="s">
        <v>374</v>
      </c>
      <c r="I296" t="s">
        <v>375</v>
      </c>
      <c r="J296" t="s">
        <v>10</v>
      </c>
      <c r="K296">
        <f>VLOOKUP(F296,Sheet2!$A$2:$G$260,7,FALSE)</f>
        <v>802910</v>
      </c>
    </row>
    <row r="297" spans="1:11" x14ac:dyDescent="0.4">
      <c r="A297" t="s">
        <v>316</v>
      </c>
      <c r="B297" t="s">
        <v>317</v>
      </c>
      <c r="C297" t="str">
        <f t="shared" si="21"/>
        <v>CHERRY CREEK        5</v>
      </c>
      <c r="D297" t="str">
        <f t="shared" si="22"/>
        <v>CHERRY CREEK        5</v>
      </c>
      <c r="E297" t="str">
        <f t="shared" si="23"/>
        <v>CHERRYCREEK5</v>
      </c>
      <c r="F297" t="str">
        <f t="shared" si="24"/>
        <v>CHERRYCREEK5</v>
      </c>
      <c r="G297" t="str">
        <f t="shared" si="25"/>
        <v>CHERRYCREEK5</v>
      </c>
      <c r="H297" t="s">
        <v>376</v>
      </c>
      <c r="I297" t="s">
        <v>377</v>
      </c>
      <c r="J297" t="s">
        <v>10</v>
      </c>
      <c r="K297">
        <f>VLOOKUP(F297,Sheet2!$A$2:$G$260,7,FALSE)</f>
        <v>802910</v>
      </c>
    </row>
    <row r="298" spans="1:11" x14ac:dyDescent="0.4">
      <c r="A298" t="s">
        <v>316</v>
      </c>
      <c r="B298" t="s">
        <v>317</v>
      </c>
      <c r="C298" t="str">
        <f t="shared" si="21"/>
        <v>CHERRY CREEK        5</v>
      </c>
      <c r="D298" t="str">
        <f t="shared" ref="D298:D358" si="26">SUBSTITUTE(C298,"SCHOOL DISTRICT", "")</f>
        <v>CHERRY CREEK        5</v>
      </c>
      <c r="E298" t="str">
        <f t="shared" ref="E298:E358" si="27">SUBSTITUTE(D298," ", "")</f>
        <v>CHERRYCREEK5</v>
      </c>
      <c r="F298" t="str">
        <f t="shared" ref="F298:F358" si="28">SUBSTITUTE(SUBSTITUTE(SUBSTITUTE(SUBSTITUTE(E298,CHAR(40),""),CHAR(41),""),CHAR(45),""),CHAR(46),"")</f>
        <v>CHERRYCREEK5</v>
      </c>
      <c r="G298" t="str">
        <f t="shared" si="25"/>
        <v>CHERRYCREEK5</v>
      </c>
      <c r="H298" t="s">
        <v>378</v>
      </c>
      <c r="I298" t="s">
        <v>379</v>
      </c>
      <c r="J298" t="s">
        <v>10</v>
      </c>
      <c r="K298">
        <f>VLOOKUP(F298,Sheet2!$A$2:$G$260,7,FALSE)</f>
        <v>802910</v>
      </c>
    </row>
    <row r="299" spans="1:11" x14ac:dyDescent="0.4">
      <c r="A299" t="s">
        <v>316</v>
      </c>
      <c r="B299" t="s">
        <v>317</v>
      </c>
      <c r="C299" t="str">
        <f t="shared" si="21"/>
        <v>CHERRY CREEK        5</v>
      </c>
      <c r="D299" t="str">
        <f t="shared" si="26"/>
        <v>CHERRY CREEK        5</v>
      </c>
      <c r="E299" t="str">
        <f t="shared" si="27"/>
        <v>CHERRYCREEK5</v>
      </c>
      <c r="F299" t="str">
        <f t="shared" si="28"/>
        <v>CHERRYCREEK5</v>
      </c>
      <c r="G299" t="str">
        <f t="shared" si="25"/>
        <v>CHERRYCREEK5</v>
      </c>
      <c r="H299" t="s">
        <v>380</v>
      </c>
      <c r="I299" t="s">
        <v>381</v>
      </c>
      <c r="J299" t="s">
        <v>10</v>
      </c>
      <c r="K299">
        <f>VLOOKUP(F299,Sheet2!$A$2:$G$260,7,FALSE)</f>
        <v>802910</v>
      </c>
    </row>
    <row r="300" spans="1:11" x14ac:dyDescent="0.4">
      <c r="A300" t="s">
        <v>316</v>
      </c>
      <c r="B300" t="s">
        <v>317</v>
      </c>
      <c r="C300" t="str">
        <f t="shared" si="21"/>
        <v>CHERRY CREEK        5</v>
      </c>
      <c r="D300" t="str">
        <f t="shared" si="26"/>
        <v>CHERRY CREEK        5</v>
      </c>
      <c r="E300" t="str">
        <f t="shared" si="27"/>
        <v>CHERRYCREEK5</v>
      </c>
      <c r="F300" t="str">
        <f t="shared" si="28"/>
        <v>CHERRYCREEK5</v>
      </c>
      <c r="G300" t="str">
        <f t="shared" si="25"/>
        <v>CHERRYCREEK5</v>
      </c>
      <c r="H300" t="s">
        <v>382</v>
      </c>
      <c r="I300" t="s">
        <v>383</v>
      </c>
      <c r="J300" t="s">
        <v>10</v>
      </c>
      <c r="K300">
        <f>VLOOKUP(F300,Sheet2!$A$2:$G$260,7,FALSE)</f>
        <v>802910</v>
      </c>
    </row>
    <row r="301" spans="1:11" x14ac:dyDescent="0.4">
      <c r="A301" t="s">
        <v>316</v>
      </c>
      <c r="B301" t="s">
        <v>317</v>
      </c>
      <c r="C301" t="str">
        <f t="shared" si="21"/>
        <v>CHERRY CREEK        5</v>
      </c>
      <c r="D301" t="str">
        <f t="shared" si="26"/>
        <v>CHERRY CREEK        5</v>
      </c>
      <c r="E301" t="str">
        <f t="shared" si="27"/>
        <v>CHERRYCREEK5</v>
      </c>
      <c r="F301" t="str">
        <f t="shared" si="28"/>
        <v>CHERRYCREEK5</v>
      </c>
      <c r="G301" t="str">
        <f t="shared" si="25"/>
        <v>CHERRYCREEK5</v>
      </c>
      <c r="H301" t="s">
        <v>384</v>
      </c>
      <c r="I301" t="s">
        <v>385</v>
      </c>
      <c r="J301" t="s">
        <v>10</v>
      </c>
      <c r="K301">
        <f>VLOOKUP(F301,Sheet2!$A$2:$G$260,7,FALSE)</f>
        <v>802910</v>
      </c>
    </row>
    <row r="302" spans="1:11" x14ac:dyDescent="0.4">
      <c r="A302" t="s">
        <v>316</v>
      </c>
      <c r="B302" t="s">
        <v>317</v>
      </c>
      <c r="C302" t="str">
        <f t="shared" si="21"/>
        <v>CHERRY CREEK        5</v>
      </c>
      <c r="D302" t="str">
        <f t="shared" si="26"/>
        <v>CHERRY CREEK        5</v>
      </c>
      <c r="E302" t="str">
        <f t="shared" si="27"/>
        <v>CHERRYCREEK5</v>
      </c>
      <c r="F302" t="str">
        <f t="shared" si="28"/>
        <v>CHERRYCREEK5</v>
      </c>
      <c r="G302" t="str">
        <f t="shared" si="25"/>
        <v>CHERRYCREEK5</v>
      </c>
      <c r="H302" t="s">
        <v>386</v>
      </c>
      <c r="I302" t="s">
        <v>387</v>
      </c>
      <c r="J302" t="s">
        <v>10</v>
      </c>
      <c r="K302">
        <f>VLOOKUP(F302,Sheet2!$A$2:$G$260,7,FALSE)</f>
        <v>802910</v>
      </c>
    </row>
    <row r="303" spans="1:11" x14ac:dyDescent="0.4">
      <c r="A303" t="s">
        <v>316</v>
      </c>
      <c r="B303" t="s">
        <v>317</v>
      </c>
      <c r="C303" t="str">
        <f t="shared" si="21"/>
        <v>CHERRY CREEK        5</v>
      </c>
      <c r="D303" t="str">
        <f t="shared" si="26"/>
        <v>CHERRY CREEK        5</v>
      </c>
      <c r="E303" t="str">
        <f t="shared" si="27"/>
        <v>CHERRYCREEK5</v>
      </c>
      <c r="F303" t="str">
        <f t="shared" si="28"/>
        <v>CHERRYCREEK5</v>
      </c>
      <c r="G303" t="str">
        <f t="shared" si="25"/>
        <v>CHERRYCREEK5</v>
      </c>
      <c r="H303" t="s">
        <v>388</v>
      </c>
      <c r="I303" t="s">
        <v>389</v>
      </c>
      <c r="J303" t="s">
        <v>10</v>
      </c>
      <c r="K303">
        <f>VLOOKUP(F303,Sheet2!$A$2:$G$260,7,FALSE)</f>
        <v>802910</v>
      </c>
    </row>
    <row r="304" spans="1:11" x14ac:dyDescent="0.4">
      <c r="A304" t="s">
        <v>316</v>
      </c>
      <c r="B304" t="s">
        <v>317</v>
      </c>
      <c r="C304" t="str">
        <f t="shared" si="21"/>
        <v>CHERRY CREEK        5</v>
      </c>
      <c r="D304" t="str">
        <f t="shared" si="26"/>
        <v>CHERRY CREEK        5</v>
      </c>
      <c r="E304" t="str">
        <f t="shared" si="27"/>
        <v>CHERRYCREEK5</v>
      </c>
      <c r="F304" t="str">
        <f t="shared" si="28"/>
        <v>CHERRYCREEK5</v>
      </c>
      <c r="G304" t="str">
        <f t="shared" si="25"/>
        <v>CHERRYCREEK5</v>
      </c>
      <c r="H304" t="s">
        <v>390</v>
      </c>
      <c r="I304" t="s">
        <v>391</v>
      </c>
      <c r="J304" t="s">
        <v>10</v>
      </c>
      <c r="K304">
        <f>VLOOKUP(F304,Sheet2!$A$2:$G$260,7,FALSE)</f>
        <v>802910</v>
      </c>
    </row>
    <row r="305" spans="1:11" x14ac:dyDescent="0.4">
      <c r="A305" t="s">
        <v>316</v>
      </c>
      <c r="B305" t="s">
        <v>317</v>
      </c>
      <c r="C305" t="str">
        <f t="shared" si="21"/>
        <v>CHERRY CREEK        5</v>
      </c>
      <c r="D305" t="str">
        <f t="shared" si="26"/>
        <v>CHERRY CREEK        5</v>
      </c>
      <c r="E305" t="str">
        <f t="shared" si="27"/>
        <v>CHERRYCREEK5</v>
      </c>
      <c r="F305" t="str">
        <f t="shared" si="28"/>
        <v>CHERRYCREEK5</v>
      </c>
      <c r="G305" t="str">
        <f t="shared" si="25"/>
        <v>CHERRYCREEK5</v>
      </c>
      <c r="H305" t="s">
        <v>392</v>
      </c>
      <c r="I305" t="s">
        <v>393</v>
      </c>
      <c r="J305" t="s">
        <v>10</v>
      </c>
      <c r="K305">
        <f>VLOOKUP(F305,Sheet2!$A$2:$G$260,7,FALSE)</f>
        <v>802910</v>
      </c>
    </row>
    <row r="306" spans="1:11" x14ac:dyDescent="0.4">
      <c r="A306" t="s">
        <v>316</v>
      </c>
      <c r="B306" t="s">
        <v>317</v>
      </c>
      <c r="C306" t="str">
        <f t="shared" si="21"/>
        <v>CHERRY CREEK        5</v>
      </c>
      <c r="D306" t="str">
        <f t="shared" si="26"/>
        <v>CHERRY CREEK        5</v>
      </c>
      <c r="E306" t="str">
        <f t="shared" si="27"/>
        <v>CHERRYCREEK5</v>
      </c>
      <c r="F306" t="str">
        <f t="shared" si="28"/>
        <v>CHERRYCREEK5</v>
      </c>
      <c r="G306" t="str">
        <f t="shared" si="25"/>
        <v>CHERRYCREEK5</v>
      </c>
      <c r="H306" t="s">
        <v>394</v>
      </c>
      <c r="I306" t="s">
        <v>395</v>
      </c>
      <c r="J306" t="s">
        <v>10</v>
      </c>
      <c r="K306">
        <f>VLOOKUP(F306,Sheet2!$A$2:$G$260,7,FALSE)</f>
        <v>802910</v>
      </c>
    </row>
    <row r="307" spans="1:11" x14ac:dyDescent="0.4">
      <c r="A307" t="s">
        <v>316</v>
      </c>
      <c r="B307" t="s">
        <v>317</v>
      </c>
      <c r="C307" t="str">
        <f t="shared" si="21"/>
        <v>CHERRY CREEK        5</v>
      </c>
      <c r="D307" t="str">
        <f t="shared" si="26"/>
        <v>CHERRY CREEK        5</v>
      </c>
      <c r="E307" t="str">
        <f t="shared" si="27"/>
        <v>CHERRYCREEK5</v>
      </c>
      <c r="F307" t="str">
        <f t="shared" si="28"/>
        <v>CHERRYCREEK5</v>
      </c>
      <c r="G307" t="str">
        <f t="shared" si="25"/>
        <v>CHERRYCREEK5</v>
      </c>
      <c r="H307" t="s">
        <v>396</v>
      </c>
      <c r="I307" t="s">
        <v>397</v>
      </c>
      <c r="J307" t="s">
        <v>10</v>
      </c>
      <c r="K307">
        <f>VLOOKUP(F307,Sheet2!$A$2:$G$260,7,FALSE)</f>
        <v>802910</v>
      </c>
    </row>
    <row r="308" spans="1:11" x14ac:dyDescent="0.4">
      <c r="A308" t="s">
        <v>316</v>
      </c>
      <c r="B308" t="s">
        <v>317</v>
      </c>
      <c r="C308" t="str">
        <f t="shared" si="21"/>
        <v>CHERRY CREEK        5</v>
      </c>
      <c r="D308" t="str">
        <f t="shared" si="26"/>
        <v>CHERRY CREEK        5</v>
      </c>
      <c r="E308" t="str">
        <f t="shared" si="27"/>
        <v>CHERRYCREEK5</v>
      </c>
      <c r="F308" t="str">
        <f t="shared" si="28"/>
        <v>CHERRYCREEK5</v>
      </c>
      <c r="G308" t="str">
        <f t="shared" si="25"/>
        <v>CHERRYCREEK5</v>
      </c>
      <c r="H308" t="s">
        <v>398</v>
      </c>
      <c r="I308" t="s">
        <v>399</v>
      </c>
      <c r="J308" t="s">
        <v>10</v>
      </c>
      <c r="K308">
        <f>VLOOKUP(F308,Sheet2!$A$2:$G$260,7,FALSE)</f>
        <v>802910</v>
      </c>
    </row>
    <row r="309" spans="1:11" x14ac:dyDescent="0.4">
      <c r="A309" t="s">
        <v>316</v>
      </c>
      <c r="B309" t="s">
        <v>317</v>
      </c>
      <c r="C309" t="str">
        <f t="shared" si="21"/>
        <v>CHERRY CREEK        5</v>
      </c>
      <c r="D309" t="str">
        <f t="shared" si="26"/>
        <v>CHERRY CREEK        5</v>
      </c>
      <c r="E309" t="str">
        <f t="shared" si="27"/>
        <v>CHERRYCREEK5</v>
      </c>
      <c r="F309" t="str">
        <f t="shared" si="28"/>
        <v>CHERRYCREEK5</v>
      </c>
      <c r="G309" t="str">
        <f t="shared" si="25"/>
        <v>CHERRYCREEK5</v>
      </c>
      <c r="H309" t="s">
        <v>400</v>
      </c>
      <c r="I309" t="s">
        <v>401</v>
      </c>
      <c r="J309" t="s">
        <v>10</v>
      </c>
      <c r="K309">
        <f>VLOOKUP(F309,Sheet2!$A$2:$G$260,7,FALSE)</f>
        <v>802910</v>
      </c>
    </row>
    <row r="310" spans="1:11" x14ac:dyDescent="0.4">
      <c r="A310" t="s">
        <v>316</v>
      </c>
      <c r="B310" t="s">
        <v>317</v>
      </c>
      <c r="C310" t="str">
        <f t="shared" si="21"/>
        <v>CHERRY CREEK        5</v>
      </c>
      <c r="D310" t="str">
        <f t="shared" si="26"/>
        <v>CHERRY CREEK        5</v>
      </c>
      <c r="E310" t="str">
        <f t="shared" si="27"/>
        <v>CHERRYCREEK5</v>
      </c>
      <c r="F310" t="str">
        <f t="shared" si="28"/>
        <v>CHERRYCREEK5</v>
      </c>
      <c r="G310" t="str">
        <f t="shared" si="25"/>
        <v>CHERRYCREEK5</v>
      </c>
      <c r="H310" t="s">
        <v>402</v>
      </c>
      <c r="I310" t="s">
        <v>403</v>
      </c>
      <c r="J310" t="s">
        <v>10</v>
      </c>
      <c r="K310">
        <f>VLOOKUP(F310,Sheet2!$A$2:$G$260,7,FALSE)</f>
        <v>802910</v>
      </c>
    </row>
    <row r="311" spans="1:11" x14ac:dyDescent="0.4">
      <c r="A311" t="s">
        <v>316</v>
      </c>
      <c r="B311" t="s">
        <v>317</v>
      </c>
      <c r="C311" t="str">
        <f t="shared" si="21"/>
        <v>CHERRY CREEK        5</v>
      </c>
      <c r="D311" t="str">
        <f t="shared" si="26"/>
        <v>CHERRY CREEK        5</v>
      </c>
      <c r="E311" t="str">
        <f t="shared" si="27"/>
        <v>CHERRYCREEK5</v>
      </c>
      <c r="F311" t="str">
        <f t="shared" si="28"/>
        <v>CHERRYCREEK5</v>
      </c>
      <c r="G311" t="str">
        <f t="shared" si="25"/>
        <v>CHERRYCREEK5</v>
      </c>
      <c r="H311" t="s">
        <v>404</v>
      </c>
      <c r="I311" t="s">
        <v>405</v>
      </c>
      <c r="J311" t="s">
        <v>10</v>
      </c>
      <c r="K311">
        <f>VLOOKUP(F311,Sheet2!$A$2:$G$260,7,FALSE)</f>
        <v>802910</v>
      </c>
    </row>
    <row r="312" spans="1:11" x14ac:dyDescent="0.4">
      <c r="A312" t="s">
        <v>316</v>
      </c>
      <c r="B312" t="s">
        <v>317</v>
      </c>
      <c r="C312" t="str">
        <f t="shared" si="21"/>
        <v>CHERRY CREEK        5</v>
      </c>
      <c r="D312" t="str">
        <f t="shared" si="26"/>
        <v>CHERRY CREEK        5</v>
      </c>
      <c r="E312" t="str">
        <f t="shared" si="27"/>
        <v>CHERRYCREEK5</v>
      </c>
      <c r="F312" t="str">
        <f t="shared" si="28"/>
        <v>CHERRYCREEK5</v>
      </c>
      <c r="G312" t="str">
        <f t="shared" si="25"/>
        <v>CHERRYCREEK5</v>
      </c>
      <c r="H312" t="s">
        <v>406</v>
      </c>
      <c r="I312" t="s">
        <v>407</v>
      </c>
      <c r="J312" t="s">
        <v>10</v>
      </c>
      <c r="K312">
        <f>VLOOKUP(F312,Sheet2!$A$2:$G$260,7,FALSE)</f>
        <v>802910</v>
      </c>
    </row>
    <row r="313" spans="1:11" x14ac:dyDescent="0.4">
      <c r="A313" t="s">
        <v>316</v>
      </c>
      <c r="B313" t="s">
        <v>317</v>
      </c>
      <c r="C313" t="str">
        <f t="shared" si="21"/>
        <v>CHERRY CREEK        5</v>
      </c>
      <c r="D313" t="str">
        <f t="shared" si="26"/>
        <v>CHERRY CREEK        5</v>
      </c>
      <c r="E313" t="str">
        <f t="shared" si="27"/>
        <v>CHERRYCREEK5</v>
      </c>
      <c r="F313" t="str">
        <f t="shared" si="28"/>
        <v>CHERRYCREEK5</v>
      </c>
      <c r="G313" t="str">
        <f t="shared" si="25"/>
        <v>CHERRYCREEK5</v>
      </c>
      <c r="H313" t="s">
        <v>408</v>
      </c>
      <c r="I313" t="s">
        <v>409</v>
      </c>
      <c r="J313" t="s">
        <v>10</v>
      </c>
      <c r="K313">
        <f>VLOOKUP(F313,Sheet2!$A$2:$G$260,7,FALSE)</f>
        <v>802910</v>
      </c>
    </row>
    <row r="314" spans="1:11" x14ac:dyDescent="0.4">
      <c r="A314" t="s">
        <v>316</v>
      </c>
      <c r="B314" t="s">
        <v>317</v>
      </c>
      <c r="C314" t="str">
        <f t="shared" si="21"/>
        <v>CHERRY CREEK        5</v>
      </c>
      <c r="D314" t="str">
        <f t="shared" si="26"/>
        <v>CHERRY CREEK        5</v>
      </c>
      <c r="E314" t="str">
        <f t="shared" si="27"/>
        <v>CHERRYCREEK5</v>
      </c>
      <c r="F314" t="str">
        <f t="shared" si="28"/>
        <v>CHERRYCREEK5</v>
      </c>
      <c r="G314" t="str">
        <f t="shared" si="25"/>
        <v>CHERRYCREEK5</v>
      </c>
      <c r="H314" t="s">
        <v>410</v>
      </c>
      <c r="I314" t="s">
        <v>411</v>
      </c>
      <c r="J314" t="s">
        <v>10</v>
      </c>
      <c r="K314">
        <f>VLOOKUP(F314,Sheet2!$A$2:$G$260,7,FALSE)</f>
        <v>802910</v>
      </c>
    </row>
    <row r="315" spans="1:11" x14ac:dyDescent="0.4">
      <c r="A315" t="s">
        <v>316</v>
      </c>
      <c r="B315" t="s">
        <v>317</v>
      </c>
      <c r="C315" t="str">
        <f t="shared" si="21"/>
        <v>CHERRY CREEK        5</v>
      </c>
      <c r="D315" t="str">
        <f t="shared" si="26"/>
        <v>CHERRY CREEK        5</v>
      </c>
      <c r="E315" t="str">
        <f t="shared" si="27"/>
        <v>CHERRYCREEK5</v>
      </c>
      <c r="F315" t="str">
        <f t="shared" si="28"/>
        <v>CHERRYCREEK5</v>
      </c>
      <c r="G315" t="str">
        <f t="shared" si="25"/>
        <v>CHERRYCREEK5</v>
      </c>
      <c r="H315" t="s">
        <v>412</v>
      </c>
      <c r="I315" t="s">
        <v>413</v>
      </c>
      <c r="J315" t="s">
        <v>10</v>
      </c>
      <c r="K315">
        <f>VLOOKUP(F315,Sheet2!$A$2:$G$260,7,FALSE)</f>
        <v>802910</v>
      </c>
    </row>
    <row r="316" spans="1:11" x14ac:dyDescent="0.4">
      <c r="A316" t="s">
        <v>316</v>
      </c>
      <c r="B316" t="s">
        <v>317</v>
      </c>
      <c r="C316" t="str">
        <f t="shared" si="21"/>
        <v>CHERRY CREEK        5</v>
      </c>
      <c r="D316" t="str">
        <f t="shared" si="26"/>
        <v>CHERRY CREEK        5</v>
      </c>
      <c r="E316" t="str">
        <f t="shared" si="27"/>
        <v>CHERRYCREEK5</v>
      </c>
      <c r="F316" t="str">
        <f t="shared" si="28"/>
        <v>CHERRYCREEK5</v>
      </c>
      <c r="G316" t="str">
        <f t="shared" si="25"/>
        <v>CHERRYCREEK5</v>
      </c>
      <c r="H316" t="s">
        <v>414</v>
      </c>
      <c r="I316" t="s">
        <v>415</v>
      </c>
      <c r="J316" t="s">
        <v>10</v>
      </c>
      <c r="K316">
        <f>VLOOKUP(F316,Sheet2!$A$2:$G$260,7,FALSE)</f>
        <v>802910</v>
      </c>
    </row>
    <row r="317" spans="1:11" x14ac:dyDescent="0.4">
      <c r="A317" t="s">
        <v>316</v>
      </c>
      <c r="B317" t="s">
        <v>317</v>
      </c>
      <c r="C317" t="str">
        <f t="shared" si="21"/>
        <v>CHERRY CREEK        5</v>
      </c>
      <c r="D317" t="str">
        <f t="shared" si="26"/>
        <v>CHERRY CREEK        5</v>
      </c>
      <c r="E317" t="str">
        <f t="shared" si="27"/>
        <v>CHERRYCREEK5</v>
      </c>
      <c r="F317" t="str">
        <f t="shared" si="28"/>
        <v>CHERRYCREEK5</v>
      </c>
      <c r="G317" t="str">
        <f t="shared" si="25"/>
        <v>CHERRYCREEK5</v>
      </c>
      <c r="H317" t="s">
        <v>416</v>
      </c>
      <c r="I317" t="s">
        <v>417</v>
      </c>
      <c r="J317" t="s">
        <v>10</v>
      </c>
      <c r="K317">
        <f>VLOOKUP(F317,Sheet2!$A$2:$G$260,7,FALSE)</f>
        <v>802910</v>
      </c>
    </row>
    <row r="318" spans="1:11" x14ac:dyDescent="0.4">
      <c r="A318" t="s">
        <v>316</v>
      </c>
      <c r="B318" t="s">
        <v>317</v>
      </c>
      <c r="C318" t="str">
        <f t="shared" ref="C318:C381" si="29">UPPER(B318)</f>
        <v>CHERRY CREEK        5</v>
      </c>
      <c r="D318" t="str">
        <f t="shared" si="26"/>
        <v>CHERRY CREEK        5</v>
      </c>
      <c r="E318" t="str">
        <f t="shared" si="27"/>
        <v>CHERRYCREEK5</v>
      </c>
      <c r="F318" t="str">
        <f t="shared" si="28"/>
        <v>CHERRYCREEK5</v>
      </c>
      <c r="G318" t="str">
        <f t="shared" si="25"/>
        <v>CHERRYCREEK5</v>
      </c>
      <c r="H318" t="s">
        <v>418</v>
      </c>
      <c r="I318" t="s">
        <v>419</v>
      </c>
      <c r="J318" t="s">
        <v>10</v>
      </c>
      <c r="K318">
        <f>VLOOKUP(F318,Sheet2!$A$2:$G$260,7,FALSE)</f>
        <v>802910</v>
      </c>
    </row>
    <row r="319" spans="1:11" x14ac:dyDescent="0.4">
      <c r="A319" t="s">
        <v>316</v>
      </c>
      <c r="B319" t="s">
        <v>317</v>
      </c>
      <c r="C319" t="str">
        <f t="shared" si="29"/>
        <v>CHERRY CREEK        5</v>
      </c>
      <c r="D319" t="str">
        <f t="shared" si="26"/>
        <v>CHERRY CREEK        5</v>
      </c>
      <c r="E319" t="str">
        <f t="shared" si="27"/>
        <v>CHERRYCREEK5</v>
      </c>
      <c r="F319" t="str">
        <f t="shared" si="28"/>
        <v>CHERRYCREEK5</v>
      </c>
      <c r="G319" t="str">
        <f t="shared" si="25"/>
        <v>CHERRYCREEK5</v>
      </c>
      <c r="H319" t="s">
        <v>420</v>
      </c>
      <c r="I319" t="s">
        <v>421</v>
      </c>
      <c r="J319" t="s">
        <v>10</v>
      </c>
      <c r="K319">
        <f>VLOOKUP(F319,Sheet2!$A$2:$G$260,7,FALSE)</f>
        <v>802910</v>
      </c>
    </row>
    <row r="320" spans="1:11" x14ac:dyDescent="0.4">
      <c r="A320" t="s">
        <v>316</v>
      </c>
      <c r="B320" t="s">
        <v>317</v>
      </c>
      <c r="C320" t="str">
        <f t="shared" si="29"/>
        <v>CHERRY CREEK        5</v>
      </c>
      <c r="D320" t="str">
        <f t="shared" si="26"/>
        <v>CHERRY CREEK        5</v>
      </c>
      <c r="E320" t="str">
        <f t="shared" si="27"/>
        <v>CHERRYCREEK5</v>
      </c>
      <c r="F320" t="str">
        <f t="shared" si="28"/>
        <v>CHERRYCREEK5</v>
      </c>
      <c r="G320" t="str">
        <f t="shared" si="25"/>
        <v>CHERRYCREEK5</v>
      </c>
      <c r="H320" t="s">
        <v>422</v>
      </c>
      <c r="I320" t="s">
        <v>423</v>
      </c>
      <c r="J320" t="s">
        <v>10</v>
      </c>
      <c r="K320">
        <f>VLOOKUP(F320,Sheet2!$A$2:$G$260,7,FALSE)</f>
        <v>802910</v>
      </c>
    </row>
    <row r="321" spans="1:11" x14ac:dyDescent="0.4">
      <c r="A321" t="s">
        <v>316</v>
      </c>
      <c r="B321" t="s">
        <v>317</v>
      </c>
      <c r="C321" t="str">
        <f t="shared" si="29"/>
        <v>CHERRY CREEK        5</v>
      </c>
      <c r="D321" t="str">
        <f t="shared" si="26"/>
        <v>CHERRY CREEK        5</v>
      </c>
      <c r="E321" t="str">
        <f t="shared" si="27"/>
        <v>CHERRYCREEK5</v>
      </c>
      <c r="F321" t="str">
        <f t="shared" si="28"/>
        <v>CHERRYCREEK5</v>
      </c>
      <c r="G321" t="str">
        <f t="shared" si="25"/>
        <v>CHERRYCREEK5</v>
      </c>
      <c r="H321" t="s">
        <v>424</v>
      </c>
      <c r="I321" t="s">
        <v>425</v>
      </c>
      <c r="J321" t="s">
        <v>10</v>
      </c>
      <c r="K321">
        <f>VLOOKUP(F321,Sheet2!$A$2:$G$260,7,FALSE)</f>
        <v>802910</v>
      </c>
    </row>
    <row r="322" spans="1:11" x14ac:dyDescent="0.4">
      <c r="A322" t="s">
        <v>316</v>
      </c>
      <c r="B322" t="s">
        <v>317</v>
      </c>
      <c r="C322" t="str">
        <f t="shared" si="29"/>
        <v>CHERRY CREEK        5</v>
      </c>
      <c r="D322" t="str">
        <f t="shared" si="26"/>
        <v>CHERRY CREEK        5</v>
      </c>
      <c r="E322" t="str">
        <f t="shared" si="27"/>
        <v>CHERRYCREEK5</v>
      </c>
      <c r="F322" t="str">
        <f t="shared" si="28"/>
        <v>CHERRYCREEK5</v>
      </c>
      <c r="G322" t="str">
        <f t="shared" ref="G322:G385" si="30">SUBSTITUTE(UPPER(SUBSTITUTE(SUBSTITUTE(SUBSTITUTE(B322," ",""),CHAR(41),""),CHAR(40),"")),"SCHOOL DISTRICT", "")</f>
        <v>CHERRYCREEK5</v>
      </c>
      <c r="H322" t="s">
        <v>426</v>
      </c>
      <c r="I322" t="s">
        <v>427</v>
      </c>
      <c r="J322" t="s">
        <v>10</v>
      </c>
      <c r="K322">
        <f>VLOOKUP(F322,Sheet2!$A$2:$G$260,7,FALSE)</f>
        <v>802910</v>
      </c>
    </row>
    <row r="323" spans="1:11" x14ac:dyDescent="0.4">
      <c r="A323" t="s">
        <v>316</v>
      </c>
      <c r="B323" t="s">
        <v>317</v>
      </c>
      <c r="C323" t="str">
        <f t="shared" si="29"/>
        <v>CHERRY CREEK        5</v>
      </c>
      <c r="D323" t="str">
        <f t="shared" si="26"/>
        <v>CHERRY CREEK        5</v>
      </c>
      <c r="E323" t="str">
        <f t="shared" si="27"/>
        <v>CHERRYCREEK5</v>
      </c>
      <c r="F323" t="str">
        <f t="shared" si="28"/>
        <v>CHERRYCREEK5</v>
      </c>
      <c r="G323" t="str">
        <f t="shared" si="30"/>
        <v>CHERRYCREEK5</v>
      </c>
      <c r="H323" t="s">
        <v>428</v>
      </c>
      <c r="I323" t="s">
        <v>429</v>
      </c>
      <c r="J323" t="s">
        <v>10</v>
      </c>
      <c r="K323">
        <f>VLOOKUP(F323,Sheet2!$A$2:$G$260,7,FALSE)</f>
        <v>802910</v>
      </c>
    </row>
    <row r="324" spans="1:11" x14ac:dyDescent="0.4">
      <c r="A324" t="s">
        <v>316</v>
      </c>
      <c r="B324" t="s">
        <v>317</v>
      </c>
      <c r="C324" t="str">
        <f t="shared" si="29"/>
        <v>CHERRY CREEK        5</v>
      </c>
      <c r="D324" t="str">
        <f t="shared" si="26"/>
        <v>CHERRY CREEK        5</v>
      </c>
      <c r="E324" t="str">
        <f t="shared" si="27"/>
        <v>CHERRYCREEK5</v>
      </c>
      <c r="F324" t="str">
        <f t="shared" si="28"/>
        <v>CHERRYCREEK5</v>
      </c>
      <c r="G324" t="str">
        <f t="shared" si="30"/>
        <v>CHERRYCREEK5</v>
      </c>
      <c r="H324" t="s">
        <v>430</v>
      </c>
      <c r="I324" t="s">
        <v>431</v>
      </c>
      <c r="J324" t="s">
        <v>10</v>
      </c>
      <c r="K324">
        <f>VLOOKUP(F324,Sheet2!$A$2:$G$260,7,FALSE)</f>
        <v>802910</v>
      </c>
    </row>
    <row r="325" spans="1:11" x14ac:dyDescent="0.4">
      <c r="A325" t="s">
        <v>316</v>
      </c>
      <c r="B325" t="s">
        <v>317</v>
      </c>
      <c r="C325" t="str">
        <f t="shared" si="29"/>
        <v>CHERRY CREEK        5</v>
      </c>
      <c r="D325" t="str">
        <f t="shared" si="26"/>
        <v>CHERRY CREEK        5</v>
      </c>
      <c r="E325" t="str">
        <f t="shared" si="27"/>
        <v>CHERRYCREEK5</v>
      </c>
      <c r="F325" t="str">
        <f t="shared" si="28"/>
        <v>CHERRYCREEK5</v>
      </c>
      <c r="G325" t="str">
        <f t="shared" si="30"/>
        <v>CHERRYCREEK5</v>
      </c>
      <c r="H325" t="s">
        <v>432</v>
      </c>
      <c r="I325" t="s">
        <v>433</v>
      </c>
      <c r="J325" t="s">
        <v>10</v>
      </c>
      <c r="K325">
        <f>VLOOKUP(F325,Sheet2!$A$2:$G$260,7,FALSE)</f>
        <v>802910</v>
      </c>
    </row>
    <row r="326" spans="1:11" x14ac:dyDescent="0.4">
      <c r="A326" t="s">
        <v>316</v>
      </c>
      <c r="B326" t="s">
        <v>317</v>
      </c>
      <c r="C326" t="str">
        <f t="shared" si="29"/>
        <v>CHERRY CREEK        5</v>
      </c>
      <c r="D326" t="str">
        <f t="shared" si="26"/>
        <v>CHERRY CREEK        5</v>
      </c>
      <c r="E326" t="str">
        <f t="shared" si="27"/>
        <v>CHERRYCREEK5</v>
      </c>
      <c r="F326" t="str">
        <f t="shared" si="28"/>
        <v>CHERRYCREEK5</v>
      </c>
      <c r="G326" t="str">
        <f t="shared" si="30"/>
        <v>CHERRYCREEK5</v>
      </c>
      <c r="H326" t="s">
        <v>434</v>
      </c>
      <c r="I326" t="s">
        <v>435</v>
      </c>
      <c r="J326" t="s">
        <v>10</v>
      </c>
      <c r="K326">
        <f>VLOOKUP(F326,Sheet2!$A$2:$G$260,7,FALSE)</f>
        <v>802910</v>
      </c>
    </row>
    <row r="327" spans="1:11" x14ac:dyDescent="0.4">
      <c r="A327" t="s">
        <v>316</v>
      </c>
      <c r="B327" t="s">
        <v>317</v>
      </c>
      <c r="C327" t="str">
        <f t="shared" si="29"/>
        <v>CHERRY CREEK        5</v>
      </c>
      <c r="D327" t="str">
        <f t="shared" si="26"/>
        <v>CHERRY CREEK        5</v>
      </c>
      <c r="E327" t="str">
        <f t="shared" si="27"/>
        <v>CHERRYCREEK5</v>
      </c>
      <c r="F327" t="str">
        <f t="shared" si="28"/>
        <v>CHERRYCREEK5</v>
      </c>
      <c r="G327" t="str">
        <f t="shared" si="30"/>
        <v>CHERRYCREEK5</v>
      </c>
      <c r="H327" t="s">
        <v>436</v>
      </c>
      <c r="I327" t="s">
        <v>437</v>
      </c>
      <c r="J327" t="s">
        <v>10</v>
      </c>
      <c r="K327">
        <f>VLOOKUP(F327,Sheet2!$A$2:$G$260,7,FALSE)</f>
        <v>802910</v>
      </c>
    </row>
    <row r="328" spans="1:11" x14ac:dyDescent="0.4">
      <c r="A328" t="s">
        <v>316</v>
      </c>
      <c r="B328" t="s">
        <v>317</v>
      </c>
      <c r="C328" t="str">
        <f t="shared" si="29"/>
        <v>CHERRY CREEK        5</v>
      </c>
      <c r="D328" t="str">
        <f t="shared" si="26"/>
        <v>CHERRY CREEK        5</v>
      </c>
      <c r="E328" t="str">
        <f t="shared" si="27"/>
        <v>CHERRYCREEK5</v>
      </c>
      <c r="F328" t="str">
        <f t="shared" si="28"/>
        <v>CHERRYCREEK5</v>
      </c>
      <c r="G328" t="str">
        <f t="shared" si="30"/>
        <v>CHERRYCREEK5</v>
      </c>
      <c r="H328" t="s">
        <v>438</v>
      </c>
      <c r="I328" t="s">
        <v>439</v>
      </c>
      <c r="J328" t="s">
        <v>10</v>
      </c>
      <c r="K328">
        <f>VLOOKUP(F328,Sheet2!$A$2:$G$260,7,FALSE)</f>
        <v>802910</v>
      </c>
    </row>
    <row r="329" spans="1:11" x14ac:dyDescent="0.4">
      <c r="A329" t="s">
        <v>903</v>
      </c>
      <c r="B329" t="s">
        <v>904</v>
      </c>
      <c r="C329" t="str">
        <f t="shared" si="29"/>
        <v>CHEYENNE COUNTY     RE-5</v>
      </c>
      <c r="D329" t="str">
        <f t="shared" si="26"/>
        <v>CHEYENNE COUNTY     RE-5</v>
      </c>
      <c r="E329" t="str">
        <f t="shared" si="27"/>
        <v>CHEYENNECOUNTYRE-5</v>
      </c>
      <c r="F329" t="str">
        <f t="shared" si="28"/>
        <v>CHEYENNECOUNTYRE5</v>
      </c>
      <c r="G329" t="str">
        <f t="shared" si="30"/>
        <v>CHEYENNECOUNTYRE-5</v>
      </c>
      <c r="H329" t="s">
        <v>905</v>
      </c>
      <c r="I329" t="s">
        <v>906</v>
      </c>
      <c r="J329" t="s">
        <v>10</v>
      </c>
      <c r="K329">
        <f>VLOOKUP(F329,Sheet2!$A$2:$G$260,7,FALSE)</f>
        <v>800001</v>
      </c>
    </row>
    <row r="330" spans="1:11" x14ac:dyDescent="0.4">
      <c r="A330" t="s">
        <v>903</v>
      </c>
      <c r="B330" t="s">
        <v>904</v>
      </c>
      <c r="C330" t="str">
        <f t="shared" si="29"/>
        <v>CHEYENNE COUNTY     RE-5</v>
      </c>
      <c r="D330" t="str">
        <f t="shared" si="26"/>
        <v>CHEYENNE COUNTY     RE-5</v>
      </c>
      <c r="E330" t="str">
        <f t="shared" si="27"/>
        <v>CHEYENNECOUNTYRE-5</v>
      </c>
      <c r="F330" t="str">
        <f t="shared" si="28"/>
        <v>CHEYENNECOUNTYRE5</v>
      </c>
      <c r="G330" t="str">
        <f t="shared" si="30"/>
        <v>CHEYENNECOUNTYRE-5</v>
      </c>
      <c r="H330" t="s">
        <v>907</v>
      </c>
      <c r="I330" t="s">
        <v>908</v>
      </c>
      <c r="J330" t="s">
        <v>10</v>
      </c>
      <c r="K330">
        <f>VLOOKUP(F330,Sheet2!$A$2:$G$260,7,FALSE)</f>
        <v>800001</v>
      </c>
    </row>
    <row r="331" spans="1:11" x14ac:dyDescent="0.4">
      <c r="A331" t="s">
        <v>1855</v>
      </c>
      <c r="B331" t="s">
        <v>1856</v>
      </c>
      <c r="C331" t="str">
        <f t="shared" si="29"/>
        <v>CHEYENNE MOUNTAIN   12</v>
      </c>
      <c r="D331" t="str">
        <f t="shared" si="26"/>
        <v>CHEYENNE MOUNTAIN   12</v>
      </c>
      <c r="E331" t="str">
        <f t="shared" si="27"/>
        <v>CHEYENNEMOUNTAIN12</v>
      </c>
      <c r="F331" t="str">
        <f t="shared" si="28"/>
        <v>CHEYENNEMOUNTAIN12</v>
      </c>
      <c r="G331" t="str">
        <f t="shared" si="30"/>
        <v>CHEYENNEMOUNTAIN12</v>
      </c>
      <c r="H331" t="s">
        <v>1857</v>
      </c>
      <c r="I331" t="s">
        <v>1858</v>
      </c>
      <c r="J331" t="s">
        <v>10</v>
      </c>
      <c r="K331">
        <f>VLOOKUP(F331,Sheet2!$A$2:$G$260,7,FALSE)</f>
        <v>802940</v>
      </c>
    </row>
    <row r="332" spans="1:11" x14ac:dyDescent="0.4">
      <c r="A332" t="s">
        <v>1855</v>
      </c>
      <c r="B332" t="s">
        <v>1856</v>
      </c>
      <c r="C332" t="str">
        <f t="shared" si="29"/>
        <v>CHEYENNE MOUNTAIN   12</v>
      </c>
      <c r="D332" t="str">
        <f t="shared" si="26"/>
        <v>CHEYENNE MOUNTAIN   12</v>
      </c>
      <c r="E332" t="str">
        <f t="shared" si="27"/>
        <v>CHEYENNEMOUNTAIN12</v>
      </c>
      <c r="F332" t="str">
        <f t="shared" si="28"/>
        <v>CHEYENNEMOUNTAIN12</v>
      </c>
      <c r="G332" t="str">
        <f t="shared" si="30"/>
        <v>CHEYENNEMOUNTAIN12</v>
      </c>
      <c r="H332" t="s">
        <v>1859</v>
      </c>
      <c r="I332" t="s">
        <v>1860</v>
      </c>
      <c r="J332" t="s">
        <v>10</v>
      </c>
      <c r="K332">
        <f>VLOOKUP(F332,Sheet2!$A$2:$G$260,7,FALSE)</f>
        <v>802940</v>
      </c>
    </row>
    <row r="333" spans="1:11" x14ac:dyDescent="0.4">
      <c r="A333" t="s">
        <v>1855</v>
      </c>
      <c r="B333" t="s">
        <v>1856</v>
      </c>
      <c r="C333" t="str">
        <f t="shared" si="29"/>
        <v>CHEYENNE MOUNTAIN   12</v>
      </c>
      <c r="D333" t="str">
        <f t="shared" si="26"/>
        <v>CHEYENNE MOUNTAIN   12</v>
      </c>
      <c r="E333" t="str">
        <f t="shared" si="27"/>
        <v>CHEYENNEMOUNTAIN12</v>
      </c>
      <c r="F333" t="str">
        <f t="shared" si="28"/>
        <v>CHEYENNEMOUNTAIN12</v>
      </c>
      <c r="G333" t="str">
        <f t="shared" si="30"/>
        <v>CHEYENNEMOUNTAIN12</v>
      </c>
      <c r="H333" t="s">
        <v>1861</v>
      </c>
      <c r="I333" t="s">
        <v>1862</v>
      </c>
      <c r="J333" t="s">
        <v>10</v>
      </c>
      <c r="K333">
        <f>VLOOKUP(F333,Sheet2!$A$2:$G$260,7,FALSE)</f>
        <v>802940</v>
      </c>
    </row>
    <row r="334" spans="1:11" x14ac:dyDescent="0.4">
      <c r="A334" t="s">
        <v>1855</v>
      </c>
      <c r="B334" t="s">
        <v>1856</v>
      </c>
      <c r="C334" t="str">
        <f t="shared" si="29"/>
        <v>CHEYENNE MOUNTAIN   12</v>
      </c>
      <c r="D334" t="str">
        <f t="shared" si="26"/>
        <v>CHEYENNE MOUNTAIN   12</v>
      </c>
      <c r="E334" t="str">
        <f t="shared" si="27"/>
        <v>CHEYENNEMOUNTAIN12</v>
      </c>
      <c r="F334" t="str">
        <f t="shared" si="28"/>
        <v>CHEYENNEMOUNTAIN12</v>
      </c>
      <c r="G334" t="str">
        <f t="shared" si="30"/>
        <v>CHEYENNEMOUNTAIN12</v>
      </c>
      <c r="H334" t="s">
        <v>1863</v>
      </c>
      <c r="I334" t="s">
        <v>1864</v>
      </c>
      <c r="J334" t="s">
        <v>10</v>
      </c>
      <c r="K334">
        <f>VLOOKUP(F334,Sheet2!$A$2:$G$260,7,FALSE)</f>
        <v>802940</v>
      </c>
    </row>
    <row r="335" spans="1:11" x14ac:dyDescent="0.4">
      <c r="A335" t="s">
        <v>1855</v>
      </c>
      <c r="B335" t="s">
        <v>1856</v>
      </c>
      <c r="C335" t="str">
        <f t="shared" si="29"/>
        <v>CHEYENNE MOUNTAIN   12</v>
      </c>
      <c r="D335" t="str">
        <f t="shared" si="26"/>
        <v>CHEYENNE MOUNTAIN   12</v>
      </c>
      <c r="E335" t="str">
        <f t="shared" si="27"/>
        <v>CHEYENNEMOUNTAIN12</v>
      </c>
      <c r="F335" t="str">
        <f t="shared" si="28"/>
        <v>CHEYENNEMOUNTAIN12</v>
      </c>
      <c r="G335" t="str">
        <f t="shared" si="30"/>
        <v>CHEYENNEMOUNTAIN12</v>
      </c>
      <c r="H335" t="s">
        <v>1865</v>
      </c>
      <c r="I335" t="s">
        <v>1866</v>
      </c>
      <c r="J335" t="s">
        <v>10</v>
      </c>
      <c r="K335">
        <f>VLOOKUP(F335,Sheet2!$A$2:$G$260,7,FALSE)</f>
        <v>802940</v>
      </c>
    </row>
    <row r="336" spans="1:11" x14ac:dyDescent="0.4">
      <c r="A336" t="s">
        <v>1855</v>
      </c>
      <c r="B336" t="s">
        <v>1856</v>
      </c>
      <c r="C336" t="str">
        <f t="shared" si="29"/>
        <v>CHEYENNE MOUNTAIN   12</v>
      </c>
      <c r="D336" t="str">
        <f t="shared" si="26"/>
        <v>CHEYENNE MOUNTAIN   12</v>
      </c>
      <c r="E336" t="str">
        <f t="shared" si="27"/>
        <v>CHEYENNEMOUNTAIN12</v>
      </c>
      <c r="F336" t="str">
        <f t="shared" si="28"/>
        <v>CHEYENNEMOUNTAIN12</v>
      </c>
      <c r="G336" t="str">
        <f t="shared" si="30"/>
        <v>CHEYENNEMOUNTAIN12</v>
      </c>
      <c r="H336" t="s">
        <v>1867</v>
      </c>
      <c r="I336" t="s">
        <v>1868</v>
      </c>
      <c r="J336" t="s">
        <v>10</v>
      </c>
      <c r="K336">
        <f>VLOOKUP(F336,Sheet2!$A$2:$G$260,7,FALSE)</f>
        <v>802940</v>
      </c>
    </row>
    <row r="337" spans="1:11" x14ac:dyDescent="0.4">
      <c r="A337" t="s">
        <v>1855</v>
      </c>
      <c r="B337" t="s">
        <v>1856</v>
      </c>
      <c r="C337" t="str">
        <f t="shared" si="29"/>
        <v>CHEYENNE MOUNTAIN   12</v>
      </c>
      <c r="D337" t="str">
        <f t="shared" si="26"/>
        <v>CHEYENNE MOUNTAIN   12</v>
      </c>
      <c r="E337" t="str">
        <f t="shared" si="27"/>
        <v>CHEYENNEMOUNTAIN12</v>
      </c>
      <c r="F337" t="str">
        <f t="shared" si="28"/>
        <v>CHEYENNEMOUNTAIN12</v>
      </c>
      <c r="G337" t="str">
        <f t="shared" si="30"/>
        <v>CHEYENNEMOUNTAIN12</v>
      </c>
      <c r="H337" t="s">
        <v>1869</v>
      </c>
      <c r="I337" t="s">
        <v>1870</v>
      </c>
      <c r="J337" t="s">
        <v>10</v>
      </c>
      <c r="K337">
        <f>VLOOKUP(F337,Sheet2!$A$2:$G$260,7,FALSE)</f>
        <v>802940</v>
      </c>
    </row>
    <row r="338" spans="1:11" x14ac:dyDescent="0.4">
      <c r="A338" t="s">
        <v>909</v>
      </c>
      <c r="B338" t="s">
        <v>910</v>
      </c>
      <c r="C338" t="str">
        <f t="shared" si="29"/>
        <v>CLEAR CREEK         RE-1</v>
      </c>
      <c r="D338" t="str">
        <f t="shared" si="26"/>
        <v>CLEAR CREEK         RE-1</v>
      </c>
      <c r="E338" t="str">
        <f t="shared" si="27"/>
        <v>CLEARCREEKRE-1</v>
      </c>
      <c r="F338" t="str">
        <f t="shared" si="28"/>
        <v>CLEARCREEKRE1</v>
      </c>
      <c r="G338" t="str">
        <f t="shared" si="30"/>
        <v>CLEARCREEKRE-1</v>
      </c>
      <c r="H338" t="s">
        <v>911</v>
      </c>
      <c r="I338" t="s">
        <v>912</v>
      </c>
      <c r="J338" t="s">
        <v>10</v>
      </c>
      <c r="K338">
        <f>VLOOKUP(F338,Sheet2!$A$2:$G$260,7,FALSE)</f>
        <v>803000</v>
      </c>
    </row>
    <row r="339" spans="1:11" x14ac:dyDescent="0.4">
      <c r="A339" t="s">
        <v>909</v>
      </c>
      <c r="B339" t="s">
        <v>910</v>
      </c>
      <c r="C339" t="str">
        <f t="shared" si="29"/>
        <v>CLEAR CREEK         RE-1</v>
      </c>
      <c r="D339" t="str">
        <f t="shared" si="26"/>
        <v>CLEAR CREEK         RE-1</v>
      </c>
      <c r="E339" t="str">
        <f t="shared" si="27"/>
        <v>CLEARCREEKRE-1</v>
      </c>
      <c r="F339" t="str">
        <f t="shared" si="28"/>
        <v>CLEARCREEKRE1</v>
      </c>
      <c r="G339" t="str">
        <f t="shared" si="30"/>
        <v>CLEARCREEKRE-1</v>
      </c>
      <c r="H339" t="s">
        <v>913</v>
      </c>
      <c r="I339" t="s">
        <v>914</v>
      </c>
      <c r="J339" t="s">
        <v>10</v>
      </c>
      <c r="K339">
        <f>VLOOKUP(F339,Sheet2!$A$2:$G$260,7,FALSE)</f>
        <v>803000</v>
      </c>
    </row>
    <row r="340" spans="1:11" x14ac:dyDescent="0.4">
      <c r="A340" t="s">
        <v>909</v>
      </c>
      <c r="B340" t="s">
        <v>910</v>
      </c>
      <c r="C340" t="str">
        <f t="shared" si="29"/>
        <v>CLEAR CREEK         RE-1</v>
      </c>
      <c r="D340" t="str">
        <f t="shared" si="26"/>
        <v>CLEAR CREEK         RE-1</v>
      </c>
      <c r="E340" t="str">
        <f t="shared" si="27"/>
        <v>CLEARCREEKRE-1</v>
      </c>
      <c r="F340" t="str">
        <f t="shared" si="28"/>
        <v>CLEARCREEKRE1</v>
      </c>
      <c r="G340" t="str">
        <f t="shared" si="30"/>
        <v>CLEARCREEKRE-1</v>
      </c>
      <c r="H340" t="s">
        <v>915</v>
      </c>
      <c r="I340" t="s">
        <v>916</v>
      </c>
      <c r="J340" t="s">
        <v>10</v>
      </c>
      <c r="K340">
        <f>VLOOKUP(F340,Sheet2!$A$2:$G$260,7,FALSE)</f>
        <v>803000</v>
      </c>
    </row>
    <row r="341" spans="1:11" x14ac:dyDescent="0.4">
      <c r="A341" t="s">
        <v>909</v>
      </c>
      <c r="B341" t="s">
        <v>910</v>
      </c>
      <c r="C341" t="str">
        <f t="shared" si="29"/>
        <v>CLEAR CREEK         RE-1</v>
      </c>
      <c r="D341" t="str">
        <f t="shared" si="26"/>
        <v>CLEAR CREEK         RE-1</v>
      </c>
      <c r="E341" t="str">
        <f t="shared" si="27"/>
        <v>CLEARCREEKRE-1</v>
      </c>
      <c r="F341" t="str">
        <f t="shared" si="28"/>
        <v>CLEARCREEKRE1</v>
      </c>
      <c r="G341" t="str">
        <f t="shared" si="30"/>
        <v>CLEARCREEKRE-1</v>
      </c>
      <c r="H341" t="s">
        <v>917</v>
      </c>
      <c r="I341" t="s">
        <v>918</v>
      </c>
      <c r="J341" t="s">
        <v>10</v>
      </c>
      <c r="K341">
        <f>VLOOKUP(F341,Sheet2!$A$2:$G$260,7,FALSE)</f>
        <v>803000</v>
      </c>
    </row>
    <row r="342" spans="1:11" x14ac:dyDescent="0.4">
      <c r="A342" t="s">
        <v>1730</v>
      </c>
      <c r="B342" t="s">
        <v>1731</v>
      </c>
      <c r="C342" t="str">
        <f t="shared" si="29"/>
        <v>COLORADO SPRINGS    11</v>
      </c>
      <c r="D342" t="str">
        <f t="shared" si="26"/>
        <v>COLORADO SPRINGS    11</v>
      </c>
      <c r="E342" t="str">
        <f t="shared" si="27"/>
        <v>COLORADOSPRINGS11</v>
      </c>
      <c r="F342" t="str">
        <f t="shared" si="28"/>
        <v>COLORADOSPRINGS11</v>
      </c>
      <c r="G342" t="str">
        <f t="shared" si="30"/>
        <v>COLORADOSPRINGS11</v>
      </c>
      <c r="H342" t="s">
        <v>1732</v>
      </c>
      <c r="I342" t="s">
        <v>1733</v>
      </c>
      <c r="J342" t="s">
        <v>10</v>
      </c>
      <c r="K342">
        <f>VLOOKUP(F342,Sheet2!$A$2:$G$260,7,FALSE)</f>
        <v>803060</v>
      </c>
    </row>
    <row r="343" spans="1:11" x14ac:dyDescent="0.4">
      <c r="A343" t="s">
        <v>1730</v>
      </c>
      <c r="B343" t="s">
        <v>1731</v>
      </c>
      <c r="C343" t="str">
        <f t="shared" si="29"/>
        <v>COLORADO SPRINGS    11</v>
      </c>
      <c r="D343" t="str">
        <f t="shared" si="26"/>
        <v>COLORADO SPRINGS    11</v>
      </c>
      <c r="E343" t="str">
        <f t="shared" si="27"/>
        <v>COLORADOSPRINGS11</v>
      </c>
      <c r="F343" t="str">
        <f t="shared" si="28"/>
        <v>COLORADOSPRINGS11</v>
      </c>
      <c r="G343" t="str">
        <f t="shared" si="30"/>
        <v>COLORADOSPRINGS11</v>
      </c>
      <c r="H343" t="s">
        <v>1734</v>
      </c>
      <c r="I343" t="s">
        <v>1735</v>
      </c>
      <c r="J343" t="s">
        <v>10</v>
      </c>
      <c r="K343">
        <f>VLOOKUP(F343,Sheet2!$A$2:$G$260,7,FALSE)</f>
        <v>803060</v>
      </c>
    </row>
    <row r="344" spans="1:11" x14ac:dyDescent="0.4">
      <c r="A344" t="s">
        <v>1730</v>
      </c>
      <c r="B344" t="s">
        <v>1731</v>
      </c>
      <c r="C344" t="str">
        <f t="shared" si="29"/>
        <v>COLORADO SPRINGS    11</v>
      </c>
      <c r="D344" t="str">
        <f t="shared" si="26"/>
        <v>COLORADO SPRINGS    11</v>
      </c>
      <c r="E344" t="str">
        <f t="shared" si="27"/>
        <v>COLORADOSPRINGS11</v>
      </c>
      <c r="F344" t="str">
        <f t="shared" si="28"/>
        <v>COLORADOSPRINGS11</v>
      </c>
      <c r="G344" t="str">
        <f t="shared" si="30"/>
        <v>COLORADOSPRINGS11</v>
      </c>
      <c r="H344" t="s">
        <v>1736</v>
      </c>
      <c r="I344" t="s">
        <v>1737</v>
      </c>
      <c r="J344" t="s">
        <v>10</v>
      </c>
      <c r="K344">
        <f>VLOOKUP(F344,Sheet2!$A$2:$G$260,7,FALSE)</f>
        <v>803060</v>
      </c>
    </row>
    <row r="345" spans="1:11" x14ac:dyDescent="0.4">
      <c r="A345" t="s">
        <v>1730</v>
      </c>
      <c r="B345" t="s">
        <v>1731</v>
      </c>
      <c r="C345" t="str">
        <f t="shared" si="29"/>
        <v>COLORADO SPRINGS    11</v>
      </c>
      <c r="D345" t="str">
        <f t="shared" si="26"/>
        <v>COLORADO SPRINGS    11</v>
      </c>
      <c r="E345" t="str">
        <f t="shared" si="27"/>
        <v>COLORADOSPRINGS11</v>
      </c>
      <c r="F345" t="str">
        <f t="shared" si="28"/>
        <v>COLORADOSPRINGS11</v>
      </c>
      <c r="G345" t="str">
        <f t="shared" si="30"/>
        <v>COLORADOSPRINGS11</v>
      </c>
      <c r="H345" t="s">
        <v>1738</v>
      </c>
      <c r="I345" t="s">
        <v>1739</v>
      </c>
      <c r="J345" t="s">
        <v>10</v>
      </c>
      <c r="K345">
        <f>VLOOKUP(F345,Sheet2!$A$2:$G$260,7,FALSE)</f>
        <v>803060</v>
      </c>
    </row>
    <row r="346" spans="1:11" x14ac:dyDescent="0.4">
      <c r="A346" t="s">
        <v>1730</v>
      </c>
      <c r="B346" t="s">
        <v>1731</v>
      </c>
      <c r="C346" t="str">
        <f t="shared" si="29"/>
        <v>COLORADO SPRINGS    11</v>
      </c>
      <c r="D346" t="str">
        <f t="shared" si="26"/>
        <v>COLORADO SPRINGS    11</v>
      </c>
      <c r="E346" t="str">
        <f t="shared" si="27"/>
        <v>COLORADOSPRINGS11</v>
      </c>
      <c r="F346" t="str">
        <f t="shared" si="28"/>
        <v>COLORADOSPRINGS11</v>
      </c>
      <c r="G346" t="str">
        <f t="shared" si="30"/>
        <v>COLORADOSPRINGS11</v>
      </c>
      <c r="H346" t="s">
        <v>1740</v>
      </c>
      <c r="I346" t="s">
        <v>1741</v>
      </c>
      <c r="J346" t="s">
        <v>10</v>
      </c>
      <c r="K346">
        <f>VLOOKUP(F346,Sheet2!$A$2:$G$260,7,FALSE)</f>
        <v>803060</v>
      </c>
    </row>
    <row r="347" spans="1:11" x14ac:dyDescent="0.4">
      <c r="A347" t="s">
        <v>1730</v>
      </c>
      <c r="B347" t="s">
        <v>1731</v>
      </c>
      <c r="C347" t="str">
        <f t="shared" si="29"/>
        <v>COLORADO SPRINGS    11</v>
      </c>
      <c r="D347" t="str">
        <f t="shared" si="26"/>
        <v>COLORADO SPRINGS    11</v>
      </c>
      <c r="E347" t="str">
        <f t="shared" si="27"/>
        <v>COLORADOSPRINGS11</v>
      </c>
      <c r="F347" t="str">
        <f t="shared" si="28"/>
        <v>COLORADOSPRINGS11</v>
      </c>
      <c r="G347" t="str">
        <f t="shared" si="30"/>
        <v>COLORADOSPRINGS11</v>
      </c>
      <c r="H347" t="s">
        <v>1742</v>
      </c>
      <c r="I347" t="s">
        <v>1743</v>
      </c>
      <c r="J347" t="s">
        <v>10</v>
      </c>
      <c r="K347">
        <f>VLOOKUP(F347,Sheet2!$A$2:$G$260,7,FALSE)</f>
        <v>803060</v>
      </c>
    </row>
    <row r="348" spans="1:11" x14ac:dyDescent="0.4">
      <c r="A348" t="s">
        <v>1730</v>
      </c>
      <c r="B348" t="s">
        <v>1731</v>
      </c>
      <c r="C348" t="str">
        <f t="shared" si="29"/>
        <v>COLORADO SPRINGS    11</v>
      </c>
      <c r="D348" t="str">
        <f t="shared" si="26"/>
        <v>COLORADO SPRINGS    11</v>
      </c>
      <c r="E348" t="str">
        <f t="shared" si="27"/>
        <v>COLORADOSPRINGS11</v>
      </c>
      <c r="F348" t="str">
        <f t="shared" si="28"/>
        <v>COLORADOSPRINGS11</v>
      </c>
      <c r="G348" t="str">
        <f t="shared" si="30"/>
        <v>COLORADOSPRINGS11</v>
      </c>
      <c r="H348" t="s">
        <v>1744</v>
      </c>
      <c r="I348" t="s">
        <v>1745</v>
      </c>
      <c r="J348" t="s">
        <v>10</v>
      </c>
      <c r="K348">
        <f>VLOOKUP(F348,Sheet2!$A$2:$G$260,7,FALSE)</f>
        <v>803060</v>
      </c>
    </row>
    <row r="349" spans="1:11" x14ac:dyDescent="0.4">
      <c r="A349" t="s">
        <v>1730</v>
      </c>
      <c r="B349" t="s">
        <v>1731</v>
      </c>
      <c r="C349" t="str">
        <f t="shared" si="29"/>
        <v>COLORADO SPRINGS    11</v>
      </c>
      <c r="D349" t="str">
        <f t="shared" si="26"/>
        <v>COLORADO SPRINGS    11</v>
      </c>
      <c r="E349" t="str">
        <f t="shared" si="27"/>
        <v>COLORADOSPRINGS11</v>
      </c>
      <c r="F349" t="str">
        <f t="shared" si="28"/>
        <v>COLORADOSPRINGS11</v>
      </c>
      <c r="G349" t="str">
        <f t="shared" si="30"/>
        <v>COLORADOSPRINGS11</v>
      </c>
      <c r="H349" t="s">
        <v>1746</v>
      </c>
      <c r="I349" t="s">
        <v>1747</v>
      </c>
      <c r="J349" t="s">
        <v>10</v>
      </c>
      <c r="K349">
        <f>VLOOKUP(F349,Sheet2!$A$2:$G$260,7,FALSE)</f>
        <v>803060</v>
      </c>
    </row>
    <row r="350" spans="1:11" x14ac:dyDescent="0.4">
      <c r="A350" t="s">
        <v>1730</v>
      </c>
      <c r="B350" t="s">
        <v>1731</v>
      </c>
      <c r="C350" t="str">
        <f t="shared" si="29"/>
        <v>COLORADO SPRINGS    11</v>
      </c>
      <c r="D350" t="str">
        <f t="shared" si="26"/>
        <v>COLORADO SPRINGS    11</v>
      </c>
      <c r="E350" t="str">
        <f t="shared" si="27"/>
        <v>COLORADOSPRINGS11</v>
      </c>
      <c r="F350" t="str">
        <f t="shared" si="28"/>
        <v>COLORADOSPRINGS11</v>
      </c>
      <c r="G350" t="str">
        <f t="shared" si="30"/>
        <v>COLORADOSPRINGS11</v>
      </c>
      <c r="H350" t="s">
        <v>1748</v>
      </c>
      <c r="I350" t="s">
        <v>1749</v>
      </c>
      <c r="J350" t="s">
        <v>10</v>
      </c>
      <c r="K350">
        <f>VLOOKUP(F350,Sheet2!$A$2:$G$260,7,FALSE)</f>
        <v>803060</v>
      </c>
    </row>
    <row r="351" spans="1:11" x14ac:dyDescent="0.4">
      <c r="A351" t="s">
        <v>1730</v>
      </c>
      <c r="B351" t="s">
        <v>1731</v>
      </c>
      <c r="C351" t="str">
        <f t="shared" si="29"/>
        <v>COLORADO SPRINGS    11</v>
      </c>
      <c r="D351" t="str">
        <f t="shared" si="26"/>
        <v>COLORADO SPRINGS    11</v>
      </c>
      <c r="E351" t="str">
        <f t="shared" si="27"/>
        <v>COLORADOSPRINGS11</v>
      </c>
      <c r="F351" t="str">
        <f t="shared" si="28"/>
        <v>COLORADOSPRINGS11</v>
      </c>
      <c r="G351" t="str">
        <f t="shared" si="30"/>
        <v>COLORADOSPRINGS11</v>
      </c>
      <c r="H351" t="s">
        <v>1750</v>
      </c>
      <c r="I351" t="s">
        <v>1751</v>
      </c>
      <c r="J351" t="s">
        <v>10</v>
      </c>
      <c r="K351">
        <f>VLOOKUP(F351,Sheet2!$A$2:$G$260,7,FALSE)</f>
        <v>803060</v>
      </c>
    </row>
    <row r="352" spans="1:11" x14ac:dyDescent="0.4">
      <c r="A352" t="s">
        <v>1730</v>
      </c>
      <c r="B352" t="s">
        <v>1731</v>
      </c>
      <c r="C352" t="str">
        <f t="shared" si="29"/>
        <v>COLORADO SPRINGS    11</v>
      </c>
      <c r="D352" t="str">
        <f t="shared" si="26"/>
        <v>COLORADO SPRINGS    11</v>
      </c>
      <c r="E352" t="str">
        <f t="shared" si="27"/>
        <v>COLORADOSPRINGS11</v>
      </c>
      <c r="F352" t="str">
        <f t="shared" si="28"/>
        <v>COLORADOSPRINGS11</v>
      </c>
      <c r="G352" t="str">
        <f t="shared" si="30"/>
        <v>COLORADOSPRINGS11</v>
      </c>
      <c r="H352" t="s">
        <v>1752</v>
      </c>
      <c r="I352" t="s">
        <v>1753</v>
      </c>
      <c r="J352" t="s">
        <v>10</v>
      </c>
      <c r="K352">
        <f>VLOOKUP(F352,Sheet2!$A$2:$G$260,7,FALSE)</f>
        <v>803060</v>
      </c>
    </row>
    <row r="353" spans="1:11" x14ac:dyDescent="0.4">
      <c r="A353" t="s">
        <v>1730</v>
      </c>
      <c r="B353" t="s">
        <v>1731</v>
      </c>
      <c r="C353" t="str">
        <f t="shared" si="29"/>
        <v>COLORADO SPRINGS    11</v>
      </c>
      <c r="D353" t="str">
        <f t="shared" si="26"/>
        <v>COLORADO SPRINGS    11</v>
      </c>
      <c r="E353" t="str">
        <f t="shared" si="27"/>
        <v>COLORADOSPRINGS11</v>
      </c>
      <c r="F353" t="str">
        <f t="shared" si="28"/>
        <v>COLORADOSPRINGS11</v>
      </c>
      <c r="G353" t="str">
        <f t="shared" si="30"/>
        <v>COLORADOSPRINGS11</v>
      </c>
      <c r="H353" t="s">
        <v>1754</v>
      </c>
      <c r="I353" t="s">
        <v>1755</v>
      </c>
      <c r="J353" t="s">
        <v>10</v>
      </c>
      <c r="K353">
        <f>VLOOKUP(F353,Sheet2!$A$2:$G$260,7,FALSE)</f>
        <v>803060</v>
      </c>
    </row>
    <row r="354" spans="1:11" x14ac:dyDescent="0.4">
      <c r="A354" t="s">
        <v>1730</v>
      </c>
      <c r="B354" t="s">
        <v>1731</v>
      </c>
      <c r="C354" t="str">
        <f t="shared" si="29"/>
        <v>COLORADO SPRINGS    11</v>
      </c>
      <c r="D354" t="str">
        <f t="shared" si="26"/>
        <v>COLORADO SPRINGS    11</v>
      </c>
      <c r="E354" t="str">
        <f t="shared" si="27"/>
        <v>COLORADOSPRINGS11</v>
      </c>
      <c r="F354" t="str">
        <f t="shared" si="28"/>
        <v>COLORADOSPRINGS11</v>
      </c>
      <c r="G354" t="str">
        <f t="shared" si="30"/>
        <v>COLORADOSPRINGS11</v>
      </c>
      <c r="H354" t="s">
        <v>1756</v>
      </c>
      <c r="I354" t="s">
        <v>1757</v>
      </c>
      <c r="J354" t="s">
        <v>10</v>
      </c>
      <c r="K354">
        <f>VLOOKUP(F354,Sheet2!$A$2:$G$260,7,FALSE)</f>
        <v>803060</v>
      </c>
    </row>
    <row r="355" spans="1:11" x14ac:dyDescent="0.4">
      <c r="A355" t="s">
        <v>1730</v>
      </c>
      <c r="B355" t="s">
        <v>1731</v>
      </c>
      <c r="C355" t="str">
        <f t="shared" si="29"/>
        <v>COLORADO SPRINGS    11</v>
      </c>
      <c r="D355" t="str">
        <f t="shared" si="26"/>
        <v>COLORADO SPRINGS    11</v>
      </c>
      <c r="E355" t="str">
        <f t="shared" si="27"/>
        <v>COLORADOSPRINGS11</v>
      </c>
      <c r="F355" t="str">
        <f t="shared" si="28"/>
        <v>COLORADOSPRINGS11</v>
      </c>
      <c r="G355" t="str">
        <f t="shared" si="30"/>
        <v>COLORADOSPRINGS11</v>
      </c>
      <c r="H355" t="s">
        <v>1758</v>
      </c>
      <c r="I355" t="s">
        <v>1759</v>
      </c>
      <c r="J355" t="s">
        <v>10</v>
      </c>
      <c r="K355">
        <f>VLOOKUP(F355,Sheet2!$A$2:$G$260,7,FALSE)</f>
        <v>803060</v>
      </c>
    </row>
    <row r="356" spans="1:11" x14ac:dyDescent="0.4">
      <c r="A356" t="s">
        <v>1730</v>
      </c>
      <c r="B356" t="s">
        <v>1731</v>
      </c>
      <c r="C356" t="str">
        <f t="shared" si="29"/>
        <v>COLORADO SPRINGS    11</v>
      </c>
      <c r="D356" t="str">
        <f t="shared" si="26"/>
        <v>COLORADO SPRINGS    11</v>
      </c>
      <c r="E356" t="str">
        <f t="shared" si="27"/>
        <v>COLORADOSPRINGS11</v>
      </c>
      <c r="F356" t="str">
        <f t="shared" si="28"/>
        <v>COLORADOSPRINGS11</v>
      </c>
      <c r="G356" t="str">
        <f t="shared" si="30"/>
        <v>COLORADOSPRINGS11</v>
      </c>
      <c r="H356" t="s">
        <v>1760</v>
      </c>
      <c r="I356" t="s">
        <v>1761</v>
      </c>
      <c r="J356" t="s">
        <v>10</v>
      </c>
      <c r="K356">
        <f>VLOOKUP(F356,Sheet2!$A$2:$G$260,7,FALSE)</f>
        <v>803060</v>
      </c>
    </row>
    <row r="357" spans="1:11" x14ac:dyDescent="0.4">
      <c r="A357" t="s">
        <v>1730</v>
      </c>
      <c r="B357" t="s">
        <v>1731</v>
      </c>
      <c r="C357" t="str">
        <f t="shared" si="29"/>
        <v>COLORADO SPRINGS    11</v>
      </c>
      <c r="D357" t="str">
        <f t="shared" si="26"/>
        <v>COLORADO SPRINGS    11</v>
      </c>
      <c r="E357" t="str">
        <f t="shared" si="27"/>
        <v>COLORADOSPRINGS11</v>
      </c>
      <c r="F357" t="str">
        <f t="shared" si="28"/>
        <v>COLORADOSPRINGS11</v>
      </c>
      <c r="G357" t="str">
        <f t="shared" si="30"/>
        <v>COLORADOSPRINGS11</v>
      </c>
      <c r="H357" t="s">
        <v>1762</v>
      </c>
      <c r="I357" t="s">
        <v>1763</v>
      </c>
      <c r="J357" t="s">
        <v>10</v>
      </c>
      <c r="K357">
        <f>VLOOKUP(F357,Sheet2!$A$2:$G$260,7,FALSE)</f>
        <v>803060</v>
      </c>
    </row>
    <row r="358" spans="1:11" x14ac:dyDescent="0.4">
      <c r="A358" t="s">
        <v>1730</v>
      </c>
      <c r="B358" t="s">
        <v>1731</v>
      </c>
      <c r="C358" t="str">
        <f t="shared" si="29"/>
        <v>COLORADO SPRINGS    11</v>
      </c>
      <c r="D358" t="str">
        <f t="shared" si="26"/>
        <v>COLORADO SPRINGS    11</v>
      </c>
      <c r="E358" t="str">
        <f t="shared" si="27"/>
        <v>COLORADOSPRINGS11</v>
      </c>
      <c r="F358" t="str">
        <f t="shared" si="28"/>
        <v>COLORADOSPRINGS11</v>
      </c>
      <c r="G358" t="str">
        <f t="shared" si="30"/>
        <v>COLORADOSPRINGS11</v>
      </c>
      <c r="H358" t="s">
        <v>1764</v>
      </c>
      <c r="I358" t="s">
        <v>1765</v>
      </c>
      <c r="J358" t="s">
        <v>10</v>
      </c>
      <c r="K358">
        <f>VLOOKUP(F358,Sheet2!$A$2:$G$260,7,FALSE)</f>
        <v>803060</v>
      </c>
    </row>
    <row r="359" spans="1:11" x14ac:dyDescent="0.4">
      <c r="A359" t="s">
        <v>1730</v>
      </c>
      <c r="B359" t="s">
        <v>1731</v>
      </c>
      <c r="C359" t="str">
        <f t="shared" si="29"/>
        <v>COLORADO SPRINGS    11</v>
      </c>
      <c r="D359" t="str">
        <f t="shared" ref="D359:D419" si="31">SUBSTITUTE(C359,"SCHOOL DISTRICT", "")</f>
        <v>COLORADO SPRINGS    11</v>
      </c>
      <c r="E359" t="str">
        <f t="shared" ref="E359:E419" si="32">SUBSTITUTE(D359," ", "")</f>
        <v>COLORADOSPRINGS11</v>
      </c>
      <c r="F359" t="str">
        <f t="shared" ref="F359:F419" si="33">SUBSTITUTE(SUBSTITUTE(SUBSTITUTE(SUBSTITUTE(E359,CHAR(40),""),CHAR(41),""),CHAR(45),""),CHAR(46),"")</f>
        <v>COLORADOSPRINGS11</v>
      </c>
      <c r="G359" t="str">
        <f t="shared" si="30"/>
        <v>COLORADOSPRINGS11</v>
      </c>
      <c r="H359" t="s">
        <v>1766</v>
      </c>
      <c r="I359" t="s">
        <v>1767</v>
      </c>
      <c r="J359" t="s">
        <v>10</v>
      </c>
      <c r="K359">
        <f>VLOOKUP(F359,Sheet2!$A$2:$G$260,7,FALSE)</f>
        <v>803060</v>
      </c>
    </row>
    <row r="360" spans="1:11" x14ac:dyDescent="0.4">
      <c r="A360" t="s">
        <v>1730</v>
      </c>
      <c r="B360" t="s">
        <v>1731</v>
      </c>
      <c r="C360" t="str">
        <f t="shared" si="29"/>
        <v>COLORADO SPRINGS    11</v>
      </c>
      <c r="D360" t="str">
        <f t="shared" si="31"/>
        <v>COLORADO SPRINGS    11</v>
      </c>
      <c r="E360" t="str">
        <f t="shared" si="32"/>
        <v>COLORADOSPRINGS11</v>
      </c>
      <c r="F360" t="str">
        <f t="shared" si="33"/>
        <v>COLORADOSPRINGS11</v>
      </c>
      <c r="G360" t="str">
        <f t="shared" si="30"/>
        <v>COLORADOSPRINGS11</v>
      </c>
      <c r="H360" t="s">
        <v>1768</v>
      </c>
      <c r="I360" t="s">
        <v>1114</v>
      </c>
      <c r="J360" t="s">
        <v>10</v>
      </c>
      <c r="K360">
        <f>VLOOKUP(F360,Sheet2!$A$2:$G$260,7,FALSE)</f>
        <v>803060</v>
      </c>
    </row>
    <row r="361" spans="1:11" x14ac:dyDescent="0.4">
      <c r="A361" t="s">
        <v>1730</v>
      </c>
      <c r="B361" t="s">
        <v>1731</v>
      </c>
      <c r="C361" t="str">
        <f t="shared" si="29"/>
        <v>COLORADO SPRINGS    11</v>
      </c>
      <c r="D361" t="str">
        <f t="shared" si="31"/>
        <v>COLORADO SPRINGS    11</v>
      </c>
      <c r="E361" t="str">
        <f t="shared" si="32"/>
        <v>COLORADOSPRINGS11</v>
      </c>
      <c r="F361" t="str">
        <f t="shared" si="33"/>
        <v>COLORADOSPRINGS11</v>
      </c>
      <c r="G361" t="str">
        <f t="shared" si="30"/>
        <v>COLORADOSPRINGS11</v>
      </c>
      <c r="H361" t="s">
        <v>1769</v>
      </c>
      <c r="I361" t="s">
        <v>1770</v>
      </c>
      <c r="J361" t="s">
        <v>10</v>
      </c>
      <c r="K361">
        <f>VLOOKUP(F361,Sheet2!$A$2:$G$260,7,FALSE)</f>
        <v>803060</v>
      </c>
    </row>
    <row r="362" spans="1:11" x14ac:dyDescent="0.4">
      <c r="A362" t="s">
        <v>1730</v>
      </c>
      <c r="B362" t="s">
        <v>1731</v>
      </c>
      <c r="C362" t="str">
        <f t="shared" si="29"/>
        <v>COLORADO SPRINGS    11</v>
      </c>
      <c r="D362" t="str">
        <f t="shared" si="31"/>
        <v>COLORADO SPRINGS    11</v>
      </c>
      <c r="E362" t="str">
        <f t="shared" si="32"/>
        <v>COLORADOSPRINGS11</v>
      </c>
      <c r="F362" t="str">
        <f t="shared" si="33"/>
        <v>COLORADOSPRINGS11</v>
      </c>
      <c r="G362" t="str">
        <f t="shared" si="30"/>
        <v>COLORADOSPRINGS11</v>
      </c>
      <c r="H362" t="s">
        <v>1771</v>
      </c>
      <c r="I362" t="s">
        <v>1772</v>
      </c>
      <c r="J362" t="s">
        <v>10</v>
      </c>
      <c r="K362">
        <f>VLOOKUP(F362,Sheet2!$A$2:$G$260,7,FALSE)</f>
        <v>803060</v>
      </c>
    </row>
    <row r="363" spans="1:11" x14ac:dyDescent="0.4">
      <c r="A363" t="s">
        <v>1730</v>
      </c>
      <c r="B363" t="s">
        <v>1731</v>
      </c>
      <c r="C363" t="str">
        <f t="shared" si="29"/>
        <v>COLORADO SPRINGS    11</v>
      </c>
      <c r="D363" t="str">
        <f t="shared" si="31"/>
        <v>COLORADO SPRINGS    11</v>
      </c>
      <c r="E363" t="str">
        <f t="shared" si="32"/>
        <v>COLORADOSPRINGS11</v>
      </c>
      <c r="F363" t="str">
        <f t="shared" si="33"/>
        <v>COLORADOSPRINGS11</v>
      </c>
      <c r="G363" t="str">
        <f t="shared" si="30"/>
        <v>COLORADOSPRINGS11</v>
      </c>
      <c r="H363" t="s">
        <v>1773</v>
      </c>
      <c r="I363" t="s">
        <v>1774</v>
      </c>
      <c r="J363" t="s">
        <v>10</v>
      </c>
      <c r="K363">
        <f>VLOOKUP(F363,Sheet2!$A$2:$G$260,7,FALSE)</f>
        <v>803060</v>
      </c>
    </row>
    <row r="364" spans="1:11" x14ac:dyDescent="0.4">
      <c r="A364" t="s">
        <v>1730</v>
      </c>
      <c r="B364" t="s">
        <v>1731</v>
      </c>
      <c r="C364" t="str">
        <f t="shared" si="29"/>
        <v>COLORADO SPRINGS    11</v>
      </c>
      <c r="D364" t="str">
        <f t="shared" si="31"/>
        <v>COLORADO SPRINGS    11</v>
      </c>
      <c r="E364" t="str">
        <f t="shared" si="32"/>
        <v>COLORADOSPRINGS11</v>
      </c>
      <c r="F364" t="str">
        <f t="shared" si="33"/>
        <v>COLORADOSPRINGS11</v>
      </c>
      <c r="G364" t="str">
        <f t="shared" si="30"/>
        <v>COLORADOSPRINGS11</v>
      </c>
      <c r="H364" t="s">
        <v>1775</v>
      </c>
      <c r="I364" t="s">
        <v>1776</v>
      </c>
      <c r="J364" t="s">
        <v>10</v>
      </c>
      <c r="K364">
        <f>VLOOKUP(F364,Sheet2!$A$2:$G$260,7,FALSE)</f>
        <v>803060</v>
      </c>
    </row>
    <row r="365" spans="1:11" x14ac:dyDescent="0.4">
      <c r="A365" t="s">
        <v>1730</v>
      </c>
      <c r="B365" t="s">
        <v>1731</v>
      </c>
      <c r="C365" t="str">
        <f t="shared" si="29"/>
        <v>COLORADO SPRINGS    11</v>
      </c>
      <c r="D365" t="str">
        <f t="shared" si="31"/>
        <v>COLORADO SPRINGS    11</v>
      </c>
      <c r="E365" t="str">
        <f t="shared" si="32"/>
        <v>COLORADOSPRINGS11</v>
      </c>
      <c r="F365" t="str">
        <f t="shared" si="33"/>
        <v>COLORADOSPRINGS11</v>
      </c>
      <c r="G365" t="str">
        <f t="shared" si="30"/>
        <v>COLORADOSPRINGS11</v>
      </c>
      <c r="H365" t="s">
        <v>1777</v>
      </c>
      <c r="I365" t="s">
        <v>1778</v>
      </c>
      <c r="J365" t="s">
        <v>10</v>
      </c>
      <c r="K365">
        <f>VLOOKUP(F365,Sheet2!$A$2:$G$260,7,FALSE)</f>
        <v>803060</v>
      </c>
    </row>
    <row r="366" spans="1:11" x14ac:dyDescent="0.4">
      <c r="A366" t="s">
        <v>1730</v>
      </c>
      <c r="B366" t="s">
        <v>1731</v>
      </c>
      <c r="C366" t="str">
        <f t="shared" si="29"/>
        <v>COLORADO SPRINGS    11</v>
      </c>
      <c r="D366" t="str">
        <f t="shared" si="31"/>
        <v>COLORADO SPRINGS    11</v>
      </c>
      <c r="E366" t="str">
        <f t="shared" si="32"/>
        <v>COLORADOSPRINGS11</v>
      </c>
      <c r="F366" t="str">
        <f t="shared" si="33"/>
        <v>COLORADOSPRINGS11</v>
      </c>
      <c r="G366" t="str">
        <f t="shared" si="30"/>
        <v>COLORADOSPRINGS11</v>
      </c>
      <c r="H366" t="s">
        <v>1779</v>
      </c>
      <c r="I366" t="s">
        <v>1780</v>
      </c>
      <c r="J366" t="s">
        <v>10</v>
      </c>
      <c r="K366">
        <f>VLOOKUP(F366,Sheet2!$A$2:$G$260,7,FALSE)</f>
        <v>803060</v>
      </c>
    </row>
    <row r="367" spans="1:11" x14ac:dyDescent="0.4">
      <c r="A367" t="s">
        <v>1730</v>
      </c>
      <c r="B367" t="s">
        <v>1731</v>
      </c>
      <c r="C367" t="str">
        <f t="shared" si="29"/>
        <v>COLORADO SPRINGS    11</v>
      </c>
      <c r="D367" t="str">
        <f t="shared" si="31"/>
        <v>COLORADO SPRINGS    11</v>
      </c>
      <c r="E367" t="str">
        <f t="shared" si="32"/>
        <v>COLORADOSPRINGS11</v>
      </c>
      <c r="F367" t="str">
        <f t="shared" si="33"/>
        <v>COLORADOSPRINGS11</v>
      </c>
      <c r="G367" t="str">
        <f t="shared" si="30"/>
        <v>COLORADOSPRINGS11</v>
      </c>
      <c r="H367" t="s">
        <v>1781</v>
      </c>
      <c r="I367" t="s">
        <v>1782</v>
      </c>
      <c r="J367" t="s">
        <v>10</v>
      </c>
      <c r="K367">
        <f>VLOOKUP(F367,Sheet2!$A$2:$G$260,7,FALSE)</f>
        <v>803060</v>
      </c>
    </row>
    <row r="368" spans="1:11" x14ac:dyDescent="0.4">
      <c r="A368" t="s">
        <v>1730</v>
      </c>
      <c r="B368" t="s">
        <v>1731</v>
      </c>
      <c r="C368" t="str">
        <f t="shared" si="29"/>
        <v>COLORADO SPRINGS    11</v>
      </c>
      <c r="D368" t="str">
        <f t="shared" si="31"/>
        <v>COLORADO SPRINGS    11</v>
      </c>
      <c r="E368" t="str">
        <f t="shared" si="32"/>
        <v>COLORADOSPRINGS11</v>
      </c>
      <c r="F368" t="str">
        <f t="shared" si="33"/>
        <v>COLORADOSPRINGS11</v>
      </c>
      <c r="G368" t="str">
        <f t="shared" si="30"/>
        <v>COLORADOSPRINGS11</v>
      </c>
      <c r="H368" t="s">
        <v>1783</v>
      </c>
      <c r="I368" t="s">
        <v>1784</v>
      </c>
      <c r="J368" t="s">
        <v>10</v>
      </c>
      <c r="K368">
        <f>VLOOKUP(F368,Sheet2!$A$2:$G$260,7,FALSE)</f>
        <v>803060</v>
      </c>
    </row>
    <row r="369" spans="1:11" x14ac:dyDescent="0.4">
      <c r="A369" t="s">
        <v>1730</v>
      </c>
      <c r="B369" t="s">
        <v>1731</v>
      </c>
      <c r="C369" t="str">
        <f t="shared" si="29"/>
        <v>COLORADO SPRINGS    11</v>
      </c>
      <c r="D369" t="str">
        <f t="shared" si="31"/>
        <v>COLORADO SPRINGS    11</v>
      </c>
      <c r="E369" t="str">
        <f t="shared" si="32"/>
        <v>COLORADOSPRINGS11</v>
      </c>
      <c r="F369" t="str">
        <f t="shared" si="33"/>
        <v>COLORADOSPRINGS11</v>
      </c>
      <c r="G369" t="str">
        <f t="shared" si="30"/>
        <v>COLORADOSPRINGS11</v>
      </c>
      <c r="H369" t="s">
        <v>1785</v>
      </c>
      <c r="I369" t="s">
        <v>1786</v>
      </c>
      <c r="J369" t="s">
        <v>10</v>
      </c>
      <c r="K369">
        <f>VLOOKUP(F369,Sheet2!$A$2:$G$260,7,FALSE)</f>
        <v>803060</v>
      </c>
    </row>
    <row r="370" spans="1:11" x14ac:dyDescent="0.4">
      <c r="A370" t="s">
        <v>1730</v>
      </c>
      <c r="B370" t="s">
        <v>1731</v>
      </c>
      <c r="C370" t="str">
        <f t="shared" si="29"/>
        <v>COLORADO SPRINGS    11</v>
      </c>
      <c r="D370" t="str">
        <f t="shared" si="31"/>
        <v>COLORADO SPRINGS    11</v>
      </c>
      <c r="E370" t="str">
        <f t="shared" si="32"/>
        <v>COLORADOSPRINGS11</v>
      </c>
      <c r="F370" t="str">
        <f t="shared" si="33"/>
        <v>COLORADOSPRINGS11</v>
      </c>
      <c r="G370" t="str">
        <f t="shared" si="30"/>
        <v>COLORADOSPRINGS11</v>
      </c>
      <c r="H370" t="s">
        <v>1787</v>
      </c>
      <c r="I370" t="s">
        <v>1788</v>
      </c>
      <c r="J370" t="s">
        <v>10</v>
      </c>
      <c r="K370">
        <f>VLOOKUP(F370,Sheet2!$A$2:$G$260,7,FALSE)</f>
        <v>803060</v>
      </c>
    </row>
    <row r="371" spans="1:11" x14ac:dyDescent="0.4">
      <c r="A371" t="s">
        <v>1730</v>
      </c>
      <c r="B371" t="s">
        <v>1731</v>
      </c>
      <c r="C371" t="str">
        <f t="shared" si="29"/>
        <v>COLORADO SPRINGS    11</v>
      </c>
      <c r="D371" t="str">
        <f t="shared" si="31"/>
        <v>COLORADO SPRINGS    11</v>
      </c>
      <c r="E371" t="str">
        <f t="shared" si="32"/>
        <v>COLORADOSPRINGS11</v>
      </c>
      <c r="F371" t="str">
        <f t="shared" si="33"/>
        <v>COLORADOSPRINGS11</v>
      </c>
      <c r="G371" t="str">
        <f t="shared" si="30"/>
        <v>COLORADOSPRINGS11</v>
      </c>
      <c r="H371" t="s">
        <v>1789</v>
      </c>
      <c r="I371" t="s">
        <v>1790</v>
      </c>
      <c r="J371" t="s">
        <v>10</v>
      </c>
      <c r="K371">
        <f>VLOOKUP(F371,Sheet2!$A$2:$G$260,7,FALSE)</f>
        <v>803060</v>
      </c>
    </row>
    <row r="372" spans="1:11" x14ac:dyDescent="0.4">
      <c r="A372" t="s">
        <v>1730</v>
      </c>
      <c r="B372" t="s">
        <v>1731</v>
      </c>
      <c r="C372" t="str">
        <f t="shared" si="29"/>
        <v>COLORADO SPRINGS    11</v>
      </c>
      <c r="D372" t="str">
        <f t="shared" si="31"/>
        <v>COLORADO SPRINGS    11</v>
      </c>
      <c r="E372" t="str">
        <f t="shared" si="32"/>
        <v>COLORADOSPRINGS11</v>
      </c>
      <c r="F372" t="str">
        <f t="shared" si="33"/>
        <v>COLORADOSPRINGS11</v>
      </c>
      <c r="G372" t="str">
        <f t="shared" si="30"/>
        <v>COLORADOSPRINGS11</v>
      </c>
      <c r="H372" t="s">
        <v>1791</v>
      </c>
      <c r="I372" t="s">
        <v>1792</v>
      </c>
      <c r="J372" t="s">
        <v>10</v>
      </c>
      <c r="K372">
        <f>VLOOKUP(F372,Sheet2!$A$2:$G$260,7,FALSE)</f>
        <v>803060</v>
      </c>
    </row>
    <row r="373" spans="1:11" x14ac:dyDescent="0.4">
      <c r="A373" t="s">
        <v>1730</v>
      </c>
      <c r="B373" t="s">
        <v>1731</v>
      </c>
      <c r="C373" t="str">
        <f t="shared" si="29"/>
        <v>COLORADO SPRINGS    11</v>
      </c>
      <c r="D373" t="str">
        <f t="shared" si="31"/>
        <v>COLORADO SPRINGS    11</v>
      </c>
      <c r="E373" t="str">
        <f t="shared" si="32"/>
        <v>COLORADOSPRINGS11</v>
      </c>
      <c r="F373" t="str">
        <f t="shared" si="33"/>
        <v>COLORADOSPRINGS11</v>
      </c>
      <c r="G373" t="str">
        <f t="shared" si="30"/>
        <v>COLORADOSPRINGS11</v>
      </c>
      <c r="H373" t="s">
        <v>1793</v>
      </c>
      <c r="I373" t="s">
        <v>1794</v>
      </c>
      <c r="J373" t="s">
        <v>10</v>
      </c>
      <c r="K373">
        <f>VLOOKUP(F373,Sheet2!$A$2:$G$260,7,FALSE)</f>
        <v>803060</v>
      </c>
    </row>
    <row r="374" spans="1:11" x14ac:dyDescent="0.4">
      <c r="A374" t="s">
        <v>1730</v>
      </c>
      <c r="B374" t="s">
        <v>1731</v>
      </c>
      <c r="C374" t="str">
        <f t="shared" si="29"/>
        <v>COLORADO SPRINGS    11</v>
      </c>
      <c r="D374" t="str">
        <f t="shared" si="31"/>
        <v>COLORADO SPRINGS    11</v>
      </c>
      <c r="E374" t="str">
        <f t="shared" si="32"/>
        <v>COLORADOSPRINGS11</v>
      </c>
      <c r="F374" t="str">
        <f t="shared" si="33"/>
        <v>COLORADOSPRINGS11</v>
      </c>
      <c r="G374" t="str">
        <f t="shared" si="30"/>
        <v>COLORADOSPRINGS11</v>
      </c>
      <c r="H374" t="s">
        <v>1795</v>
      </c>
      <c r="I374" t="s">
        <v>1796</v>
      </c>
      <c r="J374" t="s">
        <v>10</v>
      </c>
      <c r="K374">
        <f>VLOOKUP(F374,Sheet2!$A$2:$G$260,7,FALSE)</f>
        <v>803060</v>
      </c>
    </row>
    <row r="375" spans="1:11" x14ac:dyDescent="0.4">
      <c r="A375" t="s">
        <v>1730</v>
      </c>
      <c r="B375" t="s">
        <v>1731</v>
      </c>
      <c r="C375" t="str">
        <f t="shared" si="29"/>
        <v>COLORADO SPRINGS    11</v>
      </c>
      <c r="D375" t="str">
        <f t="shared" si="31"/>
        <v>COLORADO SPRINGS    11</v>
      </c>
      <c r="E375" t="str">
        <f t="shared" si="32"/>
        <v>COLORADOSPRINGS11</v>
      </c>
      <c r="F375" t="str">
        <f t="shared" si="33"/>
        <v>COLORADOSPRINGS11</v>
      </c>
      <c r="G375" t="str">
        <f t="shared" si="30"/>
        <v>COLORADOSPRINGS11</v>
      </c>
      <c r="H375" t="s">
        <v>1797</v>
      </c>
      <c r="I375" t="s">
        <v>1798</v>
      </c>
      <c r="J375" t="s">
        <v>10</v>
      </c>
      <c r="K375">
        <f>VLOOKUP(F375,Sheet2!$A$2:$G$260,7,FALSE)</f>
        <v>803060</v>
      </c>
    </row>
    <row r="376" spans="1:11" x14ac:dyDescent="0.4">
      <c r="A376" t="s">
        <v>1730</v>
      </c>
      <c r="B376" t="s">
        <v>1731</v>
      </c>
      <c r="C376" t="str">
        <f t="shared" si="29"/>
        <v>COLORADO SPRINGS    11</v>
      </c>
      <c r="D376" t="str">
        <f t="shared" si="31"/>
        <v>COLORADO SPRINGS    11</v>
      </c>
      <c r="E376" t="str">
        <f t="shared" si="32"/>
        <v>COLORADOSPRINGS11</v>
      </c>
      <c r="F376" t="str">
        <f t="shared" si="33"/>
        <v>COLORADOSPRINGS11</v>
      </c>
      <c r="G376" t="str">
        <f t="shared" si="30"/>
        <v>COLORADOSPRINGS11</v>
      </c>
      <c r="H376" t="s">
        <v>1799</v>
      </c>
      <c r="I376" t="s">
        <v>1800</v>
      </c>
      <c r="J376" t="s">
        <v>10</v>
      </c>
      <c r="K376">
        <f>VLOOKUP(F376,Sheet2!$A$2:$G$260,7,FALSE)</f>
        <v>803060</v>
      </c>
    </row>
    <row r="377" spans="1:11" x14ac:dyDescent="0.4">
      <c r="A377" t="s">
        <v>1730</v>
      </c>
      <c r="B377" t="s">
        <v>1731</v>
      </c>
      <c r="C377" t="str">
        <f t="shared" si="29"/>
        <v>COLORADO SPRINGS    11</v>
      </c>
      <c r="D377" t="str">
        <f t="shared" si="31"/>
        <v>COLORADO SPRINGS    11</v>
      </c>
      <c r="E377" t="str">
        <f t="shared" si="32"/>
        <v>COLORADOSPRINGS11</v>
      </c>
      <c r="F377" t="str">
        <f t="shared" si="33"/>
        <v>COLORADOSPRINGS11</v>
      </c>
      <c r="G377" t="str">
        <f t="shared" si="30"/>
        <v>COLORADOSPRINGS11</v>
      </c>
      <c r="H377" t="s">
        <v>1801</v>
      </c>
      <c r="I377" t="s">
        <v>1802</v>
      </c>
      <c r="J377" t="s">
        <v>10</v>
      </c>
      <c r="K377">
        <f>VLOOKUP(F377,Sheet2!$A$2:$G$260,7,FALSE)</f>
        <v>803060</v>
      </c>
    </row>
    <row r="378" spans="1:11" x14ac:dyDescent="0.4">
      <c r="A378" t="s">
        <v>1730</v>
      </c>
      <c r="B378" t="s">
        <v>1731</v>
      </c>
      <c r="C378" t="str">
        <f t="shared" si="29"/>
        <v>COLORADO SPRINGS    11</v>
      </c>
      <c r="D378" t="str">
        <f t="shared" si="31"/>
        <v>COLORADO SPRINGS    11</v>
      </c>
      <c r="E378" t="str">
        <f t="shared" si="32"/>
        <v>COLORADOSPRINGS11</v>
      </c>
      <c r="F378" t="str">
        <f t="shared" si="33"/>
        <v>COLORADOSPRINGS11</v>
      </c>
      <c r="G378" t="str">
        <f t="shared" si="30"/>
        <v>COLORADOSPRINGS11</v>
      </c>
      <c r="H378" t="s">
        <v>1803</v>
      </c>
      <c r="I378" t="s">
        <v>1804</v>
      </c>
      <c r="J378" t="s">
        <v>10</v>
      </c>
      <c r="K378">
        <f>VLOOKUP(F378,Sheet2!$A$2:$G$260,7,FALSE)</f>
        <v>803060</v>
      </c>
    </row>
    <row r="379" spans="1:11" x14ac:dyDescent="0.4">
      <c r="A379" t="s">
        <v>1730</v>
      </c>
      <c r="B379" t="s">
        <v>1731</v>
      </c>
      <c r="C379" t="str">
        <f t="shared" si="29"/>
        <v>COLORADO SPRINGS    11</v>
      </c>
      <c r="D379" t="str">
        <f t="shared" si="31"/>
        <v>COLORADO SPRINGS    11</v>
      </c>
      <c r="E379" t="str">
        <f t="shared" si="32"/>
        <v>COLORADOSPRINGS11</v>
      </c>
      <c r="F379" t="str">
        <f t="shared" si="33"/>
        <v>COLORADOSPRINGS11</v>
      </c>
      <c r="G379" t="str">
        <f t="shared" si="30"/>
        <v>COLORADOSPRINGS11</v>
      </c>
      <c r="H379" t="s">
        <v>1805</v>
      </c>
      <c r="I379" t="s">
        <v>475</v>
      </c>
      <c r="J379" t="s">
        <v>10</v>
      </c>
      <c r="K379">
        <f>VLOOKUP(F379,Sheet2!$A$2:$G$260,7,FALSE)</f>
        <v>803060</v>
      </c>
    </row>
    <row r="380" spans="1:11" x14ac:dyDescent="0.4">
      <c r="A380" t="s">
        <v>1730</v>
      </c>
      <c r="B380" t="s">
        <v>1731</v>
      </c>
      <c r="C380" t="str">
        <f t="shared" si="29"/>
        <v>COLORADO SPRINGS    11</v>
      </c>
      <c r="D380" t="str">
        <f t="shared" si="31"/>
        <v>COLORADO SPRINGS    11</v>
      </c>
      <c r="E380" t="str">
        <f t="shared" si="32"/>
        <v>COLORADOSPRINGS11</v>
      </c>
      <c r="F380" t="str">
        <f t="shared" si="33"/>
        <v>COLORADOSPRINGS11</v>
      </c>
      <c r="G380" t="str">
        <f t="shared" si="30"/>
        <v>COLORADOSPRINGS11</v>
      </c>
      <c r="H380" t="s">
        <v>1806</v>
      </c>
      <c r="I380" t="s">
        <v>1807</v>
      </c>
      <c r="J380" t="s">
        <v>10</v>
      </c>
      <c r="K380">
        <f>VLOOKUP(F380,Sheet2!$A$2:$G$260,7,FALSE)</f>
        <v>803060</v>
      </c>
    </row>
    <row r="381" spans="1:11" x14ac:dyDescent="0.4">
      <c r="A381" t="s">
        <v>1730</v>
      </c>
      <c r="B381" t="s">
        <v>1731</v>
      </c>
      <c r="C381" t="str">
        <f t="shared" si="29"/>
        <v>COLORADO SPRINGS    11</v>
      </c>
      <c r="D381" t="str">
        <f t="shared" si="31"/>
        <v>COLORADO SPRINGS    11</v>
      </c>
      <c r="E381" t="str">
        <f t="shared" si="32"/>
        <v>COLORADOSPRINGS11</v>
      </c>
      <c r="F381" t="str">
        <f t="shared" si="33"/>
        <v>COLORADOSPRINGS11</v>
      </c>
      <c r="G381" t="str">
        <f t="shared" si="30"/>
        <v>COLORADOSPRINGS11</v>
      </c>
      <c r="H381" t="s">
        <v>1808</v>
      </c>
      <c r="I381" t="s">
        <v>1809</v>
      </c>
      <c r="J381" t="s">
        <v>10</v>
      </c>
      <c r="K381">
        <f>VLOOKUP(F381,Sheet2!$A$2:$G$260,7,FALSE)</f>
        <v>803060</v>
      </c>
    </row>
    <row r="382" spans="1:11" x14ac:dyDescent="0.4">
      <c r="A382" t="s">
        <v>1730</v>
      </c>
      <c r="B382" t="s">
        <v>1731</v>
      </c>
      <c r="C382" t="str">
        <f t="shared" ref="C382:C445" si="34">UPPER(B382)</f>
        <v>COLORADO SPRINGS    11</v>
      </c>
      <c r="D382" t="str">
        <f t="shared" si="31"/>
        <v>COLORADO SPRINGS    11</v>
      </c>
      <c r="E382" t="str">
        <f t="shared" si="32"/>
        <v>COLORADOSPRINGS11</v>
      </c>
      <c r="F382" t="str">
        <f t="shared" si="33"/>
        <v>COLORADOSPRINGS11</v>
      </c>
      <c r="G382" t="str">
        <f t="shared" si="30"/>
        <v>COLORADOSPRINGS11</v>
      </c>
      <c r="H382" t="s">
        <v>1810</v>
      </c>
      <c r="I382" t="s">
        <v>1811</v>
      </c>
      <c r="J382" t="s">
        <v>10</v>
      </c>
      <c r="K382">
        <f>VLOOKUP(F382,Sheet2!$A$2:$G$260,7,FALSE)</f>
        <v>803060</v>
      </c>
    </row>
    <row r="383" spans="1:11" x14ac:dyDescent="0.4">
      <c r="A383" t="s">
        <v>1730</v>
      </c>
      <c r="B383" t="s">
        <v>1731</v>
      </c>
      <c r="C383" t="str">
        <f t="shared" si="34"/>
        <v>COLORADO SPRINGS    11</v>
      </c>
      <c r="D383" t="str">
        <f t="shared" si="31"/>
        <v>COLORADO SPRINGS    11</v>
      </c>
      <c r="E383" t="str">
        <f t="shared" si="32"/>
        <v>COLORADOSPRINGS11</v>
      </c>
      <c r="F383" t="str">
        <f t="shared" si="33"/>
        <v>COLORADOSPRINGS11</v>
      </c>
      <c r="G383" t="str">
        <f t="shared" si="30"/>
        <v>COLORADOSPRINGS11</v>
      </c>
      <c r="H383" t="s">
        <v>1812</v>
      </c>
      <c r="I383" t="s">
        <v>1813</v>
      </c>
      <c r="J383" t="s">
        <v>10</v>
      </c>
      <c r="K383">
        <f>VLOOKUP(F383,Sheet2!$A$2:$G$260,7,FALSE)</f>
        <v>803060</v>
      </c>
    </row>
    <row r="384" spans="1:11" x14ac:dyDescent="0.4">
      <c r="A384" t="s">
        <v>1730</v>
      </c>
      <c r="B384" t="s">
        <v>1731</v>
      </c>
      <c r="C384" t="str">
        <f t="shared" si="34"/>
        <v>COLORADO SPRINGS    11</v>
      </c>
      <c r="D384" t="str">
        <f t="shared" si="31"/>
        <v>COLORADO SPRINGS    11</v>
      </c>
      <c r="E384" t="str">
        <f t="shared" si="32"/>
        <v>COLORADOSPRINGS11</v>
      </c>
      <c r="F384" t="str">
        <f t="shared" si="33"/>
        <v>COLORADOSPRINGS11</v>
      </c>
      <c r="G384" t="str">
        <f t="shared" si="30"/>
        <v>COLORADOSPRINGS11</v>
      </c>
      <c r="H384" t="s">
        <v>1814</v>
      </c>
      <c r="I384" t="s">
        <v>1815</v>
      </c>
      <c r="J384" t="s">
        <v>10</v>
      </c>
      <c r="K384">
        <f>VLOOKUP(F384,Sheet2!$A$2:$G$260,7,FALSE)</f>
        <v>803060</v>
      </c>
    </row>
    <row r="385" spans="1:11" x14ac:dyDescent="0.4">
      <c r="A385" t="s">
        <v>1730</v>
      </c>
      <c r="B385" t="s">
        <v>1731</v>
      </c>
      <c r="C385" t="str">
        <f t="shared" si="34"/>
        <v>COLORADO SPRINGS    11</v>
      </c>
      <c r="D385" t="str">
        <f t="shared" si="31"/>
        <v>COLORADO SPRINGS    11</v>
      </c>
      <c r="E385" t="str">
        <f t="shared" si="32"/>
        <v>COLORADOSPRINGS11</v>
      </c>
      <c r="F385" t="str">
        <f t="shared" si="33"/>
        <v>COLORADOSPRINGS11</v>
      </c>
      <c r="G385" t="str">
        <f t="shared" si="30"/>
        <v>COLORADOSPRINGS11</v>
      </c>
      <c r="H385" t="s">
        <v>1816</v>
      </c>
      <c r="I385" t="s">
        <v>1817</v>
      </c>
      <c r="J385" t="s">
        <v>10</v>
      </c>
      <c r="K385">
        <f>VLOOKUP(F385,Sheet2!$A$2:$G$260,7,FALSE)</f>
        <v>803060</v>
      </c>
    </row>
    <row r="386" spans="1:11" x14ac:dyDescent="0.4">
      <c r="A386" t="s">
        <v>1730</v>
      </c>
      <c r="B386" t="s">
        <v>1731</v>
      </c>
      <c r="C386" t="str">
        <f t="shared" si="34"/>
        <v>COLORADO SPRINGS    11</v>
      </c>
      <c r="D386" t="str">
        <f t="shared" si="31"/>
        <v>COLORADO SPRINGS    11</v>
      </c>
      <c r="E386" t="str">
        <f t="shared" si="32"/>
        <v>COLORADOSPRINGS11</v>
      </c>
      <c r="F386" t="str">
        <f t="shared" si="33"/>
        <v>COLORADOSPRINGS11</v>
      </c>
      <c r="G386" t="str">
        <f t="shared" ref="G386:G449" si="35">SUBSTITUTE(UPPER(SUBSTITUTE(SUBSTITUTE(SUBSTITUTE(B386," ",""),CHAR(41),""),CHAR(40),"")),"SCHOOL DISTRICT", "")</f>
        <v>COLORADOSPRINGS11</v>
      </c>
      <c r="H386" t="s">
        <v>1818</v>
      </c>
      <c r="I386" t="s">
        <v>1819</v>
      </c>
      <c r="J386" t="s">
        <v>10</v>
      </c>
      <c r="K386">
        <f>VLOOKUP(F386,Sheet2!$A$2:$G$260,7,FALSE)</f>
        <v>803060</v>
      </c>
    </row>
    <row r="387" spans="1:11" x14ac:dyDescent="0.4">
      <c r="A387" t="s">
        <v>1730</v>
      </c>
      <c r="B387" t="s">
        <v>1731</v>
      </c>
      <c r="C387" t="str">
        <f t="shared" si="34"/>
        <v>COLORADO SPRINGS    11</v>
      </c>
      <c r="D387" t="str">
        <f t="shared" si="31"/>
        <v>COLORADO SPRINGS    11</v>
      </c>
      <c r="E387" t="str">
        <f t="shared" si="32"/>
        <v>COLORADOSPRINGS11</v>
      </c>
      <c r="F387" t="str">
        <f t="shared" si="33"/>
        <v>COLORADOSPRINGS11</v>
      </c>
      <c r="G387" t="str">
        <f t="shared" si="35"/>
        <v>COLORADOSPRINGS11</v>
      </c>
      <c r="H387" t="s">
        <v>1820</v>
      </c>
      <c r="I387" t="s">
        <v>1821</v>
      </c>
      <c r="J387" t="s">
        <v>10</v>
      </c>
      <c r="K387">
        <f>VLOOKUP(F387,Sheet2!$A$2:$G$260,7,FALSE)</f>
        <v>803060</v>
      </c>
    </row>
    <row r="388" spans="1:11" x14ac:dyDescent="0.4">
      <c r="A388" t="s">
        <v>1730</v>
      </c>
      <c r="B388" t="s">
        <v>1731</v>
      </c>
      <c r="C388" t="str">
        <f t="shared" si="34"/>
        <v>COLORADO SPRINGS    11</v>
      </c>
      <c r="D388" t="str">
        <f t="shared" si="31"/>
        <v>COLORADO SPRINGS    11</v>
      </c>
      <c r="E388" t="str">
        <f t="shared" si="32"/>
        <v>COLORADOSPRINGS11</v>
      </c>
      <c r="F388" t="str">
        <f t="shared" si="33"/>
        <v>COLORADOSPRINGS11</v>
      </c>
      <c r="G388" t="str">
        <f t="shared" si="35"/>
        <v>COLORADOSPRINGS11</v>
      </c>
      <c r="H388" t="s">
        <v>1822</v>
      </c>
      <c r="I388" t="s">
        <v>1823</v>
      </c>
      <c r="J388" t="s">
        <v>10</v>
      </c>
      <c r="K388">
        <f>VLOOKUP(F388,Sheet2!$A$2:$G$260,7,FALSE)</f>
        <v>803060</v>
      </c>
    </row>
    <row r="389" spans="1:11" x14ac:dyDescent="0.4">
      <c r="A389" t="s">
        <v>1730</v>
      </c>
      <c r="B389" t="s">
        <v>1731</v>
      </c>
      <c r="C389" t="str">
        <f t="shared" si="34"/>
        <v>COLORADO SPRINGS    11</v>
      </c>
      <c r="D389" t="str">
        <f t="shared" si="31"/>
        <v>COLORADO SPRINGS    11</v>
      </c>
      <c r="E389" t="str">
        <f t="shared" si="32"/>
        <v>COLORADOSPRINGS11</v>
      </c>
      <c r="F389" t="str">
        <f t="shared" si="33"/>
        <v>COLORADOSPRINGS11</v>
      </c>
      <c r="G389" t="str">
        <f t="shared" si="35"/>
        <v>COLORADOSPRINGS11</v>
      </c>
      <c r="H389" t="s">
        <v>1824</v>
      </c>
      <c r="I389" t="s">
        <v>1825</v>
      </c>
      <c r="J389" t="s">
        <v>10</v>
      </c>
      <c r="K389">
        <f>VLOOKUP(F389,Sheet2!$A$2:$G$260,7,FALSE)</f>
        <v>803060</v>
      </c>
    </row>
    <row r="390" spans="1:11" x14ac:dyDescent="0.4">
      <c r="A390" t="s">
        <v>1730</v>
      </c>
      <c r="B390" t="s">
        <v>1731</v>
      </c>
      <c r="C390" t="str">
        <f t="shared" si="34"/>
        <v>COLORADO SPRINGS    11</v>
      </c>
      <c r="D390" t="str">
        <f t="shared" si="31"/>
        <v>COLORADO SPRINGS    11</v>
      </c>
      <c r="E390" t="str">
        <f t="shared" si="32"/>
        <v>COLORADOSPRINGS11</v>
      </c>
      <c r="F390" t="str">
        <f t="shared" si="33"/>
        <v>COLORADOSPRINGS11</v>
      </c>
      <c r="G390" t="str">
        <f t="shared" si="35"/>
        <v>COLORADOSPRINGS11</v>
      </c>
      <c r="H390" t="s">
        <v>1826</v>
      </c>
      <c r="I390" t="s">
        <v>1827</v>
      </c>
      <c r="J390" t="s">
        <v>10</v>
      </c>
      <c r="K390">
        <f>VLOOKUP(F390,Sheet2!$A$2:$G$260,7,FALSE)</f>
        <v>803060</v>
      </c>
    </row>
    <row r="391" spans="1:11" x14ac:dyDescent="0.4">
      <c r="A391" t="s">
        <v>1730</v>
      </c>
      <c r="B391" t="s">
        <v>1731</v>
      </c>
      <c r="C391" t="str">
        <f t="shared" si="34"/>
        <v>COLORADO SPRINGS    11</v>
      </c>
      <c r="D391" t="str">
        <f t="shared" si="31"/>
        <v>COLORADO SPRINGS    11</v>
      </c>
      <c r="E391" t="str">
        <f t="shared" si="32"/>
        <v>COLORADOSPRINGS11</v>
      </c>
      <c r="F391" t="str">
        <f t="shared" si="33"/>
        <v>COLORADOSPRINGS11</v>
      </c>
      <c r="G391" t="str">
        <f t="shared" si="35"/>
        <v>COLORADOSPRINGS11</v>
      </c>
      <c r="H391" t="s">
        <v>1828</v>
      </c>
      <c r="I391" t="s">
        <v>1829</v>
      </c>
      <c r="J391" t="s">
        <v>10</v>
      </c>
      <c r="K391">
        <f>VLOOKUP(F391,Sheet2!$A$2:$G$260,7,FALSE)</f>
        <v>803060</v>
      </c>
    </row>
    <row r="392" spans="1:11" x14ac:dyDescent="0.4">
      <c r="A392" t="s">
        <v>1730</v>
      </c>
      <c r="B392" t="s">
        <v>1731</v>
      </c>
      <c r="C392" t="str">
        <f t="shared" si="34"/>
        <v>COLORADO SPRINGS    11</v>
      </c>
      <c r="D392" t="str">
        <f t="shared" si="31"/>
        <v>COLORADO SPRINGS    11</v>
      </c>
      <c r="E392" t="str">
        <f t="shared" si="32"/>
        <v>COLORADOSPRINGS11</v>
      </c>
      <c r="F392" t="str">
        <f t="shared" si="33"/>
        <v>COLORADOSPRINGS11</v>
      </c>
      <c r="G392" t="str">
        <f t="shared" si="35"/>
        <v>COLORADOSPRINGS11</v>
      </c>
      <c r="H392" t="s">
        <v>1830</v>
      </c>
      <c r="I392" t="s">
        <v>1831</v>
      </c>
      <c r="J392" t="s">
        <v>10</v>
      </c>
      <c r="K392">
        <f>VLOOKUP(F392,Sheet2!$A$2:$G$260,7,FALSE)</f>
        <v>803060</v>
      </c>
    </row>
    <row r="393" spans="1:11" x14ac:dyDescent="0.4">
      <c r="A393" t="s">
        <v>1730</v>
      </c>
      <c r="B393" t="s">
        <v>1731</v>
      </c>
      <c r="C393" t="str">
        <f t="shared" si="34"/>
        <v>COLORADO SPRINGS    11</v>
      </c>
      <c r="D393" t="str">
        <f t="shared" si="31"/>
        <v>COLORADO SPRINGS    11</v>
      </c>
      <c r="E393" t="str">
        <f t="shared" si="32"/>
        <v>COLORADOSPRINGS11</v>
      </c>
      <c r="F393" t="str">
        <f t="shared" si="33"/>
        <v>COLORADOSPRINGS11</v>
      </c>
      <c r="G393" t="str">
        <f t="shared" si="35"/>
        <v>COLORADOSPRINGS11</v>
      </c>
      <c r="H393" t="s">
        <v>1832</v>
      </c>
      <c r="I393" t="s">
        <v>1833</v>
      </c>
      <c r="J393" t="s">
        <v>10</v>
      </c>
      <c r="K393">
        <f>VLOOKUP(F393,Sheet2!$A$2:$G$260,7,FALSE)</f>
        <v>803060</v>
      </c>
    </row>
    <row r="394" spans="1:11" x14ac:dyDescent="0.4">
      <c r="A394" t="s">
        <v>1730</v>
      </c>
      <c r="B394" t="s">
        <v>1731</v>
      </c>
      <c r="C394" t="str">
        <f t="shared" si="34"/>
        <v>COLORADO SPRINGS    11</v>
      </c>
      <c r="D394" t="str">
        <f t="shared" si="31"/>
        <v>COLORADO SPRINGS    11</v>
      </c>
      <c r="E394" t="str">
        <f t="shared" si="32"/>
        <v>COLORADOSPRINGS11</v>
      </c>
      <c r="F394" t="str">
        <f t="shared" si="33"/>
        <v>COLORADOSPRINGS11</v>
      </c>
      <c r="G394" t="str">
        <f t="shared" si="35"/>
        <v>COLORADOSPRINGS11</v>
      </c>
      <c r="H394" t="s">
        <v>1834</v>
      </c>
      <c r="I394" t="s">
        <v>1334</v>
      </c>
      <c r="J394" t="s">
        <v>10</v>
      </c>
      <c r="K394">
        <f>VLOOKUP(F394,Sheet2!$A$2:$G$260,7,FALSE)</f>
        <v>803060</v>
      </c>
    </row>
    <row r="395" spans="1:11" x14ac:dyDescent="0.4">
      <c r="A395" t="s">
        <v>1730</v>
      </c>
      <c r="B395" t="s">
        <v>1731</v>
      </c>
      <c r="C395" t="str">
        <f t="shared" si="34"/>
        <v>COLORADO SPRINGS    11</v>
      </c>
      <c r="D395" t="str">
        <f t="shared" si="31"/>
        <v>COLORADO SPRINGS    11</v>
      </c>
      <c r="E395" t="str">
        <f t="shared" si="32"/>
        <v>COLORADOSPRINGS11</v>
      </c>
      <c r="F395" t="str">
        <f t="shared" si="33"/>
        <v>COLORADOSPRINGS11</v>
      </c>
      <c r="G395" t="str">
        <f t="shared" si="35"/>
        <v>COLORADOSPRINGS11</v>
      </c>
      <c r="H395" t="s">
        <v>1835</v>
      </c>
      <c r="I395" t="s">
        <v>1836</v>
      </c>
      <c r="J395" t="s">
        <v>10</v>
      </c>
      <c r="K395">
        <f>VLOOKUP(F395,Sheet2!$A$2:$G$260,7,FALSE)</f>
        <v>803060</v>
      </c>
    </row>
    <row r="396" spans="1:11" x14ac:dyDescent="0.4">
      <c r="A396" t="s">
        <v>1730</v>
      </c>
      <c r="B396" t="s">
        <v>1731</v>
      </c>
      <c r="C396" t="str">
        <f t="shared" si="34"/>
        <v>COLORADO SPRINGS    11</v>
      </c>
      <c r="D396" t="str">
        <f t="shared" si="31"/>
        <v>COLORADO SPRINGS    11</v>
      </c>
      <c r="E396" t="str">
        <f t="shared" si="32"/>
        <v>COLORADOSPRINGS11</v>
      </c>
      <c r="F396" t="str">
        <f t="shared" si="33"/>
        <v>COLORADOSPRINGS11</v>
      </c>
      <c r="G396" t="str">
        <f t="shared" si="35"/>
        <v>COLORADOSPRINGS11</v>
      </c>
      <c r="H396" t="s">
        <v>1837</v>
      </c>
      <c r="I396" t="s">
        <v>1838</v>
      </c>
      <c r="J396" t="s">
        <v>10</v>
      </c>
      <c r="K396">
        <f>VLOOKUP(F396,Sheet2!$A$2:$G$260,7,FALSE)</f>
        <v>803060</v>
      </c>
    </row>
    <row r="397" spans="1:11" x14ac:dyDescent="0.4">
      <c r="A397" t="s">
        <v>1730</v>
      </c>
      <c r="B397" t="s">
        <v>1731</v>
      </c>
      <c r="C397" t="str">
        <f t="shared" si="34"/>
        <v>COLORADO SPRINGS    11</v>
      </c>
      <c r="D397" t="str">
        <f t="shared" si="31"/>
        <v>COLORADO SPRINGS    11</v>
      </c>
      <c r="E397" t="str">
        <f t="shared" si="32"/>
        <v>COLORADOSPRINGS11</v>
      </c>
      <c r="F397" t="str">
        <f t="shared" si="33"/>
        <v>COLORADOSPRINGS11</v>
      </c>
      <c r="G397" t="str">
        <f t="shared" si="35"/>
        <v>COLORADOSPRINGS11</v>
      </c>
      <c r="H397" t="s">
        <v>1839</v>
      </c>
      <c r="I397" t="s">
        <v>1840</v>
      </c>
      <c r="J397" t="s">
        <v>10</v>
      </c>
      <c r="K397">
        <f>VLOOKUP(F397,Sheet2!$A$2:$G$260,7,FALSE)</f>
        <v>803060</v>
      </c>
    </row>
    <row r="398" spans="1:11" x14ac:dyDescent="0.4">
      <c r="A398" t="s">
        <v>1730</v>
      </c>
      <c r="B398" t="s">
        <v>1731</v>
      </c>
      <c r="C398" t="str">
        <f t="shared" si="34"/>
        <v>COLORADO SPRINGS    11</v>
      </c>
      <c r="D398" t="str">
        <f t="shared" si="31"/>
        <v>COLORADO SPRINGS    11</v>
      </c>
      <c r="E398" t="str">
        <f t="shared" si="32"/>
        <v>COLORADOSPRINGS11</v>
      </c>
      <c r="F398" t="str">
        <f t="shared" si="33"/>
        <v>COLORADOSPRINGS11</v>
      </c>
      <c r="G398" t="str">
        <f t="shared" si="35"/>
        <v>COLORADOSPRINGS11</v>
      </c>
      <c r="H398" t="s">
        <v>1841</v>
      </c>
      <c r="I398" t="s">
        <v>1842</v>
      </c>
      <c r="J398" t="s">
        <v>10</v>
      </c>
      <c r="K398">
        <f>VLOOKUP(F398,Sheet2!$A$2:$G$260,7,FALSE)</f>
        <v>803060</v>
      </c>
    </row>
    <row r="399" spans="1:11" x14ac:dyDescent="0.4">
      <c r="A399" t="s">
        <v>1730</v>
      </c>
      <c r="B399" t="s">
        <v>1731</v>
      </c>
      <c r="C399" t="str">
        <f t="shared" si="34"/>
        <v>COLORADO SPRINGS    11</v>
      </c>
      <c r="D399" t="str">
        <f t="shared" si="31"/>
        <v>COLORADO SPRINGS    11</v>
      </c>
      <c r="E399" t="str">
        <f t="shared" si="32"/>
        <v>COLORADOSPRINGS11</v>
      </c>
      <c r="F399" t="str">
        <f t="shared" si="33"/>
        <v>COLORADOSPRINGS11</v>
      </c>
      <c r="G399" t="str">
        <f t="shared" si="35"/>
        <v>COLORADOSPRINGS11</v>
      </c>
      <c r="H399" t="s">
        <v>1843</v>
      </c>
      <c r="I399" t="s">
        <v>1542</v>
      </c>
      <c r="J399" t="s">
        <v>10</v>
      </c>
      <c r="K399">
        <f>VLOOKUP(F399,Sheet2!$A$2:$G$260,7,FALSE)</f>
        <v>803060</v>
      </c>
    </row>
    <row r="400" spans="1:11" x14ac:dyDescent="0.4">
      <c r="A400" t="s">
        <v>1730</v>
      </c>
      <c r="B400" t="s">
        <v>1731</v>
      </c>
      <c r="C400" t="str">
        <f t="shared" si="34"/>
        <v>COLORADO SPRINGS    11</v>
      </c>
      <c r="D400" t="str">
        <f t="shared" si="31"/>
        <v>COLORADO SPRINGS    11</v>
      </c>
      <c r="E400" t="str">
        <f t="shared" si="32"/>
        <v>COLORADOSPRINGS11</v>
      </c>
      <c r="F400" t="str">
        <f t="shared" si="33"/>
        <v>COLORADOSPRINGS11</v>
      </c>
      <c r="G400" t="str">
        <f t="shared" si="35"/>
        <v>COLORADOSPRINGS11</v>
      </c>
      <c r="H400" t="s">
        <v>1844</v>
      </c>
      <c r="I400" t="s">
        <v>1845</v>
      </c>
      <c r="J400" t="s">
        <v>10</v>
      </c>
      <c r="K400">
        <f>VLOOKUP(F400,Sheet2!$A$2:$G$260,7,FALSE)</f>
        <v>803060</v>
      </c>
    </row>
    <row r="401" spans="1:11" x14ac:dyDescent="0.4">
      <c r="A401" t="s">
        <v>1730</v>
      </c>
      <c r="B401" t="s">
        <v>1731</v>
      </c>
      <c r="C401" t="str">
        <f t="shared" si="34"/>
        <v>COLORADO SPRINGS    11</v>
      </c>
      <c r="D401" t="str">
        <f t="shared" si="31"/>
        <v>COLORADO SPRINGS    11</v>
      </c>
      <c r="E401" t="str">
        <f t="shared" si="32"/>
        <v>COLORADOSPRINGS11</v>
      </c>
      <c r="F401" t="str">
        <f t="shared" si="33"/>
        <v>COLORADOSPRINGS11</v>
      </c>
      <c r="G401" t="str">
        <f t="shared" si="35"/>
        <v>COLORADOSPRINGS11</v>
      </c>
      <c r="H401" t="s">
        <v>1846</v>
      </c>
      <c r="I401" t="s">
        <v>1847</v>
      </c>
      <c r="J401" t="s">
        <v>10</v>
      </c>
      <c r="K401">
        <f>VLOOKUP(F401,Sheet2!$A$2:$G$260,7,FALSE)</f>
        <v>803060</v>
      </c>
    </row>
    <row r="402" spans="1:11" x14ac:dyDescent="0.4">
      <c r="A402" t="s">
        <v>1730</v>
      </c>
      <c r="B402" t="s">
        <v>1731</v>
      </c>
      <c r="C402" t="str">
        <f t="shared" si="34"/>
        <v>COLORADO SPRINGS    11</v>
      </c>
      <c r="D402" t="str">
        <f t="shared" si="31"/>
        <v>COLORADO SPRINGS    11</v>
      </c>
      <c r="E402" t="str">
        <f t="shared" si="32"/>
        <v>COLORADOSPRINGS11</v>
      </c>
      <c r="F402" t="str">
        <f t="shared" si="33"/>
        <v>COLORADOSPRINGS11</v>
      </c>
      <c r="G402" t="str">
        <f t="shared" si="35"/>
        <v>COLORADOSPRINGS11</v>
      </c>
      <c r="H402" t="s">
        <v>1848</v>
      </c>
      <c r="I402" t="s">
        <v>347</v>
      </c>
      <c r="J402" t="s">
        <v>10</v>
      </c>
      <c r="K402">
        <f>VLOOKUP(F402,Sheet2!$A$2:$G$260,7,FALSE)</f>
        <v>803060</v>
      </c>
    </row>
    <row r="403" spans="1:11" x14ac:dyDescent="0.4">
      <c r="A403" t="s">
        <v>1730</v>
      </c>
      <c r="B403" t="s">
        <v>1731</v>
      </c>
      <c r="C403" t="str">
        <f t="shared" si="34"/>
        <v>COLORADO SPRINGS    11</v>
      </c>
      <c r="D403" t="str">
        <f t="shared" si="31"/>
        <v>COLORADO SPRINGS    11</v>
      </c>
      <c r="E403" t="str">
        <f t="shared" si="32"/>
        <v>COLORADOSPRINGS11</v>
      </c>
      <c r="F403" t="str">
        <f t="shared" si="33"/>
        <v>COLORADOSPRINGS11</v>
      </c>
      <c r="G403" t="str">
        <f t="shared" si="35"/>
        <v>COLORADOSPRINGS11</v>
      </c>
      <c r="H403" t="s">
        <v>1849</v>
      </c>
      <c r="I403" t="s">
        <v>1850</v>
      </c>
      <c r="J403" t="s">
        <v>10</v>
      </c>
      <c r="K403">
        <f>VLOOKUP(F403,Sheet2!$A$2:$G$260,7,FALSE)</f>
        <v>803060</v>
      </c>
    </row>
    <row r="404" spans="1:11" x14ac:dyDescent="0.4">
      <c r="A404" t="s">
        <v>1730</v>
      </c>
      <c r="B404" t="s">
        <v>1731</v>
      </c>
      <c r="C404" t="str">
        <f t="shared" si="34"/>
        <v>COLORADO SPRINGS    11</v>
      </c>
      <c r="D404" t="str">
        <f t="shared" si="31"/>
        <v>COLORADO SPRINGS    11</v>
      </c>
      <c r="E404" t="str">
        <f t="shared" si="32"/>
        <v>COLORADOSPRINGS11</v>
      </c>
      <c r="F404" t="str">
        <f t="shared" si="33"/>
        <v>COLORADOSPRINGS11</v>
      </c>
      <c r="G404" t="str">
        <f t="shared" si="35"/>
        <v>COLORADOSPRINGS11</v>
      </c>
      <c r="H404" t="s">
        <v>1851</v>
      </c>
      <c r="I404" t="s">
        <v>1852</v>
      </c>
      <c r="J404" t="s">
        <v>10</v>
      </c>
      <c r="K404">
        <f>VLOOKUP(F404,Sheet2!$A$2:$G$260,7,FALSE)</f>
        <v>803060</v>
      </c>
    </row>
    <row r="405" spans="1:11" x14ac:dyDescent="0.4">
      <c r="A405" t="s">
        <v>1730</v>
      </c>
      <c r="B405" t="s">
        <v>1731</v>
      </c>
      <c r="C405" t="str">
        <f t="shared" si="34"/>
        <v>COLORADO SPRINGS    11</v>
      </c>
      <c r="D405" t="str">
        <f t="shared" si="31"/>
        <v>COLORADO SPRINGS    11</v>
      </c>
      <c r="E405" t="str">
        <f t="shared" si="32"/>
        <v>COLORADOSPRINGS11</v>
      </c>
      <c r="F405" t="str">
        <f t="shared" si="33"/>
        <v>COLORADOSPRINGS11</v>
      </c>
      <c r="G405" t="str">
        <f t="shared" si="35"/>
        <v>COLORADOSPRINGS11</v>
      </c>
      <c r="H405" t="s">
        <v>1853</v>
      </c>
      <c r="I405" t="s">
        <v>1854</v>
      </c>
      <c r="J405" t="s">
        <v>10</v>
      </c>
      <c r="K405">
        <f>VLOOKUP(F405,Sheet2!$A$2:$G$260,7,FALSE)</f>
        <v>803060</v>
      </c>
    </row>
    <row r="406" spans="1:11" x14ac:dyDescent="0.4">
      <c r="A406" t="s">
        <v>2063</v>
      </c>
      <c r="B406" t="s">
        <v>2064</v>
      </c>
      <c r="C406" t="str">
        <f t="shared" si="34"/>
        <v>COTOPAXI            RE-3</v>
      </c>
      <c r="D406" t="str">
        <f t="shared" si="31"/>
        <v>COTOPAXI            RE-3</v>
      </c>
      <c r="E406" t="str">
        <f t="shared" si="32"/>
        <v>COTOPAXIRE-3</v>
      </c>
      <c r="F406" t="str">
        <f t="shared" si="33"/>
        <v>COTOPAXIRE3</v>
      </c>
      <c r="G406" t="str">
        <f t="shared" si="35"/>
        <v>COTOPAXIRE-3</v>
      </c>
      <c r="H406" t="s">
        <v>2065</v>
      </c>
      <c r="I406" t="s">
        <v>2066</v>
      </c>
      <c r="J406" t="s">
        <v>10</v>
      </c>
      <c r="K406">
        <f>VLOOKUP(F406,Sheet2!$A$2:$G$260,7,FALSE)</f>
        <v>803120</v>
      </c>
    </row>
    <row r="407" spans="1:11" x14ac:dyDescent="0.4">
      <c r="A407" t="s">
        <v>2063</v>
      </c>
      <c r="B407" t="s">
        <v>2064</v>
      </c>
      <c r="C407" t="str">
        <f t="shared" si="34"/>
        <v>COTOPAXI            RE-3</v>
      </c>
      <c r="D407" t="str">
        <f t="shared" si="31"/>
        <v>COTOPAXI            RE-3</v>
      </c>
      <c r="E407" t="str">
        <f t="shared" si="32"/>
        <v>COTOPAXIRE-3</v>
      </c>
      <c r="F407" t="str">
        <f t="shared" si="33"/>
        <v>COTOPAXIRE3</v>
      </c>
      <c r="G407" t="str">
        <f t="shared" si="35"/>
        <v>COTOPAXIRE-3</v>
      </c>
      <c r="H407" t="s">
        <v>2067</v>
      </c>
      <c r="I407" t="s">
        <v>2068</v>
      </c>
      <c r="J407" t="s">
        <v>10</v>
      </c>
      <c r="K407">
        <f>VLOOKUP(F407,Sheet2!$A$2:$G$260,7,FALSE)</f>
        <v>803120</v>
      </c>
    </row>
    <row r="408" spans="1:11" x14ac:dyDescent="0.4">
      <c r="A408" t="s">
        <v>2063</v>
      </c>
      <c r="B408" t="s">
        <v>2064</v>
      </c>
      <c r="C408" t="str">
        <f t="shared" si="34"/>
        <v>COTOPAXI            RE-3</v>
      </c>
      <c r="D408" t="str">
        <f t="shared" si="31"/>
        <v>COTOPAXI            RE-3</v>
      </c>
      <c r="E408" t="str">
        <f t="shared" si="32"/>
        <v>COTOPAXIRE-3</v>
      </c>
      <c r="F408" t="str">
        <f t="shared" si="33"/>
        <v>COTOPAXIRE3</v>
      </c>
      <c r="G408" t="str">
        <f t="shared" si="35"/>
        <v>COTOPAXIRE-3</v>
      </c>
      <c r="H408" t="s">
        <v>2069</v>
      </c>
      <c r="I408" t="s">
        <v>2070</v>
      </c>
      <c r="J408" t="s">
        <v>10</v>
      </c>
      <c r="K408">
        <f>VLOOKUP(F408,Sheet2!$A$2:$G$260,7,FALSE)</f>
        <v>803120</v>
      </c>
    </row>
    <row r="409" spans="1:11" x14ac:dyDescent="0.4">
      <c r="A409" t="s">
        <v>2901</v>
      </c>
      <c r="B409" t="s">
        <v>4337</v>
      </c>
      <c r="C409" t="str">
        <f t="shared" si="34"/>
        <v>CREEDE CONSOLIDATED 1</v>
      </c>
      <c r="D409" t="str">
        <f t="shared" si="31"/>
        <v>CREEDE CONSOLIDATED 1</v>
      </c>
      <c r="E409" t="str">
        <f t="shared" si="32"/>
        <v>CREEDECONSOLIDATED1</v>
      </c>
      <c r="F409" t="str">
        <f t="shared" si="33"/>
        <v>CREEDECONSOLIDATED1</v>
      </c>
      <c r="G409" t="str">
        <f t="shared" si="35"/>
        <v>CREEDECONSOLIDATED1</v>
      </c>
      <c r="H409" t="s">
        <v>2903</v>
      </c>
      <c r="I409" t="s">
        <v>2904</v>
      </c>
      <c r="J409" t="s">
        <v>10</v>
      </c>
      <c r="K409">
        <f>VLOOKUP(F409,Sheet2!$A$2:$G$260,7,FALSE)</f>
        <v>803150</v>
      </c>
    </row>
    <row r="410" spans="1:11" x14ac:dyDescent="0.4">
      <c r="A410" t="s">
        <v>3376</v>
      </c>
      <c r="B410" t="s">
        <v>3377</v>
      </c>
      <c r="C410" t="str">
        <f t="shared" si="34"/>
        <v>CRIPPLE CREEK-VICTOR RE-1</v>
      </c>
      <c r="D410" t="str">
        <f t="shared" si="31"/>
        <v>CRIPPLE CREEK-VICTOR RE-1</v>
      </c>
      <c r="E410" t="str">
        <f t="shared" si="32"/>
        <v>CRIPPLECREEK-VICTORRE-1</v>
      </c>
      <c r="F410" t="str">
        <f t="shared" si="33"/>
        <v>CRIPPLECREEKVICTORRE1</v>
      </c>
      <c r="G410" t="str">
        <f t="shared" si="35"/>
        <v>CRIPPLECREEK-VICTORRE-1</v>
      </c>
      <c r="H410" t="s">
        <v>3378</v>
      </c>
      <c r="I410" t="s">
        <v>3379</v>
      </c>
      <c r="J410" t="s">
        <v>10</v>
      </c>
      <c r="K410">
        <f>VLOOKUP(F410,Sheet2!$A$2:$G$260,7,FALSE)</f>
        <v>803180</v>
      </c>
    </row>
    <row r="411" spans="1:11" x14ac:dyDescent="0.4">
      <c r="A411" t="s">
        <v>3376</v>
      </c>
      <c r="B411" t="s">
        <v>3377</v>
      </c>
      <c r="C411" t="str">
        <f t="shared" si="34"/>
        <v>CRIPPLE CREEK-VICTOR RE-1</v>
      </c>
      <c r="D411" t="str">
        <f t="shared" si="31"/>
        <v>CRIPPLE CREEK-VICTOR RE-1</v>
      </c>
      <c r="E411" t="str">
        <f t="shared" si="32"/>
        <v>CRIPPLECREEK-VICTORRE-1</v>
      </c>
      <c r="F411" t="str">
        <f t="shared" si="33"/>
        <v>CRIPPLECREEKVICTORRE1</v>
      </c>
      <c r="G411" t="str">
        <f t="shared" si="35"/>
        <v>CRIPPLECREEK-VICTORRE-1</v>
      </c>
      <c r="H411" t="s">
        <v>3380</v>
      </c>
      <c r="I411" t="s">
        <v>3381</v>
      </c>
      <c r="J411" t="s">
        <v>10</v>
      </c>
      <c r="K411">
        <f>VLOOKUP(F411,Sheet2!$A$2:$G$260,7,FALSE)</f>
        <v>803180</v>
      </c>
    </row>
    <row r="412" spans="1:11" x14ac:dyDescent="0.4">
      <c r="A412" t="s">
        <v>215</v>
      </c>
      <c r="B412" t="s">
        <v>952</v>
      </c>
      <c r="C412" t="str">
        <f t="shared" si="34"/>
        <v>CROWLEY COUNTY      RE-1-J</v>
      </c>
      <c r="D412" t="str">
        <f t="shared" si="31"/>
        <v>CROWLEY COUNTY      RE-1-J</v>
      </c>
      <c r="E412" t="str">
        <f t="shared" si="32"/>
        <v>CROWLEYCOUNTYRE-1-J</v>
      </c>
      <c r="F412" t="str">
        <f t="shared" si="33"/>
        <v>CROWLEYCOUNTYRE1J</v>
      </c>
      <c r="G412" t="str">
        <f t="shared" si="35"/>
        <v>CROWLEYCOUNTYRE-1-J</v>
      </c>
      <c r="H412" t="s">
        <v>953</v>
      </c>
      <c r="I412" t="s">
        <v>954</v>
      </c>
      <c r="J412" t="s">
        <v>10</v>
      </c>
      <c r="K412">
        <f>VLOOKUP(F412,Sheet2!$A$2:$G$260,7,FALSE)</f>
        <v>803210</v>
      </c>
    </row>
    <row r="413" spans="1:11" x14ac:dyDescent="0.4">
      <c r="A413" t="s">
        <v>215</v>
      </c>
      <c r="B413" t="s">
        <v>952</v>
      </c>
      <c r="C413" t="str">
        <f t="shared" si="34"/>
        <v>CROWLEY COUNTY      RE-1-J</v>
      </c>
      <c r="D413" t="str">
        <f t="shared" si="31"/>
        <v>CROWLEY COUNTY      RE-1-J</v>
      </c>
      <c r="E413" t="str">
        <f t="shared" si="32"/>
        <v>CROWLEYCOUNTYRE-1-J</v>
      </c>
      <c r="F413" t="str">
        <f t="shared" si="33"/>
        <v>CROWLEYCOUNTYRE1J</v>
      </c>
      <c r="G413" t="str">
        <f t="shared" si="35"/>
        <v>CROWLEYCOUNTYRE-1-J</v>
      </c>
      <c r="H413" t="s">
        <v>955</v>
      </c>
      <c r="I413" t="s">
        <v>956</v>
      </c>
      <c r="J413" t="s">
        <v>10</v>
      </c>
      <c r="K413">
        <f>VLOOKUP(F413,Sheet2!$A$2:$G$260,7,FALSE)</f>
        <v>803210</v>
      </c>
    </row>
    <row r="414" spans="1:11" x14ac:dyDescent="0.4">
      <c r="A414" t="s">
        <v>957</v>
      </c>
      <c r="B414" t="s">
        <v>958</v>
      </c>
      <c r="C414" t="str">
        <f t="shared" si="34"/>
        <v>CUSTER COUNTY       C-1</v>
      </c>
      <c r="D414" t="str">
        <f t="shared" si="31"/>
        <v>CUSTER COUNTY       C-1</v>
      </c>
      <c r="E414" t="str">
        <f t="shared" si="32"/>
        <v>CUSTERCOUNTYC-1</v>
      </c>
      <c r="F414" t="str">
        <f t="shared" si="33"/>
        <v>CUSTERCOUNTYC1</v>
      </c>
      <c r="G414" t="str">
        <f t="shared" si="35"/>
        <v>CUSTERCOUNTYC-1</v>
      </c>
      <c r="H414" t="s">
        <v>959</v>
      </c>
      <c r="I414" t="s">
        <v>960</v>
      </c>
      <c r="J414" t="s">
        <v>10</v>
      </c>
      <c r="K414">
        <f>VLOOKUP(F414,Sheet2!$A$2:$G$260,7,FALSE)</f>
        <v>807200</v>
      </c>
    </row>
    <row r="415" spans="1:11" x14ac:dyDescent="0.4">
      <c r="A415" t="s">
        <v>957</v>
      </c>
      <c r="B415" t="s">
        <v>958</v>
      </c>
      <c r="C415" t="str">
        <f t="shared" si="34"/>
        <v>CUSTER COUNTY       C-1</v>
      </c>
      <c r="D415" t="str">
        <f t="shared" si="31"/>
        <v>CUSTER COUNTY       C-1</v>
      </c>
      <c r="E415" t="str">
        <f t="shared" si="32"/>
        <v>CUSTERCOUNTYC-1</v>
      </c>
      <c r="F415" t="str">
        <f t="shared" si="33"/>
        <v>CUSTERCOUNTYC1</v>
      </c>
      <c r="G415" t="str">
        <f t="shared" si="35"/>
        <v>CUSTERCOUNTYC-1</v>
      </c>
      <c r="H415" t="s">
        <v>961</v>
      </c>
      <c r="I415" t="s">
        <v>962</v>
      </c>
      <c r="J415" t="s">
        <v>10</v>
      </c>
      <c r="K415">
        <f>VLOOKUP(F415,Sheet2!$A$2:$G$260,7,FALSE)</f>
        <v>807200</v>
      </c>
    </row>
    <row r="416" spans="1:11" x14ac:dyDescent="0.4">
      <c r="A416" t="s">
        <v>957</v>
      </c>
      <c r="B416" t="s">
        <v>958</v>
      </c>
      <c r="C416" t="str">
        <f t="shared" si="34"/>
        <v>CUSTER COUNTY       C-1</v>
      </c>
      <c r="D416" t="str">
        <f t="shared" si="31"/>
        <v>CUSTER COUNTY       C-1</v>
      </c>
      <c r="E416" t="str">
        <f t="shared" si="32"/>
        <v>CUSTERCOUNTYC-1</v>
      </c>
      <c r="F416" t="str">
        <f t="shared" si="33"/>
        <v>CUSTERCOUNTYC1</v>
      </c>
      <c r="G416" t="str">
        <f t="shared" si="35"/>
        <v>CUSTERCOUNTYC-1</v>
      </c>
      <c r="H416" t="s">
        <v>963</v>
      </c>
      <c r="I416" t="s">
        <v>964</v>
      </c>
      <c r="J416" t="s">
        <v>10</v>
      </c>
      <c r="K416">
        <f>VLOOKUP(F416,Sheet2!$A$2:$G$260,7,FALSE)</f>
        <v>807200</v>
      </c>
    </row>
    <row r="417" spans="1:11" x14ac:dyDescent="0.4">
      <c r="A417" t="s">
        <v>2817</v>
      </c>
      <c r="B417" t="s">
        <v>2818</v>
      </c>
      <c r="C417" t="str">
        <f t="shared" si="34"/>
        <v>DE BEQUE            49JT</v>
      </c>
      <c r="D417" t="str">
        <f t="shared" si="31"/>
        <v>DE BEQUE            49JT</v>
      </c>
      <c r="E417" t="str">
        <f t="shared" si="32"/>
        <v>DEBEQUE49JT</v>
      </c>
      <c r="F417" t="str">
        <f t="shared" si="33"/>
        <v>DEBEQUE49JT</v>
      </c>
      <c r="G417" t="str">
        <f t="shared" si="35"/>
        <v>DEBEQUE49JT</v>
      </c>
      <c r="H417" t="s">
        <v>2819</v>
      </c>
      <c r="I417" t="s">
        <v>2820</v>
      </c>
      <c r="J417" t="s">
        <v>10</v>
      </c>
      <c r="K417">
        <f>VLOOKUP(F417,Sheet2!$A$2:$G$260,7,FALSE)</f>
        <v>803240</v>
      </c>
    </row>
    <row r="418" spans="1:11" x14ac:dyDescent="0.4">
      <c r="A418" t="s">
        <v>488</v>
      </c>
      <c r="B418" t="s">
        <v>489</v>
      </c>
      <c r="C418" t="str">
        <f t="shared" si="34"/>
        <v>DEER TRAIL          26J</v>
      </c>
      <c r="D418" t="str">
        <f t="shared" si="31"/>
        <v>DEER TRAIL          26J</v>
      </c>
      <c r="E418" t="str">
        <f t="shared" si="32"/>
        <v>DEERTRAIL26J</v>
      </c>
      <c r="F418" t="str">
        <f t="shared" si="33"/>
        <v>DEERTRAIL26J</v>
      </c>
      <c r="G418" t="str">
        <f t="shared" si="35"/>
        <v>DEERTRAIL26J</v>
      </c>
      <c r="H418" t="s">
        <v>490</v>
      </c>
      <c r="I418" t="s">
        <v>491</v>
      </c>
      <c r="J418" t="s">
        <v>10</v>
      </c>
      <c r="K418">
        <f>VLOOKUP(F418,Sheet2!$A$2:$G$260,7,FALSE)</f>
        <v>803270</v>
      </c>
    </row>
    <row r="419" spans="1:11" x14ac:dyDescent="0.4">
      <c r="A419" t="s">
        <v>488</v>
      </c>
      <c r="B419" t="s">
        <v>489</v>
      </c>
      <c r="C419" t="str">
        <f t="shared" si="34"/>
        <v>DEER TRAIL          26J</v>
      </c>
      <c r="D419" t="str">
        <f t="shared" si="31"/>
        <v>DEER TRAIL          26J</v>
      </c>
      <c r="E419" t="str">
        <f t="shared" si="32"/>
        <v>DEERTRAIL26J</v>
      </c>
      <c r="F419" t="str">
        <f t="shared" si="33"/>
        <v>DEERTRAIL26J</v>
      </c>
      <c r="G419" t="str">
        <f t="shared" si="35"/>
        <v>DEERTRAIL26J</v>
      </c>
      <c r="H419" t="s">
        <v>492</v>
      </c>
      <c r="I419" t="s">
        <v>493</v>
      </c>
      <c r="J419" t="s">
        <v>10</v>
      </c>
      <c r="K419">
        <f>VLOOKUP(F419,Sheet2!$A$2:$G$260,7,FALSE)</f>
        <v>803270</v>
      </c>
    </row>
    <row r="420" spans="1:11" x14ac:dyDescent="0.4">
      <c r="A420" t="s">
        <v>965</v>
      </c>
      <c r="B420" t="s">
        <v>966</v>
      </c>
      <c r="C420" t="str">
        <f t="shared" si="34"/>
        <v>DELTA COUNTY        50(J)</v>
      </c>
      <c r="D420" t="str">
        <f t="shared" ref="D420:D479" si="36">SUBSTITUTE(C420,"SCHOOL DISTRICT", "")</f>
        <v>DELTA COUNTY        50(J)</v>
      </c>
      <c r="E420" t="str">
        <f t="shared" ref="E420:E479" si="37">SUBSTITUTE(D420," ", "")</f>
        <v>DELTACOUNTY50(J)</v>
      </c>
      <c r="F420" t="str">
        <f t="shared" ref="F420:F479" si="38">SUBSTITUTE(SUBSTITUTE(SUBSTITUTE(SUBSTITUTE(E420,CHAR(40),""),CHAR(41),""),CHAR(45),""),CHAR(46),"")</f>
        <v>DELTACOUNTY50J</v>
      </c>
      <c r="G420" t="str">
        <f t="shared" si="35"/>
        <v>DELTACOUNTY50J</v>
      </c>
      <c r="H420" t="s">
        <v>967</v>
      </c>
      <c r="I420" t="s">
        <v>968</v>
      </c>
      <c r="J420" t="s">
        <v>10</v>
      </c>
      <c r="K420">
        <f>VLOOKUP(F420,Sheet2!$A$2:$G$260,7,FALSE)</f>
        <v>803330</v>
      </c>
    </row>
    <row r="421" spans="1:11" x14ac:dyDescent="0.4">
      <c r="A421" t="s">
        <v>965</v>
      </c>
      <c r="B421" t="s">
        <v>966</v>
      </c>
      <c r="C421" t="str">
        <f t="shared" si="34"/>
        <v>DELTA COUNTY        50(J)</v>
      </c>
      <c r="D421" t="str">
        <f t="shared" si="36"/>
        <v>DELTA COUNTY        50(J)</v>
      </c>
      <c r="E421" t="str">
        <f t="shared" si="37"/>
        <v>DELTACOUNTY50(J)</v>
      </c>
      <c r="F421" t="str">
        <f t="shared" si="38"/>
        <v>DELTACOUNTY50J</v>
      </c>
      <c r="G421" t="str">
        <f t="shared" si="35"/>
        <v>DELTACOUNTY50J</v>
      </c>
      <c r="H421" t="s">
        <v>969</v>
      </c>
      <c r="I421" t="s">
        <v>970</v>
      </c>
      <c r="J421" t="s">
        <v>10</v>
      </c>
      <c r="K421">
        <f>VLOOKUP(F421,Sheet2!$A$2:$G$260,7,FALSE)</f>
        <v>803330</v>
      </c>
    </row>
    <row r="422" spans="1:11" x14ac:dyDescent="0.4">
      <c r="A422" t="s">
        <v>965</v>
      </c>
      <c r="B422" t="s">
        <v>966</v>
      </c>
      <c r="C422" t="str">
        <f t="shared" si="34"/>
        <v>DELTA COUNTY        50(J)</v>
      </c>
      <c r="D422" t="str">
        <f t="shared" si="36"/>
        <v>DELTA COUNTY        50(J)</v>
      </c>
      <c r="E422" t="str">
        <f t="shared" si="37"/>
        <v>DELTACOUNTY50(J)</v>
      </c>
      <c r="F422" t="str">
        <f t="shared" si="38"/>
        <v>DELTACOUNTY50J</v>
      </c>
      <c r="G422" t="str">
        <f t="shared" si="35"/>
        <v>DELTACOUNTY50J</v>
      </c>
      <c r="H422" t="s">
        <v>971</v>
      </c>
      <c r="I422" t="s">
        <v>972</v>
      </c>
      <c r="J422" t="s">
        <v>10</v>
      </c>
      <c r="K422">
        <f>VLOOKUP(F422,Sheet2!$A$2:$G$260,7,FALSE)</f>
        <v>803330</v>
      </c>
    </row>
    <row r="423" spans="1:11" x14ac:dyDescent="0.4">
      <c r="A423" t="s">
        <v>965</v>
      </c>
      <c r="B423" t="s">
        <v>966</v>
      </c>
      <c r="C423" t="str">
        <f t="shared" si="34"/>
        <v>DELTA COUNTY        50(J)</v>
      </c>
      <c r="D423" t="str">
        <f t="shared" si="36"/>
        <v>DELTA COUNTY        50(J)</v>
      </c>
      <c r="E423" t="str">
        <f t="shared" si="37"/>
        <v>DELTACOUNTY50(J)</v>
      </c>
      <c r="F423" t="str">
        <f t="shared" si="38"/>
        <v>DELTACOUNTY50J</v>
      </c>
      <c r="G423" t="str">
        <f t="shared" si="35"/>
        <v>DELTACOUNTY50J</v>
      </c>
      <c r="H423" t="s">
        <v>973</v>
      </c>
      <c r="I423" t="s">
        <v>974</v>
      </c>
      <c r="J423" t="s">
        <v>10</v>
      </c>
      <c r="K423">
        <f>VLOOKUP(F423,Sheet2!$A$2:$G$260,7,FALSE)</f>
        <v>803330</v>
      </c>
    </row>
    <row r="424" spans="1:11" x14ac:dyDescent="0.4">
      <c r="A424" t="s">
        <v>965</v>
      </c>
      <c r="B424" t="s">
        <v>966</v>
      </c>
      <c r="C424" t="str">
        <f t="shared" si="34"/>
        <v>DELTA COUNTY        50(J)</v>
      </c>
      <c r="D424" t="str">
        <f t="shared" si="36"/>
        <v>DELTA COUNTY        50(J)</v>
      </c>
      <c r="E424" t="str">
        <f t="shared" si="37"/>
        <v>DELTACOUNTY50(J)</v>
      </c>
      <c r="F424" t="str">
        <f t="shared" si="38"/>
        <v>DELTACOUNTY50J</v>
      </c>
      <c r="G424" t="str">
        <f t="shared" si="35"/>
        <v>DELTACOUNTY50J</v>
      </c>
      <c r="H424" t="s">
        <v>975</v>
      </c>
      <c r="I424" t="s">
        <v>976</v>
      </c>
      <c r="J424" t="s">
        <v>10</v>
      </c>
      <c r="K424">
        <f>VLOOKUP(F424,Sheet2!$A$2:$G$260,7,FALSE)</f>
        <v>803330</v>
      </c>
    </row>
    <row r="425" spans="1:11" x14ac:dyDescent="0.4">
      <c r="A425" t="s">
        <v>965</v>
      </c>
      <c r="B425" t="s">
        <v>966</v>
      </c>
      <c r="C425" t="str">
        <f t="shared" si="34"/>
        <v>DELTA COUNTY        50(J)</v>
      </c>
      <c r="D425" t="str">
        <f t="shared" si="36"/>
        <v>DELTA COUNTY        50(J)</v>
      </c>
      <c r="E425" t="str">
        <f t="shared" si="37"/>
        <v>DELTACOUNTY50(J)</v>
      </c>
      <c r="F425" t="str">
        <f t="shared" si="38"/>
        <v>DELTACOUNTY50J</v>
      </c>
      <c r="G425" t="str">
        <f t="shared" si="35"/>
        <v>DELTACOUNTY50J</v>
      </c>
      <c r="H425" t="s">
        <v>977</v>
      </c>
      <c r="I425" t="s">
        <v>978</v>
      </c>
      <c r="J425" t="s">
        <v>10</v>
      </c>
      <c r="K425">
        <f>VLOOKUP(F425,Sheet2!$A$2:$G$260,7,FALSE)</f>
        <v>803330</v>
      </c>
    </row>
    <row r="426" spans="1:11" x14ac:dyDescent="0.4">
      <c r="A426" t="s">
        <v>965</v>
      </c>
      <c r="B426" t="s">
        <v>966</v>
      </c>
      <c r="C426" t="str">
        <f t="shared" si="34"/>
        <v>DELTA COUNTY        50(J)</v>
      </c>
      <c r="D426" t="str">
        <f t="shared" si="36"/>
        <v>DELTA COUNTY        50(J)</v>
      </c>
      <c r="E426" t="str">
        <f t="shared" si="37"/>
        <v>DELTACOUNTY50(J)</v>
      </c>
      <c r="F426" t="str">
        <f t="shared" si="38"/>
        <v>DELTACOUNTY50J</v>
      </c>
      <c r="G426" t="str">
        <f t="shared" si="35"/>
        <v>DELTACOUNTY50J</v>
      </c>
      <c r="H426" t="s">
        <v>979</v>
      </c>
      <c r="I426" t="s">
        <v>980</v>
      </c>
      <c r="J426" t="s">
        <v>10</v>
      </c>
      <c r="K426">
        <f>VLOOKUP(F426,Sheet2!$A$2:$G$260,7,FALSE)</f>
        <v>803330</v>
      </c>
    </row>
    <row r="427" spans="1:11" x14ac:dyDescent="0.4">
      <c r="A427" t="s">
        <v>965</v>
      </c>
      <c r="B427" t="s">
        <v>966</v>
      </c>
      <c r="C427" t="str">
        <f t="shared" si="34"/>
        <v>DELTA COUNTY        50(J)</v>
      </c>
      <c r="D427" t="str">
        <f t="shared" si="36"/>
        <v>DELTA COUNTY        50(J)</v>
      </c>
      <c r="E427" t="str">
        <f t="shared" si="37"/>
        <v>DELTACOUNTY50(J)</v>
      </c>
      <c r="F427" t="str">
        <f t="shared" si="38"/>
        <v>DELTACOUNTY50J</v>
      </c>
      <c r="G427" t="str">
        <f t="shared" si="35"/>
        <v>DELTACOUNTY50J</v>
      </c>
      <c r="H427" t="s">
        <v>981</v>
      </c>
      <c r="I427" t="s">
        <v>982</v>
      </c>
      <c r="J427" t="s">
        <v>10</v>
      </c>
      <c r="K427">
        <f>VLOOKUP(F427,Sheet2!$A$2:$G$260,7,FALSE)</f>
        <v>803330</v>
      </c>
    </row>
    <row r="428" spans="1:11" x14ac:dyDescent="0.4">
      <c r="A428" t="s">
        <v>965</v>
      </c>
      <c r="B428" t="s">
        <v>966</v>
      </c>
      <c r="C428" t="str">
        <f t="shared" si="34"/>
        <v>DELTA COUNTY        50(J)</v>
      </c>
      <c r="D428" t="str">
        <f t="shared" si="36"/>
        <v>DELTA COUNTY        50(J)</v>
      </c>
      <c r="E428" t="str">
        <f t="shared" si="37"/>
        <v>DELTACOUNTY50(J)</v>
      </c>
      <c r="F428" t="str">
        <f t="shared" si="38"/>
        <v>DELTACOUNTY50J</v>
      </c>
      <c r="G428" t="str">
        <f t="shared" si="35"/>
        <v>DELTACOUNTY50J</v>
      </c>
      <c r="H428" t="s">
        <v>983</v>
      </c>
      <c r="I428" t="s">
        <v>984</v>
      </c>
      <c r="J428" t="s">
        <v>10</v>
      </c>
      <c r="K428">
        <f>VLOOKUP(F428,Sheet2!$A$2:$G$260,7,FALSE)</f>
        <v>803330</v>
      </c>
    </row>
    <row r="429" spans="1:11" x14ac:dyDescent="0.4">
      <c r="A429" t="s">
        <v>965</v>
      </c>
      <c r="B429" t="s">
        <v>966</v>
      </c>
      <c r="C429" t="str">
        <f t="shared" si="34"/>
        <v>DELTA COUNTY        50(J)</v>
      </c>
      <c r="D429" t="str">
        <f t="shared" si="36"/>
        <v>DELTA COUNTY        50(J)</v>
      </c>
      <c r="E429" t="str">
        <f t="shared" si="37"/>
        <v>DELTACOUNTY50(J)</v>
      </c>
      <c r="F429" t="str">
        <f t="shared" si="38"/>
        <v>DELTACOUNTY50J</v>
      </c>
      <c r="G429" t="str">
        <f t="shared" si="35"/>
        <v>DELTACOUNTY50J</v>
      </c>
      <c r="H429" t="s">
        <v>985</v>
      </c>
      <c r="I429" t="s">
        <v>986</v>
      </c>
      <c r="J429" t="s">
        <v>10</v>
      </c>
      <c r="K429">
        <f>VLOOKUP(F429,Sheet2!$A$2:$G$260,7,FALSE)</f>
        <v>803330</v>
      </c>
    </row>
    <row r="430" spans="1:11" x14ac:dyDescent="0.4">
      <c r="A430" t="s">
        <v>965</v>
      </c>
      <c r="B430" t="s">
        <v>966</v>
      </c>
      <c r="C430" t="str">
        <f t="shared" si="34"/>
        <v>DELTA COUNTY        50(J)</v>
      </c>
      <c r="D430" t="str">
        <f t="shared" si="36"/>
        <v>DELTA COUNTY        50(J)</v>
      </c>
      <c r="E430" t="str">
        <f t="shared" si="37"/>
        <v>DELTACOUNTY50(J)</v>
      </c>
      <c r="F430" t="str">
        <f t="shared" si="38"/>
        <v>DELTACOUNTY50J</v>
      </c>
      <c r="G430" t="str">
        <f t="shared" si="35"/>
        <v>DELTACOUNTY50J</v>
      </c>
      <c r="H430" t="s">
        <v>987</v>
      </c>
      <c r="I430" t="s">
        <v>988</v>
      </c>
      <c r="J430" t="s">
        <v>10</v>
      </c>
      <c r="K430">
        <f>VLOOKUP(F430,Sheet2!$A$2:$G$260,7,FALSE)</f>
        <v>803330</v>
      </c>
    </row>
    <row r="431" spans="1:11" x14ac:dyDescent="0.4">
      <c r="A431" t="s">
        <v>965</v>
      </c>
      <c r="B431" t="s">
        <v>966</v>
      </c>
      <c r="C431" t="str">
        <f t="shared" si="34"/>
        <v>DELTA COUNTY        50(J)</v>
      </c>
      <c r="D431" t="str">
        <f t="shared" si="36"/>
        <v>DELTA COUNTY        50(J)</v>
      </c>
      <c r="E431" t="str">
        <f t="shared" si="37"/>
        <v>DELTACOUNTY50(J)</v>
      </c>
      <c r="F431" t="str">
        <f t="shared" si="38"/>
        <v>DELTACOUNTY50J</v>
      </c>
      <c r="G431" t="str">
        <f t="shared" si="35"/>
        <v>DELTACOUNTY50J</v>
      </c>
      <c r="H431" t="s">
        <v>989</v>
      </c>
      <c r="I431" t="s">
        <v>990</v>
      </c>
      <c r="J431" t="s">
        <v>10</v>
      </c>
      <c r="K431">
        <f>VLOOKUP(F431,Sheet2!$A$2:$G$260,7,FALSE)</f>
        <v>803330</v>
      </c>
    </row>
    <row r="432" spans="1:11" x14ac:dyDescent="0.4">
      <c r="A432" t="s">
        <v>965</v>
      </c>
      <c r="B432" t="s">
        <v>966</v>
      </c>
      <c r="C432" t="str">
        <f t="shared" si="34"/>
        <v>DELTA COUNTY        50(J)</v>
      </c>
      <c r="D432" t="str">
        <f t="shared" si="36"/>
        <v>DELTA COUNTY        50(J)</v>
      </c>
      <c r="E432" t="str">
        <f t="shared" si="37"/>
        <v>DELTACOUNTY50(J)</v>
      </c>
      <c r="F432" t="str">
        <f t="shared" si="38"/>
        <v>DELTACOUNTY50J</v>
      </c>
      <c r="G432" t="str">
        <f t="shared" si="35"/>
        <v>DELTACOUNTY50J</v>
      </c>
      <c r="H432" t="s">
        <v>991</v>
      </c>
      <c r="I432" t="s">
        <v>992</v>
      </c>
      <c r="J432" t="s">
        <v>10</v>
      </c>
      <c r="K432">
        <f>VLOOKUP(F432,Sheet2!$A$2:$G$260,7,FALSE)</f>
        <v>803330</v>
      </c>
    </row>
    <row r="433" spans="1:11" x14ac:dyDescent="0.4">
      <c r="A433" t="s">
        <v>965</v>
      </c>
      <c r="B433" t="s">
        <v>966</v>
      </c>
      <c r="C433" t="str">
        <f t="shared" si="34"/>
        <v>DELTA COUNTY        50(J)</v>
      </c>
      <c r="D433" t="str">
        <f t="shared" si="36"/>
        <v>DELTA COUNTY        50(J)</v>
      </c>
      <c r="E433" t="str">
        <f t="shared" si="37"/>
        <v>DELTACOUNTY50(J)</v>
      </c>
      <c r="F433" t="str">
        <f t="shared" si="38"/>
        <v>DELTACOUNTY50J</v>
      </c>
      <c r="G433" t="str">
        <f t="shared" si="35"/>
        <v>DELTACOUNTY50J</v>
      </c>
      <c r="H433" t="s">
        <v>993</v>
      </c>
      <c r="I433" t="s">
        <v>994</v>
      </c>
      <c r="J433" t="s">
        <v>10</v>
      </c>
      <c r="K433">
        <f>VLOOKUP(F433,Sheet2!$A$2:$G$260,7,FALSE)</f>
        <v>803330</v>
      </c>
    </row>
    <row r="434" spans="1:11" x14ac:dyDescent="0.4">
      <c r="A434" t="s">
        <v>965</v>
      </c>
      <c r="B434" t="s">
        <v>966</v>
      </c>
      <c r="C434" t="str">
        <f t="shared" si="34"/>
        <v>DELTA COUNTY        50(J)</v>
      </c>
      <c r="D434" t="str">
        <f t="shared" si="36"/>
        <v>DELTA COUNTY        50(J)</v>
      </c>
      <c r="E434" t="str">
        <f t="shared" si="37"/>
        <v>DELTACOUNTY50(J)</v>
      </c>
      <c r="F434" t="str">
        <f t="shared" si="38"/>
        <v>DELTACOUNTY50J</v>
      </c>
      <c r="G434" t="str">
        <f t="shared" si="35"/>
        <v>DELTACOUNTY50J</v>
      </c>
      <c r="H434" t="s">
        <v>995</v>
      </c>
      <c r="I434" t="s">
        <v>996</v>
      </c>
      <c r="J434" t="s">
        <v>10</v>
      </c>
      <c r="K434">
        <f>VLOOKUP(F434,Sheet2!$A$2:$G$260,7,FALSE)</f>
        <v>803330</v>
      </c>
    </row>
    <row r="435" spans="1:11" x14ac:dyDescent="0.4">
      <c r="A435" t="s">
        <v>997</v>
      </c>
      <c r="B435" t="s">
        <v>998</v>
      </c>
      <c r="C435" t="str">
        <f t="shared" si="34"/>
        <v>DENVER COUNTY       1</v>
      </c>
      <c r="D435" t="str">
        <f t="shared" si="36"/>
        <v>DENVER COUNTY       1</v>
      </c>
      <c r="E435" t="str">
        <f t="shared" si="37"/>
        <v>DENVERCOUNTY1</v>
      </c>
      <c r="F435" t="str">
        <f t="shared" si="38"/>
        <v>DENVERCOUNTY1</v>
      </c>
      <c r="G435" t="str">
        <f t="shared" si="35"/>
        <v>DENVERCOUNTY1</v>
      </c>
      <c r="H435" t="s">
        <v>6</v>
      </c>
      <c r="I435" t="s">
        <v>999</v>
      </c>
      <c r="J435" t="s">
        <v>10</v>
      </c>
      <c r="K435">
        <f>VLOOKUP(F435,Sheet2!$A$2:$G$260,7,FALSE)</f>
        <v>803360</v>
      </c>
    </row>
    <row r="436" spans="1:11" x14ac:dyDescent="0.4">
      <c r="A436" t="s">
        <v>997</v>
      </c>
      <c r="B436" t="s">
        <v>998</v>
      </c>
      <c r="C436" t="str">
        <f t="shared" si="34"/>
        <v>DENVER COUNTY       1</v>
      </c>
      <c r="D436" t="str">
        <f t="shared" si="36"/>
        <v>DENVER COUNTY       1</v>
      </c>
      <c r="E436" t="str">
        <f t="shared" si="37"/>
        <v>DENVERCOUNTY1</v>
      </c>
      <c r="F436" t="str">
        <f t="shared" si="38"/>
        <v>DENVERCOUNTY1</v>
      </c>
      <c r="G436" t="str">
        <f t="shared" si="35"/>
        <v>DENVERCOUNTY1</v>
      </c>
      <c r="H436" t="s">
        <v>1000</v>
      </c>
      <c r="I436" t="s">
        <v>1001</v>
      </c>
      <c r="J436" t="s">
        <v>10</v>
      </c>
      <c r="K436">
        <f>VLOOKUP(F436,Sheet2!$A$2:$G$260,7,FALSE)</f>
        <v>803360</v>
      </c>
    </row>
    <row r="437" spans="1:11" x14ac:dyDescent="0.4">
      <c r="A437" t="s">
        <v>997</v>
      </c>
      <c r="B437" t="s">
        <v>998</v>
      </c>
      <c r="C437" t="str">
        <f t="shared" si="34"/>
        <v>DENVER COUNTY       1</v>
      </c>
      <c r="D437" t="str">
        <f t="shared" si="36"/>
        <v>DENVER COUNTY       1</v>
      </c>
      <c r="E437" t="str">
        <f t="shared" si="37"/>
        <v>DENVERCOUNTY1</v>
      </c>
      <c r="F437" t="str">
        <f t="shared" si="38"/>
        <v>DENVERCOUNTY1</v>
      </c>
      <c r="G437" t="str">
        <f t="shared" si="35"/>
        <v>DENVERCOUNTY1</v>
      </c>
      <c r="H437" t="s">
        <v>1002</v>
      </c>
      <c r="I437" t="s">
        <v>1003</v>
      </c>
      <c r="J437" t="s">
        <v>10</v>
      </c>
      <c r="K437">
        <f>VLOOKUP(F437,Sheet2!$A$2:$G$260,7,FALSE)</f>
        <v>803360</v>
      </c>
    </row>
    <row r="438" spans="1:11" x14ac:dyDescent="0.4">
      <c r="A438" t="s">
        <v>997</v>
      </c>
      <c r="B438" t="s">
        <v>998</v>
      </c>
      <c r="C438" t="str">
        <f t="shared" si="34"/>
        <v>DENVER COUNTY       1</v>
      </c>
      <c r="D438" t="str">
        <f t="shared" si="36"/>
        <v>DENVER COUNTY       1</v>
      </c>
      <c r="E438" t="str">
        <f t="shared" si="37"/>
        <v>DENVERCOUNTY1</v>
      </c>
      <c r="F438" t="str">
        <f t="shared" si="38"/>
        <v>DENVERCOUNTY1</v>
      </c>
      <c r="G438" t="str">
        <f t="shared" si="35"/>
        <v>DENVERCOUNTY1</v>
      </c>
      <c r="H438" t="s">
        <v>626</v>
      </c>
      <c r="I438" t="s">
        <v>1004</v>
      </c>
      <c r="J438" t="s">
        <v>10</v>
      </c>
      <c r="K438">
        <f>VLOOKUP(F438,Sheet2!$A$2:$G$260,7,FALSE)</f>
        <v>803360</v>
      </c>
    </row>
    <row r="439" spans="1:11" x14ac:dyDescent="0.4">
      <c r="A439" t="s">
        <v>997</v>
      </c>
      <c r="B439" t="s">
        <v>998</v>
      </c>
      <c r="C439" t="str">
        <f t="shared" si="34"/>
        <v>DENVER COUNTY       1</v>
      </c>
      <c r="D439" t="str">
        <f t="shared" si="36"/>
        <v>DENVER COUNTY       1</v>
      </c>
      <c r="E439" t="str">
        <f t="shared" si="37"/>
        <v>DENVERCOUNTY1</v>
      </c>
      <c r="F439" t="str">
        <f t="shared" si="38"/>
        <v>DENVERCOUNTY1</v>
      </c>
      <c r="G439" t="str">
        <f t="shared" si="35"/>
        <v>DENVERCOUNTY1</v>
      </c>
      <c r="H439" t="s">
        <v>1005</v>
      </c>
      <c r="I439" t="s">
        <v>1006</v>
      </c>
      <c r="J439" t="s">
        <v>10</v>
      </c>
      <c r="K439">
        <f>VLOOKUP(F439,Sheet2!$A$2:$G$260,7,FALSE)</f>
        <v>803360</v>
      </c>
    </row>
    <row r="440" spans="1:11" x14ac:dyDescent="0.4">
      <c r="A440" t="s">
        <v>997</v>
      </c>
      <c r="B440" t="s">
        <v>998</v>
      </c>
      <c r="C440" t="str">
        <f t="shared" si="34"/>
        <v>DENVER COUNTY       1</v>
      </c>
      <c r="D440" t="str">
        <f t="shared" si="36"/>
        <v>DENVER COUNTY       1</v>
      </c>
      <c r="E440" t="str">
        <f t="shared" si="37"/>
        <v>DENVERCOUNTY1</v>
      </c>
      <c r="F440" t="str">
        <f t="shared" si="38"/>
        <v>DENVERCOUNTY1</v>
      </c>
      <c r="G440" t="str">
        <f t="shared" si="35"/>
        <v>DENVERCOUNTY1</v>
      </c>
      <c r="H440" t="s">
        <v>1007</v>
      </c>
      <c r="I440" t="s">
        <v>1008</v>
      </c>
      <c r="J440" t="s">
        <v>10</v>
      </c>
      <c r="K440">
        <f>VLOOKUP(F440,Sheet2!$A$2:$G$260,7,FALSE)</f>
        <v>803360</v>
      </c>
    </row>
    <row r="441" spans="1:11" x14ac:dyDescent="0.4">
      <c r="A441" t="s">
        <v>997</v>
      </c>
      <c r="B441" t="s">
        <v>998</v>
      </c>
      <c r="C441" t="str">
        <f t="shared" si="34"/>
        <v>DENVER COUNTY       1</v>
      </c>
      <c r="D441" t="str">
        <f t="shared" si="36"/>
        <v>DENVER COUNTY       1</v>
      </c>
      <c r="E441" t="str">
        <f t="shared" si="37"/>
        <v>DENVERCOUNTY1</v>
      </c>
      <c r="F441" t="str">
        <f t="shared" si="38"/>
        <v>DENVERCOUNTY1</v>
      </c>
      <c r="G441" t="str">
        <f t="shared" si="35"/>
        <v>DENVERCOUNTY1</v>
      </c>
      <c r="H441" t="s">
        <v>1009</v>
      </c>
      <c r="I441" t="s">
        <v>1010</v>
      </c>
      <c r="J441" t="s">
        <v>10</v>
      </c>
      <c r="K441">
        <f>VLOOKUP(F441,Sheet2!$A$2:$G$260,7,FALSE)</f>
        <v>803360</v>
      </c>
    </row>
    <row r="442" spans="1:11" x14ac:dyDescent="0.4">
      <c r="A442" t="s">
        <v>997</v>
      </c>
      <c r="B442" t="s">
        <v>998</v>
      </c>
      <c r="C442" t="str">
        <f t="shared" si="34"/>
        <v>DENVER COUNTY       1</v>
      </c>
      <c r="D442" t="str">
        <f t="shared" si="36"/>
        <v>DENVER COUNTY       1</v>
      </c>
      <c r="E442" t="str">
        <f t="shared" si="37"/>
        <v>DENVERCOUNTY1</v>
      </c>
      <c r="F442" t="str">
        <f t="shared" si="38"/>
        <v>DENVERCOUNTY1</v>
      </c>
      <c r="G442" t="str">
        <f t="shared" si="35"/>
        <v>DENVERCOUNTY1</v>
      </c>
      <c r="H442" t="s">
        <v>903</v>
      </c>
      <c r="I442" t="s">
        <v>1011</v>
      </c>
      <c r="J442" t="s">
        <v>10</v>
      </c>
      <c r="K442">
        <f>VLOOKUP(F442,Sheet2!$A$2:$G$260,7,FALSE)</f>
        <v>803360</v>
      </c>
    </row>
    <row r="443" spans="1:11" x14ac:dyDescent="0.4">
      <c r="A443" t="s">
        <v>997</v>
      </c>
      <c r="B443" t="s">
        <v>998</v>
      </c>
      <c r="C443" t="str">
        <f t="shared" si="34"/>
        <v>DENVER COUNTY       1</v>
      </c>
      <c r="D443" t="str">
        <f t="shared" si="36"/>
        <v>DENVER COUNTY       1</v>
      </c>
      <c r="E443" t="str">
        <f t="shared" si="37"/>
        <v>DENVERCOUNTY1</v>
      </c>
      <c r="F443" t="str">
        <f t="shared" si="38"/>
        <v>DENVERCOUNTY1</v>
      </c>
      <c r="G443" t="str">
        <f t="shared" si="35"/>
        <v>DENVERCOUNTY1</v>
      </c>
      <c r="H443" t="s">
        <v>1012</v>
      </c>
      <c r="I443" t="s">
        <v>1013</v>
      </c>
      <c r="J443" t="s">
        <v>10</v>
      </c>
      <c r="K443">
        <f>VLOOKUP(F443,Sheet2!$A$2:$G$260,7,FALSE)</f>
        <v>803360</v>
      </c>
    </row>
    <row r="444" spans="1:11" x14ac:dyDescent="0.4">
      <c r="A444" t="s">
        <v>997</v>
      </c>
      <c r="B444" t="s">
        <v>998</v>
      </c>
      <c r="C444" t="str">
        <f t="shared" si="34"/>
        <v>DENVER COUNTY       1</v>
      </c>
      <c r="D444" t="str">
        <f t="shared" si="36"/>
        <v>DENVER COUNTY       1</v>
      </c>
      <c r="E444" t="str">
        <f t="shared" si="37"/>
        <v>DENVERCOUNTY1</v>
      </c>
      <c r="F444" t="str">
        <f t="shared" si="38"/>
        <v>DENVERCOUNTY1</v>
      </c>
      <c r="G444" t="str">
        <f t="shared" si="35"/>
        <v>DENVERCOUNTY1</v>
      </c>
      <c r="H444" t="s">
        <v>1014</v>
      </c>
      <c r="I444" t="s">
        <v>1015</v>
      </c>
      <c r="J444" t="s">
        <v>10</v>
      </c>
      <c r="K444">
        <f>VLOOKUP(F444,Sheet2!$A$2:$G$260,7,FALSE)</f>
        <v>803360</v>
      </c>
    </row>
    <row r="445" spans="1:11" x14ac:dyDescent="0.4">
      <c r="A445" t="s">
        <v>997</v>
      </c>
      <c r="B445" t="s">
        <v>998</v>
      </c>
      <c r="C445" t="str">
        <f t="shared" si="34"/>
        <v>DENVER COUNTY       1</v>
      </c>
      <c r="D445" t="str">
        <f t="shared" si="36"/>
        <v>DENVER COUNTY       1</v>
      </c>
      <c r="E445" t="str">
        <f t="shared" si="37"/>
        <v>DENVERCOUNTY1</v>
      </c>
      <c r="F445" t="str">
        <f t="shared" si="38"/>
        <v>DENVERCOUNTY1</v>
      </c>
      <c r="G445" t="str">
        <f t="shared" si="35"/>
        <v>DENVERCOUNTY1</v>
      </c>
      <c r="H445" t="s">
        <v>1016</v>
      </c>
      <c r="I445" t="s">
        <v>1017</v>
      </c>
      <c r="J445" t="s">
        <v>10</v>
      </c>
      <c r="K445">
        <f>VLOOKUP(F445,Sheet2!$A$2:$G$260,7,FALSE)</f>
        <v>803360</v>
      </c>
    </row>
    <row r="446" spans="1:11" x14ac:dyDescent="0.4">
      <c r="A446" t="s">
        <v>997</v>
      </c>
      <c r="B446" t="s">
        <v>998</v>
      </c>
      <c r="C446" t="str">
        <f t="shared" ref="C446:C509" si="39">UPPER(B446)</f>
        <v>DENVER COUNTY       1</v>
      </c>
      <c r="D446" t="str">
        <f t="shared" si="36"/>
        <v>DENVER COUNTY       1</v>
      </c>
      <c r="E446" t="str">
        <f t="shared" si="37"/>
        <v>DENVERCOUNTY1</v>
      </c>
      <c r="F446" t="str">
        <f t="shared" si="38"/>
        <v>DENVERCOUNTY1</v>
      </c>
      <c r="G446" t="str">
        <f t="shared" si="35"/>
        <v>DENVERCOUNTY1</v>
      </c>
      <c r="H446" t="s">
        <v>1018</v>
      </c>
      <c r="I446" t="s">
        <v>1019</v>
      </c>
      <c r="J446" t="s">
        <v>10</v>
      </c>
      <c r="K446">
        <f>VLOOKUP(F446,Sheet2!$A$2:$G$260,7,FALSE)</f>
        <v>803360</v>
      </c>
    </row>
    <row r="447" spans="1:11" x14ac:dyDescent="0.4">
      <c r="A447" t="s">
        <v>997</v>
      </c>
      <c r="B447" t="s">
        <v>998</v>
      </c>
      <c r="C447" t="str">
        <f t="shared" si="39"/>
        <v>DENVER COUNTY       1</v>
      </c>
      <c r="D447" t="str">
        <f t="shared" si="36"/>
        <v>DENVER COUNTY       1</v>
      </c>
      <c r="E447" t="str">
        <f t="shared" si="37"/>
        <v>DENVERCOUNTY1</v>
      </c>
      <c r="F447" t="str">
        <f t="shared" si="38"/>
        <v>DENVERCOUNTY1</v>
      </c>
      <c r="G447" t="str">
        <f t="shared" si="35"/>
        <v>DENVERCOUNTY1</v>
      </c>
      <c r="H447" t="s">
        <v>1020</v>
      </c>
      <c r="I447" t="s">
        <v>1021</v>
      </c>
      <c r="J447" t="s">
        <v>10</v>
      </c>
      <c r="K447">
        <f>VLOOKUP(F447,Sheet2!$A$2:$G$260,7,FALSE)</f>
        <v>803360</v>
      </c>
    </row>
    <row r="448" spans="1:11" x14ac:dyDescent="0.4">
      <c r="A448" t="s">
        <v>997</v>
      </c>
      <c r="B448" t="s">
        <v>998</v>
      </c>
      <c r="C448" t="str">
        <f t="shared" si="39"/>
        <v>DENVER COUNTY       1</v>
      </c>
      <c r="D448" t="str">
        <f t="shared" si="36"/>
        <v>DENVER COUNTY       1</v>
      </c>
      <c r="E448" t="str">
        <f t="shared" si="37"/>
        <v>DENVERCOUNTY1</v>
      </c>
      <c r="F448" t="str">
        <f t="shared" si="38"/>
        <v>DENVERCOUNTY1</v>
      </c>
      <c r="G448" t="str">
        <f t="shared" si="35"/>
        <v>DENVERCOUNTY1</v>
      </c>
      <c r="H448" t="s">
        <v>1022</v>
      </c>
      <c r="I448" t="s">
        <v>1023</v>
      </c>
      <c r="J448" t="s">
        <v>10</v>
      </c>
      <c r="K448">
        <f>VLOOKUP(F448,Sheet2!$A$2:$G$260,7,FALSE)</f>
        <v>803360</v>
      </c>
    </row>
    <row r="449" spans="1:11" x14ac:dyDescent="0.4">
      <c r="A449" t="s">
        <v>997</v>
      </c>
      <c r="B449" t="s">
        <v>998</v>
      </c>
      <c r="C449" t="str">
        <f t="shared" si="39"/>
        <v>DENVER COUNTY       1</v>
      </c>
      <c r="D449" t="str">
        <f t="shared" si="36"/>
        <v>DENVER COUNTY       1</v>
      </c>
      <c r="E449" t="str">
        <f t="shared" si="37"/>
        <v>DENVERCOUNTY1</v>
      </c>
      <c r="F449" t="str">
        <f t="shared" si="38"/>
        <v>DENVERCOUNTY1</v>
      </c>
      <c r="G449" t="str">
        <f t="shared" si="35"/>
        <v>DENVERCOUNTY1</v>
      </c>
      <c r="H449" t="s">
        <v>1024</v>
      </c>
      <c r="I449" t="s">
        <v>1025</v>
      </c>
      <c r="J449" t="s">
        <v>10</v>
      </c>
      <c r="K449">
        <f>VLOOKUP(F449,Sheet2!$A$2:$G$260,7,FALSE)</f>
        <v>803360</v>
      </c>
    </row>
    <row r="450" spans="1:11" x14ac:dyDescent="0.4">
      <c r="A450" t="s">
        <v>997</v>
      </c>
      <c r="B450" t="s">
        <v>998</v>
      </c>
      <c r="C450" t="str">
        <f t="shared" si="39"/>
        <v>DENVER COUNTY       1</v>
      </c>
      <c r="D450" t="str">
        <f t="shared" si="36"/>
        <v>DENVER COUNTY       1</v>
      </c>
      <c r="E450" t="str">
        <f t="shared" si="37"/>
        <v>DENVERCOUNTY1</v>
      </c>
      <c r="F450" t="str">
        <f t="shared" si="38"/>
        <v>DENVERCOUNTY1</v>
      </c>
      <c r="G450" t="str">
        <f t="shared" ref="G450:G513" si="40">SUBSTITUTE(UPPER(SUBSTITUTE(SUBSTITUTE(SUBSTITUTE(B450," ",""),CHAR(41),""),CHAR(40),"")),"SCHOOL DISTRICT", "")</f>
        <v>DENVERCOUNTY1</v>
      </c>
      <c r="H450" t="s">
        <v>1026</v>
      </c>
      <c r="I450" t="s">
        <v>1027</v>
      </c>
      <c r="J450" t="s">
        <v>10</v>
      </c>
      <c r="K450">
        <f>VLOOKUP(F450,Sheet2!$A$2:$G$260,7,FALSE)</f>
        <v>803360</v>
      </c>
    </row>
    <row r="451" spans="1:11" x14ac:dyDescent="0.4">
      <c r="A451" t="s">
        <v>997</v>
      </c>
      <c r="B451" t="s">
        <v>998</v>
      </c>
      <c r="C451" t="str">
        <f t="shared" si="39"/>
        <v>DENVER COUNTY       1</v>
      </c>
      <c r="D451" t="str">
        <f t="shared" si="36"/>
        <v>DENVER COUNTY       1</v>
      </c>
      <c r="E451" t="str">
        <f t="shared" si="37"/>
        <v>DENVERCOUNTY1</v>
      </c>
      <c r="F451" t="str">
        <f t="shared" si="38"/>
        <v>DENVERCOUNTY1</v>
      </c>
      <c r="G451" t="str">
        <f t="shared" si="40"/>
        <v>DENVERCOUNTY1</v>
      </c>
      <c r="H451" t="s">
        <v>1028</v>
      </c>
      <c r="I451" t="s">
        <v>1029</v>
      </c>
      <c r="J451" t="s">
        <v>10</v>
      </c>
      <c r="K451">
        <f>VLOOKUP(F451,Sheet2!$A$2:$G$260,7,FALSE)</f>
        <v>803360</v>
      </c>
    </row>
    <row r="452" spans="1:11" x14ac:dyDescent="0.4">
      <c r="A452" t="s">
        <v>997</v>
      </c>
      <c r="B452" t="s">
        <v>998</v>
      </c>
      <c r="C452" t="str">
        <f t="shared" si="39"/>
        <v>DENVER COUNTY       1</v>
      </c>
      <c r="D452" t="str">
        <f t="shared" si="36"/>
        <v>DENVER COUNTY       1</v>
      </c>
      <c r="E452" t="str">
        <f t="shared" si="37"/>
        <v>DENVERCOUNTY1</v>
      </c>
      <c r="F452" t="str">
        <f t="shared" si="38"/>
        <v>DENVERCOUNTY1</v>
      </c>
      <c r="G452" t="str">
        <f t="shared" si="40"/>
        <v>DENVERCOUNTY1</v>
      </c>
      <c r="H452" t="s">
        <v>1030</v>
      </c>
      <c r="I452" t="s">
        <v>1031</v>
      </c>
      <c r="J452" t="s">
        <v>10</v>
      </c>
      <c r="K452">
        <f>VLOOKUP(F452,Sheet2!$A$2:$G$260,7,FALSE)</f>
        <v>803360</v>
      </c>
    </row>
    <row r="453" spans="1:11" x14ac:dyDescent="0.4">
      <c r="A453" t="s">
        <v>997</v>
      </c>
      <c r="B453" t="s">
        <v>998</v>
      </c>
      <c r="C453" t="str">
        <f t="shared" si="39"/>
        <v>DENVER COUNTY       1</v>
      </c>
      <c r="D453" t="str">
        <f t="shared" si="36"/>
        <v>DENVER COUNTY       1</v>
      </c>
      <c r="E453" t="str">
        <f t="shared" si="37"/>
        <v>DENVERCOUNTY1</v>
      </c>
      <c r="F453" t="str">
        <f t="shared" si="38"/>
        <v>DENVERCOUNTY1</v>
      </c>
      <c r="G453" t="str">
        <f t="shared" si="40"/>
        <v>DENVERCOUNTY1</v>
      </c>
      <c r="H453" t="s">
        <v>1032</v>
      </c>
      <c r="I453" t="s">
        <v>1033</v>
      </c>
      <c r="J453" t="s">
        <v>10</v>
      </c>
      <c r="K453">
        <f>VLOOKUP(F453,Sheet2!$A$2:$G$260,7,FALSE)</f>
        <v>803360</v>
      </c>
    </row>
    <row r="454" spans="1:11" x14ac:dyDescent="0.4">
      <c r="A454" t="s">
        <v>997</v>
      </c>
      <c r="B454" t="s">
        <v>998</v>
      </c>
      <c r="C454" t="str">
        <f t="shared" si="39"/>
        <v>DENVER COUNTY       1</v>
      </c>
      <c r="D454" t="str">
        <f t="shared" si="36"/>
        <v>DENVER COUNTY       1</v>
      </c>
      <c r="E454" t="str">
        <f t="shared" si="37"/>
        <v>DENVERCOUNTY1</v>
      </c>
      <c r="F454" t="str">
        <f t="shared" si="38"/>
        <v>DENVERCOUNTY1</v>
      </c>
      <c r="G454" t="str">
        <f t="shared" si="40"/>
        <v>DENVERCOUNTY1</v>
      </c>
      <c r="H454" t="s">
        <v>1034</v>
      </c>
      <c r="I454" t="s">
        <v>1035</v>
      </c>
      <c r="J454" t="s">
        <v>10</v>
      </c>
      <c r="K454">
        <f>VLOOKUP(F454,Sheet2!$A$2:$G$260,7,FALSE)</f>
        <v>803360</v>
      </c>
    </row>
    <row r="455" spans="1:11" x14ac:dyDescent="0.4">
      <c r="A455" t="s">
        <v>997</v>
      </c>
      <c r="B455" t="s">
        <v>998</v>
      </c>
      <c r="C455" t="str">
        <f t="shared" si="39"/>
        <v>DENVER COUNTY       1</v>
      </c>
      <c r="D455" t="str">
        <f t="shared" si="36"/>
        <v>DENVER COUNTY       1</v>
      </c>
      <c r="E455" t="str">
        <f t="shared" si="37"/>
        <v>DENVERCOUNTY1</v>
      </c>
      <c r="F455" t="str">
        <f t="shared" si="38"/>
        <v>DENVERCOUNTY1</v>
      </c>
      <c r="G455" t="str">
        <f t="shared" si="40"/>
        <v>DENVERCOUNTY1</v>
      </c>
      <c r="H455" t="s">
        <v>1036</v>
      </c>
      <c r="I455" t="s">
        <v>1037</v>
      </c>
      <c r="J455" t="s">
        <v>10</v>
      </c>
      <c r="K455">
        <f>VLOOKUP(F455,Sheet2!$A$2:$G$260,7,FALSE)</f>
        <v>803360</v>
      </c>
    </row>
    <row r="456" spans="1:11" x14ac:dyDescent="0.4">
      <c r="A456" t="s">
        <v>997</v>
      </c>
      <c r="B456" t="s">
        <v>998</v>
      </c>
      <c r="C456" t="str">
        <f t="shared" si="39"/>
        <v>DENVER COUNTY       1</v>
      </c>
      <c r="D456" t="str">
        <f t="shared" si="36"/>
        <v>DENVER COUNTY       1</v>
      </c>
      <c r="E456" t="str">
        <f t="shared" si="37"/>
        <v>DENVERCOUNTY1</v>
      </c>
      <c r="F456" t="str">
        <f t="shared" si="38"/>
        <v>DENVERCOUNTY1</v>
      </c>
      <c r="G456" t="str">
        <f t="shared" si="40"/>
        <v>DENVERCOUNTY1</v>
      </c>
      <c r="H456" t="s">
        <v>1038</v>
      </c>
      <c r="I456" t="s">
        <v>1039</v>
      </c>
      <c r="J456" t="s">
        <v>10</v>
      </c>
      <c r="K456">
        <f>VLOOKUP(F456,Sheet2!$A$2:$G$260,7,FALSE)</f>
        <v>803360</v>
      </c>
    </row>
    <row r="457" spans="1:11" x14ac:dyDescent="0.4">
      <c r="A457" t="s">
        <v>997</v>
      </c>
      <c r="B457" t="s">
        <v>998</v>
      </c>
      <c r="C457" t="str">
        <f t="shared" si="39"/>
        <v>DENVER COUNTY       1</v>
      </c>
      <c r="D457" t="str">
        <f t="shared" si="36"/>
        <v>DENVER COUNTY       1</v>
      </c>
      <c r="E457" t="str">
        <f t="shared" si="37"/>
        <v>DENVERCOUNTY1</v>
      </c>
      <c r="F457" t="str">
        <f t="shared" si="38"/>
        <v>DENVERCOUNTY1</v>
      </c>
      <c r="G457" t="str">
        <f t="shared" si="40"/>
        <v>DENVERCOUNTY1</v>
      </c>
      <c r="H457" t="s">
        <v>1040</v>
      </c>
      <c r="I457" t="s">
        <v>1041</v>
      </c>
      <c r="J457" t="s">
        <v>10</v>
      </c>
      <c r="K457">
        <f>VLOOKUP(F457,Sheet2!$A$2:$G$260,7,FALSE)</f>
        <v>803360</v>
      </c>
    </row>
    <row r="458" spans="1:11" x14ac:dyDescent="0.4">
      <c r="A458" t="s">
        <v>997</v>
      </c>
      <c r="B458" t="s">
        <v>998</v>
      </c>
      <c r="C458" t="str">
        <f t="shared" si="39"/>
        <v>DENVER COUNTY       1</v>
      </c>
      <c r="D458" t="str">
        <f t="shared" si="36"/>
        <v>DENVER COUNTY       1</v>
      </c>
      <c r="E458" t="str">
        <f t="shared" si="37"/>
        <v>DENVERCOUNTY1</v>
      </c>
      <c r="F458" t="str">
        <f t="shared" si="38"/>
        <v>DENVERCOUNTY1</v>
      </c>
      <c r="G458" t="str">
        <f t="shared" si="40"/>
        <v>DENVERCOUNTY1</v>
      </c>
      <c r="H458" t="s">
        <v>1042</v>
      </c>
      <c r="I458" t="s">
        <v>1043</v>
      </c>
      <c r="J458" t="s">
        <v>10</v>
      </c>
      <c r="K458">
        <f>VLOOKUP(F458,Sheet2!$A$2:$G$260,7,FALSE)</f>
        <v>803360</v>
      </c>
    </row>
    <row r="459" spans="1:11" x14ac:dyDescent="0.4">
      <c r="A459" t="s">
        <v>997</v>
      </c>
      <c r="B459" t="s">
        <v>998</v>
      </c>
      <c r="C459" t="str">
        <f t="shared" si="39"/>
        <v>DENVER COUNTY       1</v>
      </c>
      <c r="D459" t="str">
        <f t="shared" si="36"/>
        <v>DENVER COUNTY       1</v>
      </c>
      <c r="E459" t="str">
        <f t="shared" si="37"/>
        <v>DENVERCOUNTY1</v>
      </c>
      <c r="F459" t="str">
        <f t="shared" si="38"/>
        <v>DENVERCOUNTY1</v>
      </c>
      <c r="G459" t="str">
        <f t="shared" si="40"/>
        <v>DENVERCOUNTY1</v>
      </c>
      <c r="H459" t="s">
        <v>1044</v>
      </c>
      <c r="I459" t="s">
        <v>1045</v>
      </c>
      <c r="J459" t="s">
        <v>10</v>
      </c>
      <c r="K459">
        <f>VLOOKUP(F459,Sheet2!$A$2:$G$260,7,FALSE)</f>
        <v>803360</v>
      </c>
    </row>
    <row r="460" spans="1:11" x14ac:dyDescent="0.4">
      <c r="A460" t="s">
        <v>997</v>
      </c>
      <c r="B460" t="s">
        <v>998</v>
      </c>
      <c r="C460" t="str">
        <f t="shared" si="39"/>
        <v>DENVER COUNTY       1</v>
      </c>
      <c r="D460" t="str">
        <f t="shared" si="36"/>
        <v>DENVER COUNTY       1</v>
      </c>
      <c r="E460" t="str">
        <f t="shared" si="37"/>
        <v>DENVERCOUNTY1</v>
      </c>
      <c r="F460" t="str">
        <f t="shared" si="38"/>
        <v>DENVERCOUNTY1</v>
      </c>
      <c r="G460" t="str">
        <f t="shared" si="40"/>
        <v>DENVERCOUNTY1</v>
      </c>
      <c r="H460" t="s">
        <v>1046</v>
      </c>
      <c r="I460" t="s">
        <v>1047</v>
      </c>
      <c r="J460" t="s">
        <v>10</v>
      </c>
      <c r="K460">
        <f>VLOOKUP(F460,Sheet2!$A$2:$G$260,7,FALSE)</f>
        <v>803360</v>
      </c>
    </row>
    <row r="461" spans="1:11" x14ac:dyDescent="0.4">
      <c r="A461" t="s">
        <v>997</v>
      </c>
      <c r="B461" t="s">
        <v>998</v>
      </c>
      <c r="C461" t="str">
        <f t="shared" si="39"/>
        <v>DENVER COUNTY       1</v>
      </c>
      <c r="D461" t="str">
        <f t="shared" si="36"/>
        <v>DENVER COUNTY       1</v>
      </c>
      <c r="E461" t="str">
        <f t="shared" si="37"/>
        <v>DENVERCOUNTY1</v>
      </c>
      <c r="F461" t="str">
        <f t="shared" si="38"/>
        <v>DENVERCOUNTY1</v>
      </c>
      <c r="G461" t="str">
        <f t="shared" si="40"/>
        <v>DENVERCOUNTY1</v>
      </c>
      <c r="H461" t="s">
        <v>1048</v>
      </c>
      <c r="I461" t="s">
        <v>698</v>
      </c>
      <c r="J461" t="s">
        <v>10</v>
      </c>
      <c r="K461">
        <f>VLOOKUP(F461,Sheet2!$A$2:$G$260,7,FALSE)</f>
        <v>803360</v>
      </c>
    </row>
    <row r="462" spans="1:11" x14ac:dyDescent="0.4">
      <c r="A462" t="s">
        <v>997</v>
      </c>
      <c r="B462" t="s">
        <v>998</v>
      </c>
      <c r="C462" t="str">
        <f t="shared" si="39"/>
        <v>DENVER COUNTY       1</v>
      </c>
      <c r="D462" t="str">
        <f t="shared" si="36"/>
        <v>DENVER COUNTY       1</v>
      </c>
      <c r="E462" t="str">
        <f t="shared" si="37"/>
        <v>DENVERCOUNTY1</v>
      </c>
      <c r="F462" t="str">
        <f t="shared" si="38"/>
        <v>DENVERCOUNTY1</v>
      </c>
      <c r="G462" t="str">
        <f t="shared" si="40"/>
        <v>DENVERCOUNTY1</v>
      </c>
      <c r="H462" t="s">
        <v>1049</v>
      </c>
      <c r="I462" t="s">
        <v>1050</v>
      </c>
      <c r="J462" t="s">
        <v>10</v>
      </c>
      <c r="K462">
        <f>VLOOKUP(F462,Sheet2!$A$2:$G$260,7,FALSE)</f>
        <v>803360</v>
      </c>
    </row>
    <row r="463" spans="1:11" x14ac:dyDescent="0.4">
      <c r="A463" t="s">
        <v>997</v>
      </c>
      <c r="B463" t="s">
        <v>998</v>
      </c>
      <c r="C463" t="str">
        <f t="shared" si="39"/>
        <v>DENVER COUNTY       1</v>
      </c>
      <c r="D463" t="str">
        <f t="shared" si="36"/>
        <v>DENVER COUNTY       1</v>
      </c>
      <c r="E463" t="str">
        <f t="shared" si="37"/>
        <v>DENVERCOUNTY1</v>
      </c>
      <c r="F463" t="str">
        <f t="shared" si="38"/>
        <v>DENVERCOUNTY1</v>
      </c>
      <c r="G463" t="str">
        <f t="shared" si="40"/>
        <v>DENVERCOUNTY1</v>
      </c>
      <c r="H463" t="s">
        <v>1051</v>
      </c>
      <c r="I463" t="s">
        <v>1052</v>
      </c>
      <c r="J463" t="s">
        <v>10</v>
      </c>
      <c r="K463">
        <f>VLOOKUP(F463,Sheet2!$A$2:$G$260,7,FALSE)</f>
        <v>803360</v>
      </c>
    </row>
    <row r="464" spans="1:11" x14ac:dyDescent="0.4">
      <c r="A464" t="s">
        <v>997</v>
      </c>
      <c r="B464" t="s">
        <v>998</v>
      </c>
      <c r="C464" t="str">
        <f t="shared" si="39"/>
        <v>DENVER COUNTY       1</v>
      </c>
      <c r="D464" t="str">
        <f t="shared" si="36"/>
        <v>DENVER COUNTY       1</v>
      </c>
      <c r="E464" t="str">
        <f t="shared" si="37"/>
        <v>DENVERCOUNTY1</v>
      </c>
      <c r="F464" t="str">
        <f t="shared" si="38"/>
        <v>DENVERCOUNTY1</v>
      </c>
      <c r="G464" t="str">
        <f t="shared" si="40"/>
        <v>DENVERCOUNTY1</v>
      </c>
      <c r="H464" t="s">
        <v>1053</v>
      </c>
      <c r="I464" t="s">
        <v>1054</v>
      </c>
      <c r="J464" t="s">
        <v>10</v>
      </c>
      <c r="K464">
        <f>VLOOKUP(F464,Sheet2!$A$2:$G$260,7,FALSE)</f>
        <v>803360</v>
      </c>
    </row>
    <row r="465" spans="1:11" x14ac:dyDescent="0.4">
      <c r="A465" t="s">
        <v>997</v>
      </c>
      <c r="B465" t="s">
        <v>998</v>
      </c>
      <c r="C465" t="str">
        <f t="shared" si="39"/>
        <v>DENVER COUNTY       1</v>
      </c>
      <c r="D465" t="str">
        <f t="shared" si="36"/>
        <v>DENVER COUNTY       1</v>
      </c>
      <c r="E465" t="str">
        <f t="shared" si="37"/>
        <v>DENVERCOUNTY1</v>
      </c>
      <c r="F465" t="str">
        <f t="shared" si="38"/>
        <v>DENVERCOUNTY1</v>
      </c>
      <c r="G465" t="str">
        <f t="shared" si="40"/>
        <v>DENVERCOUNTY1</v>
      </c>
      <c r="H465" t="s">
        <v>1055</v>
      </c>
      <c r="I465" t="s">
        <v>1056</v>
      </c>
      <c r="J465" t="s">
        <v>10</v>
      </c>
      <c r="K465">
        <f>VLOOKUP(F465,Sheet2!$A$2:$G$260,7,FALSE)</f>
        <v>803360</v>
      </c>
    </row>
    <row r="466" spans="1:11" x14ac:dyDescent="0.4">
      <c r="A466" t="s">
        <v>997</v>
      </c>
      <c r="B466" t="s">
        <v>998</v>
      </c>
      <c r="C466" t="str">
        <f t="shared" si="39"/>
        <v>DENVER COUNTY       1</v>
      </c>
      <c r="D466" t="str">
        <f t="shared" si="36"/>
        <v>DENVER COUNTY       1</v>
      </c>
      <c r="E466" t="str">
        <f t="shared" si="37"/>
        <v>DENVERCOUNTY1</v>
      </c>
      <c r="F466" t="str">
        <f t="shared" si="38"/>
        <v>DENVERCOUNTY1</v>
      </c>
      <c r="G466" t="str">
        <f t="shared" si="40"/>
        <v>DENVERCOUNTY1</v>
      </c>
      <c r="H466" t="s">
        <v>1057</v>
      </c>
      <c r="I466" t="s">
        <v>1058</v>
      </c>
      <c r="J466" t="s">
        <v>10</v>
      </c>
      <c r="K466">
        <f>VLOOKUP(F466,Sheet2!$A$2:$G$260,7,FALSE)</f>
        <v>803360</v>
      </c>
    </row>
    <row r="467" spans="1:11" x14ac:dyDescent="0.4">
      <c r="A467" t="s">
        <v>997</v>
      </c>
      <c r="B467" t="s">
        <v>998</v>
      </c>
      <c r="C467" t="str">
        <f t="shared" si="39"/>
        <v>DENVER COUNTY       1</v>
      </c>
      <c r="D467" t="str">
        <f t="shared" si="36"/>
        <v>DENVER COUNTY       1</v>
      </c>
      <c r="E467" t="str">
        <f t="shared" si="37"/>
        <v>DENVERCOUNTY1</v>
      </c>
      <c r="F467" t="str">
        <f t="shared" si="38"/>
        <v>DENVERCOUNTY1</v>
      </c>
      <c r="G467" t="str">
        <f t="shared" si="40"/>
        <v>DENVERCOUNTY1</v>
      </c>
      <c r="H467" t="s">
        <v>1059</v>
      </c>
      <c r="I467" t="s">
        <v>1060</v>
      </c>
      <c r="J467" t="s">
        <v>10</v>
      </c>
      <c r="K467">
        <f>VLOOKUP(F467,Sheet2!$A$2:$G$260,7,FALSE)</f>
        <v>803360</v>
      </c>
    </row>
    <row r="468" spans="1:11" x14ac:dyDescent="0.4">
      <c r="A468" t="s">
        <v>997</v>
      </c>
      <c r="B468" t="s">
        <v>998</v>
      </c>
      <c r="C468" t="str">
        <f t="shared" si="39"/>
        <v>DENVER COUNTY       1</v>
      </c>
      <c r="D468" t="str">
        <f t="shared" si="36"/>
        <v>DENVER COUNTY       1</v>
      </c>
      <c r="E468" t="str">
        <f t="shared" si="37"/>
        <v>DENVERCOUNTY1</v>
      </c>
      <c r="F468" t="str">
        <f t="shared" si="38"/>
        <v>DENVERCOUNTY1</v>
      </c>
      <c r="G468" t="str">
        <f t="shared" si="40"/>
        <v>DENVERCOUNTY1</v>
      </c>
      <c r="H468" t="s">
        <v>1061</v>
      </c>
      <c r="I468" t="s">
        <v>1062</v>
      </c>
      <c r="J468" t="s">
        <v>10</v>
      </c>
      <c r="K468">
        <f>VLOOKUP(F468,Sheet2!$A$2:$G$260,7,FALSE)</f>
        <v>803360</v>
      </c>
    </row>
    <row r="469" spans="1:11" x14ac:dyDescent="0.4">
      <c r="A469" t="s">
        <v>997</v>
      </c>
      <c r="B469" t="s">
        <v>998</v>
      </c>
      <c r="C469" t="str">
        <f t="shared" si="39"/>
        <v>DENVER COUNTY       1</v>
      </c>
      <c r="D469" t="str">
        <f t="shared" si="36"/>
        <v>DENVER COUNTY       1</v>
      </c>
      <c r="E469" t="str">
        <f t="shared" si="37"/>
        <v>DENVERCOUNTY1</v>
      </c>
      <c r="F469" t="str">
        <f t="shared" si="38"/>
        <v>DENVERCOUNTY1</v>
      </c>
      <c r="G469" t="str">
        <f t="shared" si="40"/>
        <v>DENVERCOUNTY1</v>
      </c>
      <c r="H469" t="s">
        <v>1063</v>
      </c>
      <c r="I469" t="s">
        <v>1064</v>
      </c>
      <c r="J469" t="s">
        <v>10</v>
      </c>
      <c r="K469">
        <f>VLOOKUP(F469,Sheet2!$A$2:$G$260,7,FALSE)</f>
        <v>803360</v>
      </c>
    </row>
    <row r="470" spans="1:11" x14ac:dyDescent="0.4">
      <c r="A470" t="s">
        <v>997</v>
      </c>
      <c r="B470" t="s">
        <v>998</v>
      </c>
      <c r="C470" t="str">
        <f t="shared" si="39"/>
        <v>DENVER COUNTY       1</v>
      </c>
      <c r="D470" t="str">
        <f t="shared" si="36"/>
        <v>DENVER COUNTY       1</v>
      </c>
      <c r="E470" t="str">
        <f t="shared" si="37"/>
        <v>DENVERCOUNTY1</v>
      </c>
      <c r="F470" t="str">
        <f t="shared" si="38"/>
        <v>DENVERCOUNTY1</v>
      </c>
      <c r="G470" t="str">
        <f t="shared" si="40"/>
        <v>DENVERCOUNTY1</v>
      </c>
      <c r="H470" t="s">
        <v>1065</v>
      </c>
      <c r="I470" t="s">
        <v>1066</v>
      </c>
      <c r="J470" t="s">
        <v>10</v>
      </c>
      <c r="K470">
        <f>VLOOKUP(F470,Sheet2!$A$2:$G$260,7,FALSE)</f>
        <v>803360</v>
      </c>
    </row>
    <row r="471" spans="1:11" x14ac:dyDescent="0.4">
      <c r="A471" t="s">
        <v>997</v>
      </c>
      <c r="B471" t="s">
        <v>998</v>
      </c>
      <c r="C471" t="str">
        <f t="shared" si="39"/>
        <v>DENVER COUNTY       1</v>
      </c>
      <c r="D471" t="str">
        <f t="shared" si="36"/>
        <v>DENVER COUNTY       1</v>
      </c>
      <c r="E471" t="str">
        <f t="shared" si="37"/>
        <v>DENVERCOUNTY1</v>
      </c>
      <c r="F471" t="str">
        <f t="shared" si="38"/>
        <v>DENVERCOUNTY1</v>
      </c>
      <c r="G471" t="str">
        <f t="shared" si="40"/>
        <v>DENVERCOUNTY1</v>
      </c>
      <c r="H471" t="s">
        <v>1067</v>
      </c>
      <c r="I471" t="s">
        <v>1068</v>
      </c>
      <c r="J471" t="s">
        <v>10</v>
      </c>
      <c r="K471">
        <f>VLOOKUP(F471,Sheet2!$A$2:$G$260,7,FALSE)</f>
        <v>803360</v>
      </c>
    </row>
    <row r="472" spans="1:11" x14ac:dyDescent="0.4">
      <c r="A472" t="s">
        <v>997</v>
      </c>
      <c r="B472" t="s">
        <v>998</v>
      </c>
      <c r="C472" t="str">
        <f t="shared" si="39"/>
        <v>DENVER COUNTY       1</v>
      </c>
      <c r="D472" t="str">
        <f t="shared" si="36"/>
        <v>DENVER COUNTY       1</v>
      </c>
      <c r="E472" t="str">
        <f t="shared" si="37"/>
        <v>DENVERCOUNTY1</v>
      </c>
      <c r="F472" t="str">
        <f t="shared" si="38"/>
        <v>DENVERCOUNTY1</v>
      </c>
      <c r="G472" t="str">
        <f t="shared" si="40"/>
        <v>DENVERCOUNTY1</v>
      </c>
      <c r="H472" t="s">
        <v>1069</v>
      </c>
      <c r="I472" t="s">
        <v>1070</v>
      </c>
      <c r="J472" t="s">
        <v>10</v>
      </c>
      <c r="K472">
        <f>VLOOKUP(F472,Sheet2!$A$2:$G$260,7,FALSE)</f>
        <v>803360</v>
      </c>
    </row>
    <row r="473" spans="1:11" x14ac:dyDescent="0.4">
      <c r="A473" t="s">
        <v>997</v>
      </c>
      <c r="B473" t="s">
        <v>998</v>
      </c>
      <c r="C473" t="str">
        <f t="shared" si="39"/>
        <v>DENVER COUNTY       1</v>
      </c>
      <c r="D473" t="str">
        <f t="shared" si="36"/>
        <v>DENVER COUNTY       1</v>
      </c>
      <c r="E473" t="str">
        <f t="shared" si="37"/>
        <v>DENVERCOUNTY1</v>
      </c>
      <c r="F473" t="str">
        <f t="shared" si="38"/>
        <v>DENVERCOUNTY1</v>
      </c>
      <c r="G473" t="str">
        <f t="shared" si="40"/>
        <v>DENVERCOUNTY1</v>
      </c>
      <c r="H473" t="s">
        <v>1071</v>
      </c>
      <c r="I473" t="s">
        <v>1072</v>
      </c>
      <c r="J473" t="s">
        <v>10</v>
      </c>
      <c r="K473">
        <f>VLOOKUP(F473,Sheet2!$A$2:$G$260,7,FALSE)</f>
        <v>803360</v>
      </c>
    </row>
    <row r="474" spans="1:11" x14ac:dyDescent="0.4">
      <c r="A474" t="s">
        <v>997</v>
      </c>
      <c r="B474" t="s">
        <v>998</v>
      </c>
      <c r="C474" t="str">
        <f t="shared" si="39"/>
        <v>DENVER COUNTY       1</v>
      </c>
      <c r="D474" t="str">
        <f t="shared" si="36"/>
        <v>DENVER COUNTY       1</v>
      </c>
      <c r="E474" t="str">
        <f t="shared" si="37"/>
        <v>DENVERCOUNTY1</v>
      </c>
      <c r="F474" t="str">
        <f t="shared" si="38"/>
        <v>DENVERCOUNTY1</v>
      </c>
      <c r="G474" t="str">
        <f t="shared" si="40"/>
        <v>DENVERCOUNTY1</v>
      </c>
      <c r="H474" t="s">
        <v>1073</v>
      </c>
      <c r="I474" t="s">
        <v>1074</v>
      </c>
      <c r="J474" t="s">
        <v>10</v>
      </c>
      <c r="K474">
        <f>VLOOKUP(F474,Sheet2!$A$2:$G$260,7,FALSE)</f>
        <v>803360</v>
      </c>
    </row>
    <row r="475" spans="1:11" x14ac:dyDescent="0.4">
      <c r="A475" t="s">
        <v>997</v>
      </c>
      <c r="B475" t="s">
        <v>998</v>
      </c>
      <c r="C475" t="str">
        <f t="shared" si="39"/>
        <v>DENVER COUNTY       1</v>
      </c>
      <c r="D475" t="str">
        <f t="shared" si="36"/>
        <v>DENVER COUNTY       1</v>
      </c>
      <c r="E475" t="str">
        <f t="shared" si="37"/>
        <v>DENVERCOUNTY1</v>
      </c>
      <c r="F475" t="str">
        <f t="shared" si="38"/>
        <v>DENVERCOUNTY1</v>
      </c>
      <c r="G475" t="str">
        <f t="shared" si="40"/>
        <v>DENVERCOUNTY1</v>
      </c>
      <c r="H475" t="s">
        <v>1075</v>
      </c>
      <c r="I475" t="s">
        <v>1076</v>
      </c>
      <c r="J475" t="s">
        <v>10</v>
      </c>
      <c r="K475">
        <f>VLOOKUP(F475,Sheet2!$A$2:$G$260,7,FALSE)</f>
        <v>803360</v>
      </c>
    </row>
    <row r="476" spans="1:11" x14ac:dyDescent="0.4">
      <c r="A476" t="s">
        <v>997</v>
      </c>
      <c r="B476" t="s">
        <v>998</v>
      </c>
      <c r="C476" t="str">
        <f t="shared" si="39"/>
        <v>DENVER COUNTY       1</v>
      </c>
      <c r="D476" t="str">
        <f t="shared" si="36"/>
        <v>DENVER COUNTY       1</v>
      </c>
      <c r="E476" t="str">
        <f t="shared" si="37"/>
        <v>DENVERCOUNTY1</v>
      </c>
      <c r="F476" t="str">
        <f t="shared" si="38"/>
        <v>DENVERCOUNTY1</v>
      </c>
      <c r="G476" t="str">
        <f t="shared" si="40"/>
        <v>DENVERCOUNTY1</v>
      </c>
      <c r="H476" t="s">
        <v>1077</v>
      </c>
      <c r="I476" t="s">
        <v>1078</v>
      </c>
      <c r="J476" t="s">
        <v>10</v>
      </c>
      <c r="K476">
        <f>VLOOKUP(F476,Sheet2!$A$2:$G$260,7,FALSE)</f>
        <v>803360</v>
      </c>
    </row>
    <row r="477" spans="1:11" x14ac:dyDescent="0.4">
      <c r="A477" t="s">
        <v>997</v>
      </c>
      <c r="B477" t="s">
        <v>998</v>
      </c>
      <c r="C477" t="str">
        <f t="shared" si="39"/>
        <v>DENVER COUNTY       1</v>
      </c>
      <c r="D477" t="str">
        <f t="shared" si="36"/>
        <v>DENVER COUNTY       1</v>
      </c>
      <c r="E477" t="str">
        <f t="shared" si="37"/>
        <v>DENVERCOUNTY1</v>
      </c>
      <c r="F477" t="str">
        <f t="shared" si="38"/>
        <v>DENVERCOUNTY1</v>
      </c>
      <c r="G477" t="str">
        <f t="shared" si="40"/>
        <v>DENVERCOUNTY1</v>
      </c>
      <c r="H477" t="s">
        <v>1079</v>
      </c>
      <c r="I477" t="s">
        <v>1080</v>
      </c>
      <c r="J477" t="s">
        <v>10</v>
      </c>
      <c r="K477">
        <f>VLOOKUP(F477,Sheet2!$A$2:$G$260,7,FALSE)</f>
        <v>803360</v>
      </c>
    </row>
    <row r="478" spans="1:11" x14ac:dyDescent="0.4">
      <c r="A478" t="s">
        <v>997</v>
      </c>
      <c r="B478" t="s">
        <v>998</v>
      </c>
      <c r="C478" t="str">
        <f t="shared" si="39"/>
        <v>DENVER COUNTY       1</v>
      </c>
      <c r="D478" t="str">
        <f t="shared" si="36"/>
        <v>DENVER COUNTY       1</v>
      </c>
      <c r="E478" t="str">
        <f t="shared" si="37"/>
        <v>DENVERCOUNTY1</v>
      </c>
      <c r="F478" t="str">
        <f t="shared" si="38"/>
        <v>DENVERCOUNTY1</v>
      </c>
      <c r="G478" t="str">
        <f t="shared" si="40"/>
        <v>DENVERCOUNTY1</v>
      </c>
      <c r="H478" t="s">
        <v>1081</v>
      </c>
      <c r="I478" t="s">
        <v>1082</v>
      </c>
      <c r="J478" t="s">
        <v>10</v>
      </c>
      <c r="K478">
        <f>VLOOKUP(F478,Sheet2!$A$2:$G$260,7,FALSE)</f>
        <v>803360</v>
      </c>
    </row>
    <row r="479" spans="1:11" x14ac:dyDescent="0.4">
      <c r="A479" t="s">
        <v>997</v>
      </c>
      <c r="B479" t="s">
        <v>998</v>
      </c>
      <c r="C479" t="str">
        <f t="shared" si="39"/>
        <v>DENVER COUNTY       1</v>
      </c>
      <c r="D479" t="str">
        <f t="shared" si="36"/>
        <v>DENVER COUNTY       1</v>
      </c>
      <c r="E479" t="str">
        <f t="shared" si="37"/>
        <v>DENVERCOUNTY1</v>
      </c>
      <c r="F479" t="str">
        <f t="shared" si="38"/>
        <v>DENVERCOUNTY1</v>
      </c>
      <c r="G479" t="str">
        <f t="shared" si="40"/>
        <v>DENVERCOUNTY1</v>
      </c>
      <c r="H479" t="s">
        <v>1083</v>
      </c>
      <c r="I479" t="s">
        <v>1084</v>
      </c>
      <c r="J479" t="s">
        <v>10</v>
      </c>
      <c r="K479">
        <f>VLOOKUP(F479,Sheet2!$A$2:$G$260,7,FALSE)</f>
        <v>803360</v>
      </c>
    </row>
    <row r="480" spans="1:11" x14ac:dyDescent="0.4">
      <c r="A480" t="s">
        <v>997</v>
      </c>
      <c r="B480" t="s">
        <v>998</v>
      </c>
      <c r="C480" t="str">
        <f t="shared" ref="C480:C543" si="41">UPPER(B480)</f>
        <v>DENVER COUNTY       1</v>
      </c>
      <c r="D480" t="str">
        <f t="shared" ref="D480:D543" si="42">SUBSTITUTE(C480,"SCHOOL DISTRICT", "")</f>
        <v>DENVER COUNTY       1</v>
      </c>
      <c r="E480" t="str">
        <f t="shared" ref="E480:E543" si="43">SUBSTITUTE(D480," ", "")</f>
        <v>DENVERCOUNTY1</v>
      </c>
      <c r="F480" t="str">
        <f t="shared" ref="F480:F543" si="44">SUBSTITUTE(SUBSTITUTE(SUBSTITUTE(SUBSTITUTE(E480,CHAR(40),""),CHAR(41),""),CHAR(45),""),CHAR(46),"")</f>
        <v>DENVERCOUNTY1</v>
      </c>
      <c r="G480" t="str">
        <f t="shared" si="40"/>
        <v>DENVERCOUNTY1</v>
      </c>
      <c r="H480" t="s">
        <v>1085</v>
      </c>
      <c r="I480" t="s">
        <v>1086</v>
      </c>
      <c r="J480" t="s">
        <v>10</v>
      </c>
      <c r="K480">
        <f>VLOOKUP(F480,Sheet2!$A$2:$G$260,7,FALSE)</f>
        <v>803360</v>
      </c>
    </row>
    <row r="481" spans="1:11" x14ac:dyDescent="0.4">
      <c r="A481" t="s">
        <v>997</v>
      </c>
      <c r="B481" t="s">
        <v>998</v>
      </c>
      <c r="C481" t="str">
        <f t="shared" si="41"/>
        <v>DENVER COUNTY       1</v>
      </c>
      <c r="D481" t="str">
        <f t="shared" si="42"/>
        <v>DENVER COUNTY       1</v>
      </c>
      <c r="E481" t="str">
        <f t="shared" si="43"/>
        <v>DENVERCOUNTY1</v>
      </c>
      <c r="F481" t="str">
        <f t="shared" si="44"/>
        <v>DENVERCOUNTY1</v>
      </c>
      <c r="G481" t="str">
        <f t="shared" si="40"/>
        <v>DENVERCOUNTY1</v>
      </c>
      <c r="H481" t="s">
        <v>1087</v>
      </c>
      <c r="I481" t="s">
        <v>1088</v>
      </c>
      <c r="J481" t="s">
        <v>10</v>
      </c>
      <c r="K481">
        <f>VLOOKUP(F481,Sheet2!$A$2:$G$260,7,FALSE)</f>
        <v>803360</v>
      </c>
    </row>
    <row r="482" spans="1:11" x14ac:dyDescent="0.4">
      <c r="A482" t="s">
        <v>997</v>
      </c>
      <c r="B482" t="s">
        <v>998</v>
      </c>
      <c r="C482" t="str">
        <f t="shared" si="41"/>
        <v>DENVER COUNTY       1</v>
      </c>
      <c r="D482" t="str">
        <f t="shared" si="42"/>
        <v>DENVER COUNTY       1</v>
      </c>
      <c r="E482" t="str">
        <f t="shared" si="43"/>
        <v>DENVERCOUNTY1</v>
      </c>
      <c r="F482" t="str">
        <f t="shared" si="44"/>
        <v>DENVERCOUNTY1</v>
      </c>
      <c r="G482" t="str">
        <f t="shared" si="40"/>
        <v>DENVERCOUNTY1</v>
      </c>
      <c r="H482" t="s">
        <v>1089</v>
      </c>
      <c r="I482" t="s">
        <v>1090</v>
      </c>
      <c r="J482" t="s">
        <v>10</v>
      </c>
      <c r="K482">
        <f>VLOOKUP(F482,Sheet2!$A$2:$G$260,7,FALSE)</f>
        <v>803360</v>
      </c>
    </row>
    <row r="483" spans="1:11" x14ac:dyDescent="0.4">
      <c r="A483" t="s">
        <v>997</v>
      </c>
      <c r="B483" t="s">
        <v>998</v>
      </c>
      <c r="C483" t="str">
        <f t="shared" si="41"/>
        <v>DENVER COUNTY       1</v>
      </c>
      <c r="D483" t="str">
        <f t="shared" si="42"/>
        <v>DENVER COUNTY       1</v>
      </c>
      <c r="E483" t="str">
        <f t="shared" si="43"/>
        <v>DENVERCOUNTY1</v>
      </c>
      <c r="F483" t="str">
        <f t="shared" si="44"/>
        <v>DENVERCOUNTY1</v>
      </c>
      <c r="G483" t="str">
        <f t="shared" si="40"/>
        <v>DENVERCOUNTY1</v>
      </c>
      <c r="H483" t="s">
        <v>1091</v>
      </c>
      <c r="I483" t="s">
        <v>1092</v>
      </c>
      <c r="J483" t="s">
        <v>10</v>
      </c>
      <c r="K483">
        <f>VLOOKUP(F483,Sheet2!$A$2:$G$260,7,FALSE)</f>
        <v>803360</v>
      </c>
    </row>
    <row r="484" spans="1:11" x14ac:dyDescent="0.4">
      <c r="A484" t="s">
        <v>997</v>
      </c>
      <c r="B484" t="s">
        <v>998</v>
      </c>
      <c r="C484" t="str">
        <f t="shared" si="41"/>
        <v>DENVER COUNTY       1</v>
      </c>
      <c r="D484" t="str">
        <f t="shared" si="42"/>
        <v>DENVER COUNTY       1</v>
      </c>
      <c r="E484" t="str">
        <f t="shared" si="43"/>
        <v>DENVERCOUNTY1</v>
      </c>
      <c r="F484" t="str">
        <f t="shared" si="44"/>
        <v>DENVERCOUNTY1</v>
      </c>
      <c r="G484" t="str">
        <f t="shared" si="40"/>
        <v>DENVERCOUNTY1</v>
      </c>
      <c r="H484" t="s">
        <v>1093</v>
      </c>
      <c r="I484" t="s">
        <v>1094</v>
      </c>
      <c r="J484" t="s">
        <v>10</v>
      </c>
      <c r="K484">
        <f>VLOOKUP(F484,Sheet2!$A$2:$G$260,7,FALSE)</f>
        <v>803360</v>
      </c>
    </row>
    <row r="485" spans="1:11" x14ac:dyDescent="0.4">
      <c r="A485" t="s">
        <v>997</v>
      </c>
      <c r="B485" t="s">
        <v>998</v>
      </c>
      <c r="C485" t="str">
        <f t="shared" si="41"/>
        <v>DENVER COUNTY       1</v>
      </c>
      <c r="D485" t="str">
        <f t="shared" si="42"/>
        <v>DENVER COUNTY       1</v>
      </c>
      <c r="E485" t="str">
        <f t="shared" si="43"/>
        <v>DENVERCOUNTY1</v>
      </c>
      <c r="F485" t="str">
        <f t="shared" si="44"/>
        <v>DENVERCOUNTY1</v>
      </c>
      <c r="G485" t="str">
        <f t="shared" si="40"/>
        <v>DENVERCOUNTY1</v>
      </c>
      <c r="H485" t="s">
        <v>1095</v>
      </c>
      <c r="I485" t="s">
        <v>1096</v>
      </c>
      <c r="J485" t="s">
        <v>10</v>
      </c>
      <c r="K485">
        <f>VLOOKUP(F485,Sheet2!$A$2:$G$260,7,FALSE)</f>
        <v>803360</v>
      </c>
    </row>
    <row r="486" spans="1:11" x14ac:dyDescent="0.4">
      <c r="A486" t="s">
        <v>997</v>
      </c>
      <c r="B486" t="s">
        <v>998</v>
      </c>
      <c r="C486" t="str">
        <f t="shared" si="41"/>
        <v>DENVER COUNTY       1</v>
      </c>
      <c r="D486" t="str">
        <f t="shared" si="42"/>
        <v>DENVER COUNTY       1</v>
      </c>
      <c r="E486" t="str">
        <f t="shared" si="43"/>
        <v>DENVERCOUNTY1</v>
      </c>
      <c r="F486" t="str">
        <f t="shared" si="44"/>
        <v>DENVERCOUNTY1</v>
      </c>
      <c r="G486" t="str">
        <f t="shared" si="40"/>
        <v>DENVERCOUNTY1</v>
      </c>
      <c r="H486" t="s">
        <v>1097</v>
      </c>
      <c r="I486" t="s">
        <v>1098</v>
      </c>
      <c r="J486" t="s">
        <v>10</v>
      </c>
      <c r="K486">
        <f>VLOOKUP(F486,Sheet2!$A$2:$G$260,7,FALSE)</f>
        <v>803360</v>
      </c>
    </row>
    <row r="487" spans="1:11" x14ac:dyDescent="0.4">
      <c r="A487" t="s">
        <v>997</v>
      </c>
      <c r="B487" t="s">
        <v>998</v>
      </c>
      <c r="C487" t="str">
        <f t="shared" si="41"/>
        <v>DENVER COUNTY       1</v>
      </c>
      <c r="D487" t="str">
        <f t="shared" si="42"/>
        <v>DENVER COUNTY       1</v>
      </c>
      <c r="E487" t="str">
        <f t="shared" si="43"/>
        <v>DENVERCOUNTY1</v>
      </c>
      <c r="F487" t="str">
        <f t="shared" si="44"/>
        <v>DENVERCOUNTY1</v>
      </c>
      <c r="G487" t="str">
        <f t="shared" si="40"/>
        <v>DENVERCOUNTY1</v>
      </c>
      <c r="H487" t="s">
        <v>1099</v>
      </c>
      <c r="I487" t="s">
        <v>1100</v>
      </c>
      <c r="J487" t="s">
        <v>10</v>
      </c>
      <c r="K487">
        <f>VLOOKUP(F487,Sheet2!$A$2:$G$260,7,FALSE)</f>
        <v>803360</v>
      </c>
    </row>
    <row r="488" spans="1:11" x14ac:dyDescent="0.4">
      <c r="A488" t="s">
        <v>997</v>
      </c>
      <c r="B488" t="s">
        <v>998</v>
      </c>
      <c r="C488" t="str">
        <f t="shared" si="41"/>
        <v>DENVER COUNTY       1</v>
      </c>
      <c r="D488" t="str">
        <f t="shared" si="42"/>
        <v>DENVER COUNTY       1</v>
      </c>
      <c r="E488" t="str">
        <f t="shared" si="43"/>
        <v>DENVERCOUNTY1</v>
      </c>
      <c r="F488" t="str">
        <f t="shared" si="44"/>
        <v>DENVERCOUNTY1</v>
      </c>
      <c r="G488" t="str">
        <f t="shared" si="40"/>
        <v>DENVERCOUNTY1</v>
      </c>
      <c r="H488" t="s">
        <v>1101</v>
      </c>
      <c r="I488" t="s">
        <v>1102</v>
      </c>
      <c r="J488" t="s">
        <v>10</v>
      </c>
      <c r="K488">
        <f>VLOOKUP(F488,Sheet2!$A$2:$G$260,7,FALSE)</f>
        <v>803360</v>
      </c>
    </row>
    <row r="489" spans="1:11" x14ac:dyDescent="0.4">
      <c r="A489" t="s">
        <v>997</v>
      </c>
      <c r="B489" t="s">
        <v>998</v>
      </c>
      <c r="C489" t="str">
        <f t="shared" si="41"/>
        <v>DENVER COUNTY       1</v>
      </c>
      <c r="D489" t="str">
        <f t="shared" si="42"/>
        <v>DENVER COUNTY       1</v>
      </c>
      <c r="E489" t="str">
        <f t="shared" si="43"/>
        <v>DENVERCOUNTY1</v>
      </c>
      <c r="F489" t="str">
        <f t="shared" si="44"/>
        <v>DENVERCOUNTY1</v>
      </c>
      <c r="G489" t="str">
        <f t="shared" si="40"/>
        <v>DENVERCOUNTY1</v>
      </c>
      <c r="H489" t="s">
        <v>1103</v>
      </c>
      <c r="I489" t="s">
        <v>1104</v>
      </c>
      <c r="J489" t="s">
        <v>10</v>
      </c>
      <c r="K489">
        <f>VLOOKUP(F489,Sheet2!$A$2:$G$260,7,FALSE)</f>
        <v>803360</v>
      </c>
    </row>
    <row r="490" spans="1:11" x14ac:dyDescent="0.4">
      <c r="A490" t="s">
        <v>997</v>
      </c>
      <c r="B490" t="s">
        <v>998</v>
      </c>
      <c r="C490" t="str">
        <f t="shared" si="41"/>
        <v>DENVER COUNTY       1</v>
      </c>
      <c r="D490" t="str">
        <f t="shared" si="42"/>
        <v>DENVER COUNTY       1</v>
      </c>
      <c r="E490" t="str">
        <f t="shared" si="43"/>
        <v>DENVERCOUNTY1</v>
      </c>
      <c r="F490" t="str">
        <f t="shared" si="44"/>
        <v>DENVERCOUNTY1</v>
      </c>
      <c r="G490" t="str">
        <f t="shared" si="40"/>
        <v>DENVERCOUNTY1</v>
      </c>
      <c r="H490" t="s">
        <v>1105</v>
      </c>
      <c r="I490" t="s">
        <v>1106</v>
      </c>
      <c r="J490" t="s">
        <v>10</v>
      </c>
      <c r="K490">
        <f>VLOOKUP(F490,Sheet2!$A$2:$G$260,7,FALSE)</f>
        <v>803360</v>
      </c>
    </row>
    <row r="491" spans="1:11" x14ac:dyDescent="0.4">
      <c r="A491" t="s">
        <v>997</v>
      </c>
      <c r="B491" t="s">
        <v>998</v>
      </c>
      <c r="C491" t="str">
        <f t="shared" si="41"/>
        <v>DENVER COUNTY       1</v>
      </c>
      <c r="D491" t="str">
        <f t="shared" si="42"/>
        <v>DENVER COUNTY       1</v>
      </c>
      <c r="E491" t="str">
        <f t="shared" si="43"/>
        <v>DENVERCOUNTY1</v>
      </c>
      <c r="F491" t="str">
        <f t="shared" si="44"/>
        <v>DENVERCOUNTY1</v>
      </c>
      <c r="G491" t="str">
        <f t="shared" si="40"/>
        <v>DENVERCOUNTY1</v>
      </c>
      <c r="H491" t="s">
        <v>1107</v>
      </c>
      <c r="I491" t="s">
        <v>1108</v>
      </c>
      <c r="J491" t="s">
        <v>10</v>
      </c>
      <c r="K491">
        <f>VLOOKUP(F491,Sheet2!$A$2:$G$260,7,FALSE)</f>
        <v>803360</v>
      </c>
    </row>
    <row r="492" spans="1:11" x14ac:dyDescent="0.4">
      <c r="A492" t="s">
        <v>997</v>
      </c>
      <c r="B492" t="s">
        <v>998</v>
      </c>
      <c r="C492" t="str">
        <f t="shared" si="41"/>
        <v>DENVER COUNTY       1</v>
      </c>
      <c r="D492" t="str">
        <f t="shared" si="42"/>
        <v>DENVER COUNTY       1</v>
      </c>
      <c r="E492" t="str">
        <f t="shared" si="43"/>
        <v>DENVERCOUNTY1</v>
      </c>
      <c r="F492" t="str">
        <f t="shared" si="44"/>
        <v>DENVERCOUNTY1</v>
      </c>
      <c r="G492" t="str">
        <f t="shared" si="40"/>
        <v>DENVERCOUNTY1</v>
      </c>
      <c r="H492" t="s">
        <v>1109</v>
      </c>
      <c r="I492" t="s">
        <v>1110</v>
      </c>
      <c r="J492" t="s">
        <v>10</v>
      </c>
      <c r="K492">
        <f>VLOOKUP(F492,Sheet2!$A$2:$G$260,7,FALSE)</f>
        <v>803360</v>
      </c>
    </row>
    <row r="493" spans="1:11" x14ac:dyDescent="0.4">
      <c r="A493" t="s">
        <v>997</v>
      </c>
      <c r="B493" t="s">
        <v>998</v>
      </c>
      <c r="C493" t="str">
        <f t="shared" si="41"/>
        <v>DENVER COUNTY       1</v>
      </c>
      <c r="D493" t="str">
        <f t="shared" si="42"/>
        <v>DENVER COUNTY       1</v>
      </c>
      <c r="E493" t="str">
        <f t="shared" si="43"/>
        <v>DENVERCOUNTY1</v>
      </c>
      <c r="F493" t="str">
        <f t="shared" si="44"/>
        <v>DENVERCOUNTY1</v>
      </c>
      <c r="G493" t="str">
        <f t="shared" si="40"/>
        <v>DENVERCOUNTY1</v>
      </c>
      <c r="H493" t="s">
        <v>1111</v>
      </c>
      <c r="I493" t="s">
        <v>1112</v>
      </c>
      <c r="J493" t="s">
        <v>10</v>
      </c>
      <c r="K493">
        <f>VLOOKUP(F493,Sheet2!$A$2:$G$260,7,FALSE)</f>
        <v>803360</v>
      </c>
    </row>
    <row r="494" spans="1:11" x14ac:dyDescent="0.4">
      <c r="A494" t="s">
        <v>997</v>
      </c>
      <c r="B494" t="s">
        <v>998</v>
      </c>
      <c r="C494" t="str">
        <f t="shared" si="41"/>
        <v>DENVER COUNTY       1</v>
      </c>
      <c r="D494" t="str">
        <f t="shared" si="42"/>
        <v>DENVER COUNTY       1</v>
      </c>
      <c r="E494" t="str">
        <f t="shared" si="43"/>
        <v>DENVERCOUNTY1</v>
      </c>
      <c r="F494" t="str">
        <f t="shared" si="44"/>
        <v>DENVERCOUNTY1</v>
      </c>
      <c r="G494" t="str">
        <f t="shared" si="40"/>
        <v>DENVERCOUNTY1</v>
      </c>
      <c r="H494" t="s">
        <v>1113</v>
      </c>
      <c r="I494" t="s">
        <v>1114</v>
      </c>
      <c r="J494" t="s">
        <v>10</v>
      </c>
      <c r="K494">
        <f>VLOOKUP(F494,Sheet2!$A$2:$G$260,7,FALSE)</f>
        <v>803360</v>
      </c>
    </row>
    <row r="495" spans="1:11" x14ac:dyDescent="0.4">
      <c r="A495" t="s">
        <v>997</v>
      </c>
      <c r="B495" t="s">
        <v>998</v>
      </c>
      <c r="C495" t="str">
        <f t="shared" si="41"/>
        <v>DENVER COUNTY       1</v>
      </c>
      <c r="D495" t="str">
        <f t="shared" si="42"/>
        <v>DENVER COUNTY       1</v>
      </c>
      <c r="E495" t="str">
        <f t="shared" si="43"/>
        <v>DENVERCOUNTY1</v>
      </c>
      <c r="F495" t="str">
        <f t="shared" si="44"/>
        <v>DENVERCOUNTY1</v>
      </c>
      <c r="G495" t="str">
        <f t="shared" si="40"/>
        <v>DENVERCOUNTY1</v>
      </c>
      <c r="H495" t="s">
        <v>1115</v>
      </c>
      <c r="I495" t="s">
        <v>1116</v>
      </c>
      <c r="J495" t="s">
        <v>10</v>
      </c>
      <c r="K495">
        <f>VLOOKUP(F495,Sheet2!$A$2:$G$260,7,FALSE)</f>
        <v>803360</v>
      </c>
    </row>
    <row r="496" spans="1:11" x14ac:dyDescent="0.4">
      <c r="A496" t="s">
        <v>997</v>
      </c>
      <c r="B496" t="s">
        <v>998</v>
      </c>
      <c r="C496" t="str">
        <f t="shared" si="41"/>
        <v>DENVER COUNTY       1</v>
      </c>
      <c r="D496" t="str">
        <f t="shared" si="42"/>
        <v>DENVER COUNTY       1</v>
      </c>
      <c r="E496" t="str">
        <f t="shared" si="43"/>
        <v>DENVERCOUNTY1</v>
      </c>
      <c r="F496" t="str">
        <f t="shared" si="44"/>
        <v>DENVERCOUNTY1</v>
      </c>
      <c r="G496" t="str">
        <f t="shared" si="40"/>
        <v>DENVERCOUNTY1</v>
      </c>
      <c r="H496" t="s">
        <v>1117</v>
      </c>
      <c r="I496" t="s">
        <v>1118</v>
      </c>
      <c r="J496" t="s">
        <v>10</v>
      </c>
      <c r="K496">
        <f>VLOOKUP(F496,Sheet2!$A$2:$G$260,7,FALSE)</f>
        <v>803360</v>
      </c>
    </row>
    <row r="497" spans="1:11" x14ac:dyDescent="0.4">
      <c r="A497" t="s">
        <v>997</v>
      </c>
      <c r="B497" t="s">
        <v>998</v>
      </c>
      <c r="C497" t="str">
        <f t="shared" si="41"/>
        <v>DENVER COUNTY       1</v>
      </c>
      <c r="D497" t="str">
        <f t="shared" si="42"/>
        <v>DENVER COUNTY       1</v>
      </c>
      <c r="E497" t="str">
        <f t="shared" si="43"/>
        <v>DENVERCOUNTY1</v>
      </c>
      <c r="F497" t="str">
        <f t="shared" si="44"/>
        <v>DENVERCOUNTY1</v>
      </c>
      <c r="G497" t="str">
        <f t="shared" si="40"/>
        <v>DENVERCOUNTY1</v>
      </c>
      <c r="H497" t="s">
        <v>1119</v>
      </c>
      <c r="I497" t="s">
        <v>1120</v>
      </c>
      <c r="J497" t="s">
        <v>10</v>
      </c>
      <c r="K497">
        <f>VLOOKUP(F497,Sheet2!$A$2:$G$260,7,FALSE)</f>
        <v>803360</v>
      </c>
    </row>
    <row r="498" spans="1:11" x14ac:dyDescent="0.4">
      <c r="A498" t="s">
        <v>997</v>
      </c>
      <c r="B498" t="s">
        <v>998</v>
      </c>
      <c r="C498" t="str">
        <f t="shared" si="41"/>
        <v>DENVER COUNTY       1</v>
      </c>
      <c r="D498" t="str">
        <f t="shared" si="42"/>
        <v>DENVER COUNTY       1</v>
      </c>
      <c r="E498" t="str">
        <f t="shared" si="43"/>
        <v>DENVERCOUNTY1</v>
      </c>
      <c r="F498" t="str">
        <f t="shared" si="44"/>
        <v>DENVERCOUNTY1</v>
      </c>
      <c r="G498" t="str">
        <f t="shared" si="40"/>
        <v>DENVERCOUNTY1</v>
      </c>
      <c r="H498" t="s">
        <v>1121</v>
      </c>
      <c r="I498" t="s">
        <v>1122</v>
      </c>
      <c r="J498" t="s">
        <v>10</v>
      </c>
      <c r="K498">
        <f>VLOOKUP(F498,Sheet2!$A$2:$G$260,7,FALSE)</f>
        <v>803360</v>
      </c>
    </row>
    <row r="499" spans="1:11" x14ac:dyDescent="0.4">
      <c r="A499" t="s">
        <v>997</v>
      </c>
      <c r="B499" t="s">
        <v>998</v>
      </c>
      <c r="C499" t="str">
        <f t="shared" si="41"/>
        <v>DENVER COUNTY       1</v>
      </c>
      <c r="D499" t="str">
        <f t="shared" si="42"/>
        <v>DENVER COUNTY       1</v>
      </c>
      <c r="E499" t="str">
        <f t="shared" si="43"/>
        <v>DENVERCOUNTY1</v>
      </c>
      <c r="F499" t="str">
        <f t="shared" si="44"/>
        <v>DENVERCOUNTY1</v>
      </c>
      <c r="G499" t="str">
        <f t="shared" si="40"/>
        <v>DENVERCOUNTY1</v>
      </c>
      <c r="H499" t="s">
        <v>1123</v>
      </c>
      <c r="I499" t="s">
        <v>1124</v>
      </c>
      <c r="J499" t="s">
        <v>10</v>
      </c>
      <c r="K499">
        <f>VLOOKUP(F499,Sheet2!$A$2:$G$260,7,FALSE)</f>
        <v>803360</v>
      </c>
    </row>
    <row r="500" spans="1:11" x14ac:dyDescent="0.4">
      <c r="A500" t="s">
        <v>997</v>
      </c>
      <c r="B500" t="s">
        <v>998</v>
      </c>
      <c r="C500" t="str">
        <f t="shared" si="41"/>
        <v>DENVER COUNTY       1</v>
      </c>
      <c r="D500" t="str">
        <f t="shared" si="42"/>
        <v>DENVER COUNTY       1</v>
      </c>
      <c r="E500" t="str">
        <f t="shared" si="43"/>
        <v>DENVERCOUNTY1</v>
      </c>
      <c r="F500" t="str">
        <f t="shared" si="44"/>
        <v>DENVERCOUNTY1</v>
      </c>
      <c r="G500" t="str">
        <f t="shared" si="40"/>
        <v>DENVERCOUNTY1</v>
      </c>
      <c r="H500" t="s">
        <v>1125</v>
      </c>
      <c r="I500" t="s">
        <v>235</v>
      </c>
      <c r="J500" t="s">
        <v>10</v>
      </c>
      <c r="K500">
        <f>VLOOKUP(F500,Sheet2!$A$2:$G$260,7,FALSE)</f>
        <v>803360</v>
      </c>
    </row>
    <row r="501" spans="1:11" x14ac:dyDescent="0.4">
      <c r="A501" t="s">
        <v>997</v>
      </c>
      <c r="B501" t="s">
        <v>998</v>
      </c>
      <c r="C501" t="str">
        <f t="shared" si="41"/>
        <v>DENVER COUNTY       1</v>
      </c>
      <c r="D501" t="str">
        <f t="shared" si="42"/>
        <v>DENVER COUNTY       1</v>
      </c>
      <c r="E501" t="str">
        <f t="shared" si="43"/>
        <v>DENVERCOUNTY1</v>
      </c>
      <c r="F501" t="str">
        <f t="shared" si="44"/>
        <v>DENVERCOUNTY1</v>
      </c>
      <c r="G501" t="str">
        <f t="shared" si="40"/>
        <v>DENVERCOUNTY1</v>
      </c>
      <c r="H501" t="s">
        <v>1126</v>
      </c>
      <c r="I501" t="s">
        <v>1127</v>
      </c>
      <c r="J501" t="s">
        <v>10</v>
      </c>
      <c r="K501">
        <f>VLOOKUP(F501,Sheet2!$A$2:$G$260,7,FALSE)</f>
        <v>803360</v>
      </c>
    </row>
    <row r="502" spans="1:11" x14ac:dyDescent="0.4">
      <c r="A502" t="s">
        <v>997</v>
      </c>
      <c r="B502" t="s">
        <v>998</v>
      </c>
      <c r="C502" t="str">
        <f t="shared" si="41"/>
        <v>DENVER COUNTY       1</v>
      </c>
      <c r="D502" t="str">
        <f t="shared" si="42"/>
        <v>DENVER COUNTY       1</v>
      </c>
      <c r="E502" t="str">
        <f t="shared" si="43"/>
        <v>DENVERCOUNTY1</v>
      </c>
      <c r="F502" t="str">
        <f t="shared" si="44"/>
        <v>DENVERCOUNTY1</v>
      </c>
      <c r="G502" t="str">
        <f t="shared" si="40"/>
        <v>DENVERCOUNTY1</v>
      </c>
      <c r="H502" t="s">
        <v>1128</v>
      </c>
      <c r="I502" t="s">
        <v>1129</v>
      </c>
      <c r="J502" t="s">
        <v>10</v>
      </c>
      <c r="K502">
        <f>VLOOKUP(F502,Sheet2!$A$2:$G$260,7,FALSE)</f>
        <v>803360</v>
      </c>
    </row>
    <row r="503" spans="1:11" x14ac:dyDescent="0.4">
      <c r="A503" t="s">
        <v>997</v>
      </c>
      <c r="B503" t="s">
        <v>998</v>
      </c>
      <c r="C503" t="str">
        <f t="shared" si="41"/>
        <v>DENVER COUNTY       1</v>
      </c>
      <c r="D503" t="str">
        <f t="shared" si="42"/>
        <v>DENVER COUNTY       1</v>
      </c>
      <c r="E503" t="str">
        <f t="shared" si="43"/>
        <v>DENVERCOUNTY1</v>
      </c>
      <c r="F503" t="str">
        <f t="shared" si="44"/>
        <v>DENVERCOUNTY1</v>
      </c>
      <c r="G503" t="str">
        <f t="shared" si="40"/>
        <v>DENVERCOUNTY1</v>
      </c>
      <c r="H503" t="s">
        <v>1130</v>
      </c>
      <c r="I503" t="s">
        <v>1131</v>
      </c>
      <c r="J503" t="s">
        <v>10</v>
      </c>
      <c r="K503">
        <f>VLOOKUP(F503,Sheet2!$A$2:$G$260,7,FALSE)</f>
        <v>803360</v>
      </c>
    </row>
    <row r="504" spans="1:11" x14ac:dyDescent="0.4">
      <c r="A504" t="s">
        <v>997</v>
      </c>
      <c r="B504" t="s">
        <v>998</v>
      </c>
      <c r="C504" t="str">
        <f t="shared" si="41"/>
        <v>DENVER COUNTY       1</v>
      </c>
      <c r="D504" t="str">
        <f t="shared" si="42"/>
        <v>DENVER COUNTY       1</v>
      </c>
      <c r="E504" t="str">
        <f t="shared" si="43"/>
        <v>DENVERCOUNTY1</v>
      </c>
      <c r="F504" t="str">
        <f t="shared" si="44"/>
        <v>DENVERCOUNTY1</v>
      </c>
      <c r="G504" t="str">
        <f t="shared" si="40"/>
        <v>DENVERCOUNTY1</v>
      </c>
      <c r="H504" t="s">
        <v>1132</v>
      </c>
      <c r="I504" t="s">
        <v>1133</v>
      </c>
      <c r="J504" t="s">
        <v>10</v>
      </c>
      <c r="K504">
        <f>VLOOKUP(F504,Sheet2!$A$2:$G$260,7,FALSE)</f>
        <v>803360</v>
      </c>
    </row>
    <row r="505" spans="1:11" x14ac:dyDescent="0.4">
      <c r="A505" t="s">
        <v>997</v>
      </c>
      <c r="B505" t="s">
        <v>998</v>
      </c>
      <c r="C505" t="str">
        <f t="shared" si="41"/>
        <v>DENVER COUNTY       1</v>
      </c>
      <c r="D505" t="str">
        <f t="shared" si="42"/>
        <v>DENVER COUNTY       1</v>
      </c>
      <c r="E505" t="str">
        <f t="shared" si="43"/>
        <v>DENVERCOUNTY1</v>
      </c>
      <c r="F505" t="str">
        <f t="shared" si="44"/>
        <v>DENVERCOUNTY1</v>
      </c>
      <c r="G505" t="str">
        <f t="shared" si="40"/>
        <v>DENVERCOUNTY1</v>
      </c>
      <c r="H505" t="s">
        <v>1134</v>
      </c>
      <c r="I505" t="s">
        <v>1135</v>
      </c>
      <c r="J505" t="s">
        <v>10</v>
      </c>
      <c r="K505">
        <f>VLOOKUP(F505,Sheet2!$A$2:$G$260,7,FALSE)</f>
        <v>803360</v>
      </c>
    </row>
    <row r="506" spans="1:11" x14ac:dyDescent="0.4">
      <c r="A506" t="s">
        <v>997</v>
      </c>
      <c r="B506" t="s">
        <v>998</v>
      </c>
      <c r="C506" t="str">
        <f t="shared" si="41"/>
        <v>DENVER COUNTY       1</v>
      </c>
      <c r="D506" t="str">
        <f t="shared" si="42"/>
        <v>DENVER COUNTY       1</v>
      </c>
      <c r="E506" t="str">
        <f t="shared" si="43"/>
        <v>DENVERCOUNTY1</v>
      </c>
      <c r="F506" t="str">
        <f t="shared" si="44"/>
        <v>DENVERCOUNTY1</v>
      </c>
      <c r="G506" t="str">
        <f t="shared" si="40"/>
        <v>DENVERCOUNTY1</v>
      </c>
      <c r="H506" t="s">
        <v>1136</v>
      </c>
      <c r="I506" t="s">
        <v>1137</v>
      </c>
      <c r="J506" t="s">
        <v>10</v>
      </c>
      <c r="K506">
        <f>VLOOKUP(F506,Sheet2!$A$2:$G$260,7,FALSE)</f>
        <v>803360</v>
      </c>
    </row>
    <row r="507" spans="1:11" x14ac:dyDescent="0.4">
      <c r="A507" t="s">
        <v>997</v>
      </c>
      <c r="B507" t="s">
        <v>998</v>
      </c>
      <c r="C507" t="str">
        <f t="shared" si="41"/>
        <v>DENVER COUNTY       1</v>
      </c>
      <c r="D507" t="str">
        <f t="shared" si="42"/>
        <v>DENVER COUNTY       1</v>
      </c>
      <c r="E507" t="str">
        <f t="shared" si="43"/>
        <v>DENVERCOUNTY1</v>
      </c>
      <c r="F507" t="str">
        <f t="shared" si="44"/>
        <v>DENVERCOUNTY1</v>
      </c>
      <c r="G507" t="str">
        <f t="shared" si="40"/>
        <v>DENVERCOUNTY1</v>
      </c>
      <c r="H507" t="s">
        <v>1138</v>
      </c>
      <c r="I507" t="s">
        <v>1139</v>
      </c>
      <c r="J507" t="s">
        <v>10</v>
      </c>
      <c r="K507">
        <f>VLOOKUP(F507,Sheet2!$A$2:$G$260,7,FALSE)</f>
        <v>803360</v>
      </c>
    </row>
    <row r="508" spans="1:11" x14ac:dyDescent="0.4">
      <c r="A508" t="s">
        <v>997</v>
      </c>
      <c r="B508" t="s">
        <v>998</v>
      </c>
      <c r="C508" t="str">
        <f t="shared" si="41"/>
        <v>DENVER COUNTY       1</v>
      </c>
      <c r="D508" t="str">
        <f t="shared" si="42"/>
        <v>DENVER COUNTY       1</v>
      </c>
      <c r="E508" t="str">
        <f t="shared" si="43"/>
        <v>DENVERCOUNTY1</v>
      </c>
      <c r="F508" t="str">
        <f t="shared" si="44"/>
        <v>DENVERCOUNTY1</v>
      </c>
      <c r="G508" t="str">
        <f t="shared" si="40"/>
        <v>DENVERCOUNTY1</v>
      </c>
      <c r="H508" t="s">
        <v>1140</v>
      </c>
      <c r="I508" t="s">
        <v>1141</v>
      </c>
      <c r="J508" t="s">
        <v>10</v>
      </c>
      <c r="K508">
        <f>VLOOKUP(F508,Sheet2!$A$2:$G$260,7,FALSE)</f>
        <v>803360</v>
      </c>
    </row>
    <row r="509" spans="1:11" x14ac:dyDescent="0.4">
      <c r="A509" t="s">
        <v>997</v>
      </c>
      <c r="B509" t="s">
        <v>998</v>
      </c>
      <c r="C509" t="str">
        <f t="shared" si="41"/>
        <v>DENVER COUNTY       1</v>
      </c>
      <c r="D509" t="str">
        <f t="shared" si="42"/>
        <v>DENVER COUNTY       1</v>
      </c>
      <c r="E509" t="str">
        <f t="shared" si="43"/>
        <v>DENVERCOUNTY1</v>
      </c>
      <c r="F509" t="str">
        <f t="shared" si="44"/>
        <v>DENVERCOUNTY1</v>
      </c>
      <c r="G509" t="str">
        <f t="shared" si="40"/>
        <v>DENVERCOUNTY1</v>
      </c>
      <c r="H509" t="s">
        <v>1142</v>
      </c>
      <c r="I509" t="s">
        <v>1143</v>
      </c>
      <c r="J509" t="s">
        <v>10</v>
      </c>
      <c r="K509">
        <f>VLOOKUP(F509,Sheet2!$A$2:$G$260,7,FALSE)</f>
        <v>803360</v>
      </c>
    </row>
    <row r="510" spans="1:11" x14ac:dyDescent="0.4">
      <c r="A510" t="s">
        <v>997</v>
      </c>
      <c r="B510" t="s">
        <v>998</v>
      </c>
      <c r="C510" t="str">
        <f t="shared" si="41"/>
        <v>DENVER COUNTY       1</v>
      </c>
      <c r="D510" t="str">
        <f t="shared" si="42"/>
        <v>DENVER COUNTY       1</v>
      </c>
      <c r="E510" t="str">
        <f t="shared" si="43"/>
        <v>DENVERCOUNTY1</v>
      </c>
      <c r="F510" t="str">
        <f t="shared" si="44"/>
        <v>DENVERCOUNTY1</v>
      </c>
      <c r="G510" t="str">
        <f t="shared" si="40"/>
        <v>DENVERCOUNTY1</v>
      </c>
      <c r="H510" t="s">
        <v>1144</v>
      </c>
      <c r="I510" t="s">
        <v>1145</v>
      </c>
      <c r="J510" t="s">
        <v>10</v>
      </c>
      <c r="K510">
        <f>VLOOKUP(F510,Sheet2!$A$2:$G$260,7,FALSE)</f>
        <v>803360</v>
      </c>
    </row>
    <row r="511" spans="1:11" x14ac:dyDescent="0.4">
      <c r="A511" t="s">
        <v>997</v>
      </c>
      <c r="B511" t="s">
        <v>998</v>
      </c>
      <c r="C511" t="str">
        <f t="shared" si="41"/>
        <v>DENVER COUNTY       1</v>
      </c>
      <c r="D511" t="str">
        <f t="shared" si="42"/>
        <v>DENVER COUNTY       1</v>
      </c>
      <c r="E511" t="str">
        <f t="shared" si="43"/>
        <v>DENVERCOUNTY1</v>
      </c>
      <c r="F511" t="str">
        <f t="shared" si="44"/>
        <v>DENVERCOUNTY1</v>
      </c>
      <c r="G511" t="str">
        <f t="shared" si="40"/>
        <v>DENVERCOUNTY1</v>
      </c>
      <c r="H511" t="s">
        <v>1146</v>
      </c>
      <c r="I511" t="s">
        <v>1147</v>
      </c>
      <c r="J511" t="s">
        <v>10</v>
      </c>
      <c r="K511">
        <f>VLOOKUP(F511,Sheet2!$A$2:$G$260,7,FALSE)</f>
        <v>803360</v>
      </c>
    </row>
    <row r="512" spans="1:11" x14ac:dyDescent="0.4">
      <c r="A512" t="s">
        <v>997</v>
      </c>
      <c r="B512" t="s">
        <v>998</v>
      </c>
      <c r="C512" t="str">
        <f t="shared" si="41"/>
        <v>DENVER COUNTY       1</v>
      </c>
      <c r="D512" t="str">
        <f t="shared" si="42"/>
        <v>DENVER COUNTY       1</v>
      </c>
      <c r="E512" t="str">
        <f t="shared" si="43"/>
        <v>DENVERCOUNTY1</v>
      </c>
      <c r="F512" t="str">
        <f t="shared" si="44"/>
        <v>DENVERCOUNTY1</v>
      </c>
      <c r="G512" t="str">
        <f t="shared" si="40"/>
        <v>DENVERCOUNTY1</v>
      </c>
      <c r="H512" t="s">
        <v>1148</v>
      </c>
      <c r="I512" t="s">
        <v>1149</v>
      </c>
      <c r="J512" t="s">
        <v>10</v>
      </c>
      <c r="K512">
        <f>VLOOKUP(F512,Sheet2!$A$2:$G$260,7,FALSE)</f>
        <v>803360</v>
      </c>
    </row>
    <row r="513" spans="1:11" x14ac:dyDescent="0.4">
      <c r="A513" t="s">
        <v>997</v>
      </c>
      <c r="B513" t="s">
        <v>998</v>
      </c>
      <c r="C513" t="str">
        <f t="shared" si="41"/>
        <v>DENVER COUNTY       1</v>
      </c>
      <c r="D513" t="str">
        <f t="shared" si="42"/>
        <v>DENVER COUNTY       1</v>
      </c>
      <c r="E513" t="str">
        <f t="shared" si="43"/>
        <v>DENVERCOUNTY1</v>
      </c>
      <c r="F513" t="str">
        <f t="shared" si="44"/>
        <v>DENVERCOUNTY1</v>
      </c>
      <c r="G513" t="str">
        <f t="shared" si="40"/>
        <v>DENVERCOUNTY1</v>
      </c>
      <c r="H513" t="s">
        <v>1150</v>
      </c>
      <c r="I513" t="s">
        <v>1151</v>
      </c>
      <c r="J513" t="s">
        <v>10</v>
      </c>
      <c r="K513">
        <f>VLOOKUP(F513,Sheet2!$A$2:$G$260,7,FALSE)</f>
        <v>803360</v>
      </c>
    </row>
    <row r="514" spans="1:11" x14ac:dyDescent="0.4">
      <c r="A514" t="s">
        <v>997</v>
      </c>
      <c r="B514" t="s">
        <v>998</v>
      </c>
      <c r="C514" t="str">
        <f t="shared" si="41"/>
        <v>DENVER COUNTY       1</v>
      </c>
      <c r="D514" t="str">
        <f t="shared" si="42"/>
        <v>DENVER COUNTY       1</v>
      </c>
      <c r="E514" t="str">
        <f t="shared" si="43"/>
        <v>DENVERCOUNTY1</v>
      </c>
      <c r="F514" t="str">
        <f t="shared" si="44"/>
        <v>DENVERCOUNTY1</v>
      </c>
      <c r="G514" t="str">
        <f t="shared" ref="G514:G577" si="45">SUBSTITUTE(UPPER(SUBSTITUTE(SUBSTITUTE(SUBSTITUTE(B514," ",""),CHAR(41),""),CHAR(40),"")),"SCHOOL DISTRICT", "")</f>
        <v>DENVERCOUNTY1</v>
      </c>
      <c r="H514" t="s">
        <v>1152</v>
      </c>
      <c r="I514" t="s">
        <v>1153</v>
      </c>
      <c r="J514" t="s">
        <v>10</v>
      </c>
      <c r="K514">
        <f>VLOOKUP(F514,Sheet2!$A$2:$G$260,7,FALSE)</f>
        <v>803360</v>
      </c>
    </row>
    <row r="515" spans="1:11" x14ac:dyDescent="0.4">
      <c r="A515" t="s">
        <v>997</v>
      </c>
      <c r="B515" t="s">
        <v>998</v>
      </c>
      <c r="C515" t="str">
        <f t="shared" si="41"/>
        <v>DENVER COUNTY       1</v>
      </c>
      <c r="D515" t="str">
        <f t="shared" si="42"/>
        <v>DENVER COUNTY       1</v>
      </c>
      <c r="E515" t="str">
        <f t="shared" si="43"/>
        <v>DENVERCOUNTY1</v>
      </c>
      <c r="F515" t="str">
        <f t="shared" si="44"/>
        <v>DENVERCOUNTY1</v>
      </c>
      <c r="G515" t="str">
        <f t="shared" si="45"/>
        <v>DENVERCOUNTY1</v>
      </c>
      <c r="H515" t="s">
        <v>1154</v>
      </c>
      <c r="I515" t="s">
        <v>1155</v>
      </c>
      <c r="J515" t="s">
        <v>10</v>
      </c>
      <c r="K515">
        <f>VLOOKUP(F515,Sheet2!$A$2:$G$260,7,FALSE)</f>
        <v>803360</v>
      </c>
    </row>
    <row r="516" spans="1:11" x14ac:dyDescent="0.4">
      <c r="A516" t="s">
        <v>997</v>
      </c>
      <c r="B516" t="s">
        <v>998</v>
      </c>
      <c r="C516" t="str">
        <f t="shared" si="41"/>
        <v>DENVER COUNTY       1</v>
      </c>
      <c r="D516" t="str">
        <f t="shared" si="42"/>
        <v>DENVER COUNTY       1</v>
      </c>
      <c r="E516" t="str">
        <f t="shared" si="43"/>
        <v>DENVERCOUNTY1</v>
      </c>
      <c r="F516" t="str">
        <f t="shared" si="44"/>
        <v>DENVERCOUNTY1</v>
      </c>
      <c r="G516" t="str">
        <f t="shared" si="45"/>
        <v>DENVERCOUNTY1</v>
      </c>
      <c r="H516" t="s">
        <v>1156</v>
      </c>
      <c r="I516" t="s">
        <v>1157</v>
      </c>
      <c r="J516" t="s">
        <v>10</v>
      </c>
      <c r="K516">
        <f>VLOOKUP(F516,Sheet2!$A$2:$G$260,7,FALSE)</f>
        <v>803360</v>
      </c>
    </row>
    <row r="517" spans="1:11" x14ac:dyDescent="0.4">
      <c r="A517" t="s">
        <v>997</v>
      </c>
      <c r="B517" t="s">
        <v>998</v>
      </c>
      <c r="C517" t="str">
        <f t="shared" si="41"/>
        <v>DENVER COUNTY       1</v>
      </c>
      <c r="D517" t="str">
        <f t="shared" si="42"/>
        <v>DENVER COUNTY       1</v>
      </c>
      <c r="E517" t="str">
        <f t="shared" si="43"/>
        <v>DENVERCOUNTY1</v>
      </c>
      <c r="F517" t="str">
        <f t="shared" si="44"/>
        <v>DENVERCOUNTY1</v>
      </c>
      <c r="G517" t="str">
        <f t="shared" si="45"/>
        <v>DENVERCOUNTY1</v>
      </c>
      <c r="H517" t="s">
        <v>1158</v>
      </c>
      <c r="I517" t="s">
        <v>1159</v>
      </c>
      <c r="J517" t="s">
        <v>10</v>
      </c>
      <c r="K517">
        <f>VLOOKUP(F517,Sheet2!$A$2:$G$260,7,FALSE)</f>
        <v>803360</v>
      </c>
    </row>
    <row r="518" spans="1:11" x14ac:dyDescent="0.4">
      <c r="A518" t="s">
        <v>997</v>
      </c>
      <c r="B518" t="s">
        <v>998</v>
      </c>
      <c r="C518" t="str">
        <f t="shared" si="41"/>
        <v>DENVER COUNTY       1</v>
      </c>
      <c r="D518" t="str">
        <f t="shared" si="42"/>
        <v>DENVER COUNTY       1</v>
      </c>
      <c r="E518" t="str">
        <f t="shared" si="43"/>
        <v>DENVERCOUNTY1</v>
      </c>
      <c r="F518" t="str">
        <f t="shared" si="44"/>
        <v>DENVERCOUNTY1</v>
      </c>
      <c r="G518" t="str">
        <f t="shared" si="45"/>
        <v>DENVERCOUNTY1</v>
      </c>
      <c r="H518" t="s">
        <v>1160</v>
      </c>
      <c r="I518" t="s">
        <v>1161</v>
      </c>
      <c r="J518" t="s">
        <v>10</v>
      </c>
      <c r="K518">
        <f>VLOOKUP(F518,Sheet2!$A$2:$G$260,7,FALSE)</f>
        <v>803360</v>
      </c>
    </row>
    <row r="519" spans="1:11" x14ac:dyDescent="0.4">
      <c r="A519" t="s">
        <v>997</v>
      </c>
      <c r="B519" t="s">
        <v>998</v>
      </c>
      <c r="C519" t="str">
        <f t="shared" si="41"/>
        <v>DENVER COUNTY       1</v>
      </c>
      <c r="D519" t="str">
        <f t="shared" si="42"/>
        <v>DENVER COUNTY       1</v>
      </c>
      <c r="E519" t="str">
        <f t="shared" si="43"/>
        <v>DENVERCOUNTY1</v>
      </c>
      <c r="F519" t="str">
        <f t="shared" si="44"/>
        <v>DENVERCOUNTY1</v>
      </c>
      <c r="G519" t="str">
        <f t="shared" si="45"/>
        <v>DENVERCOUNTY1</v>
      </c>
      <c r="H519" t="s">
        <v>1162</v>
      </c>
      <c r="I519" t="s">
        <v>1163</v>
      </c>
      <c r="J519" t="s">
        <v>10</v>
      </c>
      <c r="K519">
        <f>VLOOKUP(F519,Sheet2!$A$2:$G$260,7,FALSE)</f>
        <v>803360</v>
      </c>
    </row>
    <row r="520" spans="1:11" x14ac:dyDescent="0.4">
      <c r="A520" t="s">
        <v>997</v>
      </c>
      <c r="B520" t="s">
        <v>998</v>
      </c>
      <c r="C520" t="str">
        <f t="shared" si="41"/>
        <v>DENVER COUNTY       1</v>
      </c>
      <c r="D520" t="str">
        <f t="shared" si="42"/>
        <v>DENVER COUNTY       1</v>
      </c>
      <c r="E520" t="str">
        <f t="shared" si="43"/>
        <v>DENVERCOUNTY1</v>
      </c>
      <c r="F520" t="str">
        <f t="shared" si="44"/>
        <v>DENVERCOUNTY1</v>
      </c>
      <c r="G520" t="str">
        <f t="shared" si="45"/>
        <v>DENVERCOUNTY1</v>
      </c>
      <c r="H520" t="s">
        <v>1164</v>
      </c>
      <c r="I520" t="s">
        <v>1165</v>
      </c>
      <c r="J520" t="s">
        <v>10</v>
      </c>
      <c r="K520">
        <f>VLOOKUP(F520,Sheet2!$A$2:$G$260,7,FALSE)</f>
        <v>803360</v>
      </c>
    </row>
    <row r="521" spans="1:11" x14ac:dyDescent="0.4">
      <c r="A521" t="s">
        <v>997</v>
      </c>
      <c r="B521" t="s">
        <v>998</v>
      </c>
      <c r="C521" t="str">
        <f t="shared" si="41"/>
        <v>DENVER COUNTY       1</v>
      </c>
      <c r="D521" t="str">
        <f t="shared" si="42"/>
        <v>DENVER COUNTY       1</v>
      </c>
      <c r="E521" t="str">
        <f t="shared" si="43"/>
        <v>DENVERCOUNTY1</v>
      </c>
      <c r="F521" t="str">
        <f t="shared" si="44"/>
        <v>DENVERCOUNTY1</v>
      </c>
      <c r="G521" t="str">
        <f t="shared" si="45"/>
        <v>DENVERCOUNTY1</v>
      </c>
      <c r="H521" t="s">
        <v>1166</v>
      </c>
      <c r="I521" t="s">
        <v>1167</v>
      </c>
      <c r="J521" t="s">
        <v>10</v>
      </c>
      <c r="K521">
        <f>VLOOKUP(F521,Sheet2!$A$2:$G$260,7,FALSE)</f>
        <v>803360</v>
      </c>
    </row>
    <row r="522" spans="1:11" x14ac:dyDescent="0.4">
      <c r="A522" t="s">
        <v>997</v>
      </c>
      <c r="B522" t="s">
        <v>998</v>
      </c>
      <c r="C522" t="str">
        <f t="shared" si="41"/>
        <v>DENVER COUNTY       1</v>
      </c>
      <c r="D522" t="str">
        <f t="shared" si="42"/>
        <v>DENVER COUNTY       1</v>
      </c>
      <c r="E522" t="str">
        <f t="shared" si="43"/>
        <v>DENVERCOUNTY1</v>
      </c>
      <c r="F522" t="str">
        <f t="shared" si="44"/>
        <v>DENVERCOUNTY1</v>
      </c>
      <c r="G522" t="str">
        <f t="shared" si="45"/>
        <v>DENVERCOUNTY1</v>
      </c>
      <c r="H522" t="s">
        <v>1168</v>
      </c>
      <c r="I522" t="s">
        <v>1169</v>
      </c>
      <c r="J522" t="s">
        <v>10</v>
      </c>
      <c r="K522">
        <f>VLOOKUP(F522,Sheet2!$A$2:$G$260,7,FALSE)</f>
        <v>803360</v>
      </c>
    </row>
    <row r="523" spans="1:11" x14ac:dyDescent="0.4">
      <c r="A523" t="s">
        <v>997</v>
      </c>
      <c r="B523" t="s">
        <v>998</v>
      </c>
      <c r="C523" t="str">
        <f t="shared" si="41"/>
        <v>DENVER COUNTY       1</v>
      </c>
      <c r="D523" t="str">
        <f t="shared" si="42"/>
        <v>DENVER COUNTY       1</v>
      </c>
      <c r="E523" t="str">
        <f t="shared" si="43"/>
        <v>DENVERCOUNTY1</v>
      </c>
      <c r="F523" t="str">
        <f t="shared" si="44"/>
        <v>DENVERCOUNTY1</v>
      </c>
      <c r="G523" t="str">
        <f t="shared" si="45"/>
        <v>DENVERCOUNTY1</v>
      </c>
      <c r="H523" t="s">
        <v>1170</v>
      </c>
      <c r="I523" t="s">
        <v>1171</v>
      </c>
      <c r="J523" t="s">
        <v>10</v>
      </c>
      <c r="K523">
        <f>VLOOKUP(F523,Sheet2!$A$2:$G$260,7,FALSE)</f>
        <v>803360</v>
      </c>
    </row>
    <row r="524" spans="1:11" x14ac:dyDescent="0.4">
      <c r="A524" t="s">
        <v>997</v>
      </c>
      <c r="B524" t="s">
        <v>998</v>
      </c>
      <c r="C524" t="str">
        <f t="shared" si="41"/>
        <v>DENVER COUNTY       1</v>
      </c>
      <c r="D524" t="str">
        <f t="shared" si="42"/>
        <v>DENVER COUNTY       1</v>
      </c>
      <c r="E524" t="str">
        <f t="shared" si="43"/>
        <v>DENVERCOUNTY1</v>
      </c>
      <c r="F524" t="str">
        <f t="shared" si="44"/>
        <v>DENVERCOUNTY1</v>
      </c>
      <c r="G524" t="str">
        <f t="shared" si="45"/>
        <v>DENVERCOUNTY1</v>
      </c>
      <c r="H524" t="s">
        <v>1172</v>
      </c>
      <c r="I524" t="s">
        <v>1173</v>
      </c>
      <c r="J524" t="s">
        <v>10</v>
      </c>
      <c r="K524">
        <f>VLOOKUP(F524,Sheet2!$A$2:$G$260,7,FALSE)</f>
        <v>803360</v>
      </c>
    </row>
    <row r="525" spans="1:11" x14ac:dyDescent="0.4">
      <c r="A525" t="s">
        <v>997</v>
      </c>
      <c r="B525" t="s">
        <v>998</v>
      </c>
      <c r="C525" t="str">
        <f t="shared" si="41"/>
        <v>DENVER COUNTY       1</v>
      </c>
      <c r="D525" t="str">
        <f t="shared" si="42"/>
        <v>DENVER COUNTY       1</v>
      </c>
      <c r="E525" t="str">
        <f t="shared" si="43"/>
        <v>DENVERCOUNTY1</v>
      </c>
      <c r="F525" t="str">
        <f t="shared" si="44"/>
        <v>DENVERCOUNTY1</v>
      </c>
      <c r="G525" t="str">
        <f t="shared" si="45"/>
        <v>DENVERCOUNTY1</v>
      </c>
      <c r="H525" t="s">
        <v>1174</v>
      </c>
      <c r="I525" t="s">
        <v>1175</v>
      </c>
      <c r="J525" t="s">
        <v>10</v>
      </c>
      <c r="K525">
        <f>VLOOKUP(F525,Sheet2!$A$2:$G$260,7,FALSE)</f>
        <v>803360</v>
      </c>
    </row>
    <row r="526" spans="1:11" x14ac:dyDescent="0.4">
      <c r="A526" t="s">
        <v>997</v>
      </c>
      <c r="B526" t="s">
        <v>998</v>
      </c>
      <c r="C526" t="str">
        <f t="shared" si="41"/>
        <v>DENVER COUNTY       1</v>
      </c>
      <c r="D526" t="str">
        <f t="shared" si="42"/>
        <v>DENVER COUNTY       1</v>
      </c>
      <c r="E526" t="str">
        <f t="shared" si="43"/>
        <v>DENVERCOUNTY1</v>
      </c>
      <c r="F526" t="str">
        <f t="shared" si="44"/>
        <v>DENVERCOUNTY1</v>
      </c>
      <c r="G526" t="str">
        <f t="shared" si="45"/>
        <v>DENVERCOUNTY1</v>
      </c>
      <c r="H526" t="s">
        <v>1176</v>
      </c>
      <c r="I526" t="s">
        <v>1177</v>
      </c>
      <c r="J526" t="s">
        <v>10</v>
      </c>
      <c r="K526">
        <f>VLOOKUP(F526,Sheet2!$A$2:$G$260,7,FALSE)</f>
        <v>803360</v>
      </c>
    </row>
    <row r="527" spans="1:11" x14ac:dyDescent="0.4">
      <c r="A527" t="s">
        <v>997</v>
      </c>
      <c r="B527" t="s">
        <v>998</v>
      </c>
      <c r="C527" t="str">
        <f t="shared" si="41"/>
        <v>DENVER COUNTY       1</v>
      </c>
      <c r="D527" t="str">
        <f t="shared" si="42"/>
        <v>DENVER COUNTY       1</v>
      </c>
      <c r="E527" t="str">
        <f t="shared" si="43"/>
        <v>DENVERCOUNTY1</v>
      </c>
      <c r="F527" t="str">
        <f t="shared" si="44"/>
        <v>DENVERCOUNTY1</v>
      </c>
      <c r="G527" t="str">
        <f t="shared" si="45"/>
        <v>DENVERCOUNTY1</v>
      </c>
      <c r="H527" t="s">
        <v>1178</v>
      </c>
      <c r="I527" t="s">
        <v>1179</v>
      </c>
      <c r="J527" t="s">
        <v>10</v>
      </c>
      <c r="K527">
        <f>VLOOKUP(F527,Sheet2!$A$2:$G$260,7,FALSE)</f>
        <v>803360</v>
      </c>
    </row>
    <row r="528" spans="1:11" x14ac:dyDescent="0.4">
      <c r="A528" t="s">
        <v>997</v>
      </c>
      <c r="B528" t="s">
        <v>998</v>
      </c>
      <c r="C528" t="str">
        <f t="shared" si="41"/>
        <v>DENVER COUNTY       1</v>
      </c>
      <c r="D528" t="str">
        <f t="shared" si="42"/>
        <v>DENVER COUNTY       1</v>
      </c>
      <c r="E528" t="str">
        <f t="shared" si="43"/>
        <v>DENVERCOUNTY1</v>
      </c>
      <c r="F528" t="str">
        <f t="shared" si="44"/>
        <v>DENVERCOUNTY1</v>
      </c>
      <c r="G528" t="str">
        <f t="shared" si="45"/>
        <v>DENVERCOUNTY1</v>
      </c>
      <c r="H528" t="s">
        <v>1180</v>
      </c>
      <c r="I528" t="s">
        <v>1181</v>
      </c>
      <c r="J528" t="s">
        <v>10</v>
      </c>
      <c r="K528">
        <f>VLOOKUP(F528,Sheet2!$A$2:$G$260,7,FALSE)</f>
        <v>803360</v>
      </c>
    </row>
    <row r="529" spans="1:11" x14ac:dyDescent="0.4">
      <c r="A529" t="s">
        <v>997</v>
      </c>
      <c r="B529" t="s">
        <v>998</v>
      </c>
      <c r="C529" t="str">
        <f t="shared" si="41"/>
        <v>DENVER COUNTY       1</v>
      </c>
      <c r="D529" t="str">
        <f t="shared" si="42"/>
        <v>DENVER COUNTY       1</v>
      </c>
      <c r="E529" t="str">
        <f t="shared" si="43"/>
        <v>DENVERCOUNTY1</v>
      </c>
      <c r="F529" t="str">
        <f t="shared" si="44"/>
        <v>DENVERCOUNTY1</v>
      </c>
      <c r="G529" t="str">
        <f t="shared" si="45"/>
        <v>DENVERCOUNTY1</v>
      </c>
      <c r="H529" t="s">
        <v>1182</v>
      </c>
      <c r="I529" t="s">
        <v>1183</v>
      </c>
      <c r="J529" t="s">
        <v>10</v>
      </c>
      <c r="K529">
        <f>VLOOKUP(F529,Sheet2!$A$2:$G$260,7,FALSE)</f>
        <v>803360</v>
      </c>
    </row>
    <row r="530" spans="1:11" x14ac:dyDescent="0.4">
      <c r="A530" t="s">
        <v>997</v>
      </c>
      <c r="B530" t="s">
        <v>998</v>
      </c>
      <c r="C530" t="str">
        <f t="shared" si="41"/>
        <v>DENVER COUNTY       1</v>
      </c>
      <c r="D530" t="str">
        <f t="shared" si="42"/>
        <v>DENVER COUNTY       1</v>
      </c>
      <c r="E530" t="str">
        <f t="shared" si="43"/>
        <v>DENVERCOUNTY1</v>
      </c>
      <c r="F530" t="str">
        <f t="shared" si="44"/>
        <v>DENVERCOUNTY1</v>
      </c>
      <c r="G530" t="str">
        <f t="shared" si="45"/>
        <v>DENVERCOUNTY1</v>
      </c>
      <c r="H530" t="s">
        <v>1184</v>
      </c>
      <c r="I530" t="s">
        <v>1185</v>
      </c>
      <c r="J530" t="s">
        <v>10</v>
      </c>
      <c r="K530">
        <f>VLOOKUP(F530,Sheet2!$A$2:$G$260,7,FALSE)</f>
        <v>803360</v>
      </c>
    </row>
    <row r="531" spans="1:11" x14ac:dyDescent="0.4">
      <c r="A531" t="s">
        <v>997</v>
      </c>
      <c r="B531" t="s">
        <v>998</v>
      </c>
      <c r="C531" t="str">
        <f t="shared" si="41"/>
        <v>DENVER COUNTY       1</v>
      </c>
      <c r="D531" t="str">
        <f t="shared" si="42"/>
        <v>DENVER COUNTY       1</v>
      </c>
      <c r="E531" t="str">
        <f t="shared" si="43"/>
        <v>DENVERCOUNTY1</v>
      </c>
      <c r="F531" t="str">
        <f t="shared" si="44"/>
        <v>DENVERCOUNTY1</v>
      </c>
      <c r="G531" t="str">
        <f t="shared" si="45"/>
        <v>DENVERCOUNTY1</v>
      </c>
      <c r="H531" t="s">
        <v>1186</v>
      </c>
      <c r="I531" t="s">
        <v>1187</v>
      </c>
      <c r="J531" t="s">
        <v>10</v>
      </c>
      <c r="K531">
        <f>VLOOKUP(F531,Sheet2!$A$2:$G$260,7,FALSE)</f>
        <v>803360</v>
      </c>
    </row>
    <row r="532" spans="1:11" x14ac:dyDescent="0.4">
      <c r="A532" t="s">
        <v>997</v>
      </c>
      <c r="B532" t="s">
        <v>998</v>
      </c>
      <c r="C532" t="str">
        <f t="shared" si="41"/>
        <v>DENVER COUNTY       1</v>
      </c>
      <c r="D532" t="str">
        <f t="shared" si="42"/>
        <v>DENVER COUNTY       1</v>
      </c>
      <c r="E532" t="str">
        <f t="shared" si="43"/>
        <v>DENVERCOUNTY1</v>
      </c>
      <c r="F532" t="str">
        <f t="shared" si="44"/>
        <v>DENVERCOUNTY1</v>
      </c>
      <c r="G532" t="str">
        <f t="shared" si="45"/>
        <v>DENVERCOUNTY1</v>
      </c>
      <c r="H532" t="s">
        <v>1188</v>
      </c>
      <c r="I532" t="s">
        <v>1189</v>
      </c>
      <c r="J532" t="s">
        <v>10</v>
      </c>
      <c r="K532">
        <f>VLOOKUP(F532,Sheet2!$A$2:$G$260,7,FALSE)</f>
        <v>803360</v>
      </c>
    </row>
    <row r="533" spans="1:11" x14ac:dyDescent="0.4">
      <c r="A533" t="s">
        <v>997</v>
      </c>
      <c r="B533" t="s">
        <v>998</v>
      </c>
      <c r="C533" t="str">
        <f t="shared" si="41"/>
        <v>DENVER COUNTY       1</v>
      </c>
      <c r="D533" t="str">
        <f t="shared" si="42"/>
        <v>DENVER COUNTY       1</v>
      </c>
      <c r="E533" t="str">
        <f t="shared" si="43"/>
        <v>DENVERCOUNTY1</v>
      </c>
      <c r="F533" t="str">
        <f t="shared" si="44"/>
        <v>DENVERCOUNTY1</v>
      </c>
      <c r="G533" t="str">
        <f t="shared" si="45"/>
        <v>DENVERCOUNTY1</v>
      </c>
      <c r="H533" t="s">
        <v>1190</v>
      </c>
      <c r="I533" t="s">
        <v>1191</v>
      </c>
      <c r="J533" t="s">
        <v>10</v>
      </c>
      <c r="K533">
        <f>VLOOKUP(F533,Sheet2!$A$2:$G$260,7,FALSE)</f>
        <v>803360</v>
      </c>
    </row>
    <row r="534" spans="1:11" x14ac:dyDescent="0.4">
      <c r="A534" t="s">
        <v>997</v>
      </c>
      <c r="B534" t="s">
        <v>998</v>
      </c>
      <c r="C534" t="str">
        <f t="shared" si="41"/>
        <v>DENVER COUNTY       1</v>
      </c>
      <c r="D534" t="str">
        <f t="shared" si="42"/>
        <v>DENVER COUNTY       1</v>
      </c>
      <c r="E534" t="str">
        <f t="shared" si="43"/>
        <v>DENVERCOUNTY1</v>
      </c>
      <c r="F534" t="str">
        <f t="shared" si="44"/>
        <v>DENVERCOUNTY1</v>
      </c>
      <c r="G534" t="str">
        <f t="shared" si="45"/>
        <v>DENVERCOUNTY1</v>
      </c>
      <c r="H534" t="s">
        <v>1192</v>
      </c>
      <c r="I534" t="s">
        <v>1193</v>
      </c>
      <c r="J534" t="s">
        <v>10</v>
      </c>
      <c r="K534">
        <f>VLOOKUP(F534,Sheet2!$A$2:$G$260,7,FALSE)</f>
        <v>803360</v>
      </c>
    </row>
    <row r="535" spans="1:11" x14ac:dyDescent="0.4">
      <c r="A535" t="s">
        <v>997</v>
      </c>
      <c r="B535" t="s">
        <v>998</v>
      </c>
      <c r="C535" t="str">
        <f t="shared" si="41"/>
        <v>DENVER COUNTY       1</v>
      </c>
      <c r="D535" t="str">
        <f t="shared" si="42"/>
        <v>DENVER COUNTY       1</v>
      </c>
      <c r="E535" t="str">
        <f t="shared" si="43"/>
        <v>DENVERCOUNTY1</v>
      </c>
      <c r="F535" t="str">
        <f t="shared" si="44"/>
        <v>DENVERCOUNTY1</v>
      </c>
      <c r="G535" t="str">
        <f t="shared" si="45"/>
        <v>DENVERCOUNTY1</v>
      </c>
      <c r="H535" t="s">
        <v>1194</v>
      </c>
      <c r="I535" t="s">
        <v>1195</v>
      </c>
      <c r="J535" t="s">
        <v>10</v>
      </c>
      <c r="K535">
        <f>VLOOKUP(F535,Sheet2!$A$2:$G$260,7,FALSE)</f>
        <v>803360</v>
      </c>
    </row>
    <row r="536" spans="1:11" x14ac:dyDescent="0.4">
      <c r="A536" t="s">
        <v>997</v>
      </c>
      <c r="B536" t="s">
        <v>998</v>
      </c>
      <c r="C536" t="str">
        <f t="shared" si="41"/>
        <v>DENVER COUNTY       1</v>
      </c>
      <c r="D536" t="str">
        <f t="shared" si="42"/>
        <v>DENVER COUNTY       1</v>
      </c>
      <c r="E536" t="str">
        <f t="shared" si="43"/>
        <v>DENVERCOUNTY1</v>
      </c>
      <c r="F536" t="str">
        <f t="shared" si="44"/>
        <v>DENVERCOUNTY1</v>
      </c>
      <c r="G536" t="str">
        <f t="shared" si="45"/>
        <v>DENVERCOUNTY1</v>
      </c>
      <c r="H536" t="s">
        <v>1196</v>
      </c>
      <c r="I536" t="s">
        <v>1197</v>
      </c>
      <c r="J536" t="s">
        <v>10</v>
      </c>
      <c r="K536">
        <f>VLOOKUP(F536,Sheet2!$A$2:$G$260,7,FALSE)</f>
        <v>803360</v>
      </c>
    </row>
    <row r="537" spans="1:11" x14ac:dyDescent="0.4">
      <c r="A537" t="s">
        <v>997</v>
      </c>
      <c r="B537" t="s">
        <v>998</v>
      </c>
      <c r="C537" t="str">
        <f t="shared" si="41"/>
        <v>DENVER COUNTY       1</v>
      </c>
      <c r="D537" t="str">
        <f t="shared" si="42"/>
        <v>DENVER COUNTY       1</v>
      </c>
      <c r="E537" t="str">
        <f t="shared" si="43"/>
        <v>DENVERCOUNTY1</v>
      </c>
      <c r="F537" t="str">
        <f t="shared" si="44"/>
        <v>DENVERCOUNTY1</v>
      </c>
      <c r="G537" t="str">
        <f t="shared" si="45"/>
        <v>DENVERCOUNTY1</v>
      </c>
      <c r="H537" t="s">
        <v>1198</v>
      </c>
      <c r="I537" t="s">
        <v>1199</v>
      </c>
      <c r="J537" t="s">
        <v>10</v>
      </c>
      <c r="K537">
        <f>VLOOKUP(F537,Sheet2!$A$2:$G$260,7,FALSE)</f>
        <v>803360</v>
      </c>
    </row>
    <row r="538" spans="1:11" x14ac:dyDescent="0.4">
      <c r="A538" t="s">
        <v>997</v>
      </c>
      <c r="B538" t="s">
        <v>998</v>
      </c>
      <c r="C538" t="str">
        <f t="shared" si="41"/>
        <v>DENVER COUNTY       1</v>
      </c>
      <c r="D538" t="str">
        <f t="shared" si="42"/>
        <v>DENVER COUNTY       1</v>
      </c>
      <c r="E538" t="str">
        <f t="shared" si="43"/>
        <v>DENVERCOUNTY1</v>
      </c>
      <c r="F538" t="str">
        <f t="shared" si="44"/>
        <v>DENVERCOUNTY1</v>
      </c>
      <c r="G538" t="str">
        <f t="shared" si="45"/>
        <v>DENVERCOUNTY1</v>
      </c>
      <c r="H538" t="s">
        <v>1200</v>
      </c>
      <c r="I538" t="s">
        <v>1201</v>
      </c>
      <c r="J538" t="s">
        <v>10</v>
      </c>
      <c r="K538">
        <f>VLOOKUP(F538,Sheet2!$A$2:$G$260,7,FALSE)</f>
        <v>803360</v>
      </c>
    </row>
    <row r="539" spans="1:11" x14ac:dyDescent="0.4">
      <c r="A539" t="s">
        <v>997</v>
      </c>
      <c r="B539" t="s">
        <v>998</v>
      </c>
      <c r="C539" t="str">
        <f t="shared" si="41"/>
        <v>DENVER COUNTY       1</v>
      </c>
      <c r="D539" t="str">
        <f t="shared" si="42"/>
        <v>DENVER COUNTY       1</v>
      </c>
      <c r="E539" t="str">
        <f t="shared" si="43"/>
        <v>DENVERCOUNTY1</v>
      </c>
      <c r="F539" t="str">
        <f t="shared" si="44"/>
        <v>DENVERCOUNTY1</v>
      </c>
      <c r="G539" t="str">
        <f t="shared" si="45"/>
        <v>DENVERCOUNTY1</v>
      </c>
      <c r="H539" t="s">
        <v>1202</v>
      </c>
      <c r="I539" t="s">
        <v>1203</v>
      </c>
      <c r="J539" t="s">
        <v>10</v>
      </c>
      <c r="K539">
        <f>VLOOKUP(F539,Sheet2!$A$2:$G$260,7,FALSE)</f>
        <v>803360</v>
      </c>
    </row>
    <row r="540" spans="1:11" x14ac:dyDescent="0.4">
      <c r="A540" t="s">
        <v>997</v>
      </c>
      <c r="B540" t="s">
        <v>998</v>
      </c>
      <c r="C540" t="str">
        <f t="shared" si="41"/>
        <v>DENVER COUNTY       1</v>
      </c>
      <c r="D540" t="str">
        <f t="shared" si="42"/>
        <v>DENVER COUNTY       1</v>
      </c>
      <c r="E540" t="str">
        <f t="shared" si="43"/>
        <v>DENVERCOUNTY1</v>
      </c>
      <c r="F540" t="str">
        <f t="shared" si="44"/>
        <v>DENVERCOUNTY1</v>
      </c>
      <c r="G540" t="str">
        <f t="shared" si="45"/>
        <v>DENVERCOUNTY1</v>
      </c>
      <c r="H540" t="s">
        <v>1204</v>
      </c>
      <c r="I540" t="s">
        <v>1205</v>
      </c>
      <c r="J540" t="s">
        <v>10</v>
      </c>
      <c r="K540">
        <f>VLOOKUP(F540,Sheet2!$A$2:$G$260,7,FALSE)</f>
        <v>803360</v>
      </c>
    </row>
    <row r="541" spans="1:11" x14ac:dyDescent="0.4">
      <c r="A541" t="s">
        <v>997</v>
      </c>
      <c r="B541" t="s">
        <v>998</v>
      </c>
      <c r="C541" t="str">
        <f t="shared" si="41"/>
        <v>DENVER COUNTY       1</v>
      </c>
      <c r="D541" t="str">
        <f t="shared" si="42"/>
        <v>DENVER COUNTY       1</v>
      </c>
      <c r="E541" t="str">
        <f t="shared" si="43"/>
        <v>DENVERCOUNTY1</v>
      </c>
      <c r="F541" t="str">
        <f t="shared" si="44"/>
        <v>DENVERCOUNTY1</v>
      </c>
      <c r="G541" t="str">
        <f t="shared" si="45"/>
        <v>DENVERCOUNTY1</v>
      </c>
      <c r="H541" t="s">
        <v>1206</v>
      </c>
      <c r="I541" t="s">
        <v>1207</v>
      </c>
      <c r="J541" t="s">
        <v>10</v>
      </c>
      <c r="K541">
        <f>VLOOKUP(F541,Sheet2!$A$2:$G$260,7,FALSE)</f>
        <v>803360</v>
      </c>
    </row>
    <row r="542" spans="1:11" x14ac:dyDescent="0.4">
      <c r="A542" t="s">
        <v>997</v>
      </c>
      <c r="B542" t="s">
        <v>998</v>
      </c>
      <c r="C542" t="str">
        <f t="shared" si="41"/>
        <v>DENVER COUNTY       1</v>
      </c>
      <c r="D542" t="str">
        <f t="shared" si="42"/>
        <v>DENVER COUNTY       1</v>
      </c>
      <c r="E542" t="str">
        <f t="shared" si="43"/>
        <v>DENVERCOUNTY1</v>
      </c>
      <c r="F542" t="str">
        <f t="shared" si="44"/>
        <v>DENVERCOUNTY1</v>
      </c>
      <c r="G542" t="str">
        <f t="shared" si="45"/>
        <v>DENVERCOUNTY1</v>
      </c>
      <c r="H542" t="s">
        <v>1208</v>
      </c>
      <c r="I542" t="s">
        <v>1209</v>
      </c>
      <c r="J542" t="s">
        <v>10</v>
      </c>
      <c r="K542">
        <f>VLOOKUP(F542,Sheet2!$A$2:$G$260,7,FALSE)</f>
        <v>803360</v>
      </c>
    </row>
    <row r="543" spans="1:11" x14ac:dyDescent="0.4">
      <c r="A543" t="s">
        <v>997</v>
      </c>
      <c r="B543" t="s">
        <v>998</v>
      </c>
      <c r="C543" t="str">
        <f t="shared" si="41"/>
        <v>DENVER COUNTY       1</v>
      </c>
      <c r="D543" t="str">
        <f t="shared" si="42"/>
        <v>DENVER COUNTY       1</v>
      </c>
      <c r="E543" t="str">
        <f t="shared" si="43"/>
        <v>DENVERCOUNTY1</v>
      </c>
      <c r="F543" t="str">
        <f t="shared" si="44"/>
        <v>DENVERCOUNTY1</v>
      </c>
      <c r="G543" t="str">
        <f t="shared" si="45"/>
        <v>DENVERCOUNTY1</v>
      </c>
      <c r="H543" t="s">
        <v>1210</v>
      </c>
      <c r="I543" t="s">
        <v>1211</v>
      </c>
      <c r="J543" t="s">
        <v>10</v>
      </c>
      <c r="K543">
        <f>VLOOKUP(F543,Sheet2!$A$2:$G$260,7,FALSE)</f>
        <v>803360</v>
      </c>
    </row>
    <row r="544" spans="1:11" x14ac:dyDescent="0.4">
      <c r="A544" t="s">
        <v>997</v>
      </c>
      <c r="B544" t="s">
        <v>998</v>
      </c>
      <c r="C544" t="str">
        <f t="shared" ref="C544:C607" si="46">UPPER(B544)</f>
        <v>DENVER COUNTY       1</v>
      </c>
      <c r="D544" t="str">
        <f t="shared" ref="D544:D607" si="47">SUBSTITUTE(C544,"SCHOOL DISTRICT", "")</f>
        <v>DENVER COUNTY       1</v>
      </c>
      <c r="E544" t="str">
        <f t="shared" ref="E544:E607" si="48">SUBSTITUTE(D544," ", "")</f>
        <v>DENVERCOUNTY1</v>
      </c>
      <c r="F544" t="str">
        <f t="shared" ref="F544:F607" si="49">SUBSTITUTE(SUBSTITUTE(SUBSTITUTE(SUBSTITUTE(E544,CHAR(40),""),CHAR(41),""),CHAR(45),""),CHAR(46),"")</f>
        <v>DENVERCOUNTY1</v>
      </c>
      <c r="G544" t="str">
        <f t="shared" si="45"/>
        <v>DENVERCOUNTY1</v>
      </c>
      <c r="H544" t="s">
        <v>1212</v>
      </c>
      <c r="I544" t="s">
        <v>1213</v>
      </c>
      <c r="J544" t="s">
        <v>10</v>
      </c>
      <c r="K544">
        <f>VLOOKUP(F544,Sheet2!$A$2:$G$260,7,FALSE)</f>
        <v>803360</v>
      </c>
    </row>
    <row r="545" spans="1:11" x14ac:dyDescent="0.4">
      <c r="A545" t="s">
        <v>997</v>
      </c>
      <c r="B545" t="s">
        <v>998</v>
      </c>
      <c r="C545" t="str">
        <f t="shared" si="46"/>
        <v>DENVER COUNTY       1</v>
      </c>
      <c r="D545" t="str">
        <f t="shared" si="47"/>
        <v>DENVER COUNTY       1</v>
      </c>
      <c r="E545" t="str">
        <f t="shared" si="48"/>
        <v>DENVERCOUNTY1</v>
      </c>
      <c r="F545" t="str">
        <f t="shared" si="49"/>
        <v>DENVERCOUNTY1</v>
      </c>
      <c r="G545" t="str">
        <f t="shared" si="45"/>
        <v>DENVERCOUNTY1</v>
      </c>
      <c r="H545" t="s">
        <v>1214</v>
      </c>
      <c r="I545" t="s">
        <v>1215</v>
      </c>
      <c r="J545" t="s">
        <v>10</v>
      </c>
      <c r="K545">
        <f>VLOOKUP(F545,Sheet2!$A$2:$G$260,7,FALSE)</f>
        <v>803360</v>
      </c>
    </row>
    <row r="546" spans="1:11" x14ac:dyDescent="0.4">
      <c r="A546" t="s">
        <v>997</v>
      </c>
      <c r="B546" t="s">
        <v>998</v>
      </c>
      <c r="C546" t="str">
        <f t="shared" si="46"/>
        <v>DENVER COUNTY       1</v>
      </c>
      <c r="D546" t="str">
        <f t="shared" si="47"/>
        <v>DENVER COUNTY       1</v>
      </c>
      <c r="E546" t="str">
        <f t="shared" si="48"/>
        <v>DENVERCOUNTY1</v>
      </c>
      <c r="F546" t="str">
        <f t="shared" si="49"/>
        <v>DENVERCOUNTY1</v>
      </c>
      <c r="G546" t="str">
        <f t="shared" si="45"/>
        <v>DENVERCOUNTY1</v>
      </c>
      <c r="H546" t="s">
        <v>1216</v>
      </c>
      <c r="I546" t="s">
        <v>990</v>
      </c>
      <c r="J546" t="s">
        <v>10</v>
      </c>
      <c r="K546">
        <f>VLOOKUP(F546,Sheet2!$A$2:$G$260,7,FALSE)</f>
        <v>803360</v>
      </c>
    </row>
    <row r="547" spans="1:11" x14ac:dyDescent="0.4">
      <c r="A547" t="s">
        <v>997</v>
      </c>
      <c r="B547" t="s">
        <v>998</v>
      </c>
      <c r="C547" t="str">
        <f t="shared" si="46"/>
        <v>DENVER COUNTY       1</v>
      </c>
      <c r="D547" t="str">
        <f t="shared" si="47"/>
        <v>DENVER COUNTY       1</v>
      </c>
      <c r="E547" t="str">
        <f t="shared" si="48"/>
        <v>DENVERCOUNTY1</v>
      </c>
      <c r="F547" t="str">
        <f t="shared" si="49"/>
        <v>DENVERCOUNTY1</v>
      </c>
      <c r="G547" t="str">
        <f t="shared" si="45"/>
        <v>DENVERCOUNTY1</v>
      </c>
      <c r="H547" t="s">
        <v>1217</v>
      </c>
      <c r="I547" t="s">
        <v>1218</v>
      </c>
      <c r="J547" t="s">
        <v>10</v>
      </c>
      <c r="K547">
        <f>VLOOKUP(F547,Sheet2!$A$2:$G$260,7,FALSE)</f>
        <v>803360</v>
      </c>
    </row>
    <row r="548" spans="1:11" x14ac:dyDescent="0.4">
      <c r="A548" t="s">
        <v>997</v>
      </c>
      <c r="B548" t="s">
        <v>998</v>
      </c>
      <c r="C548" t="str">
        <f t="shared" si="46"/>
        <v>DENVER COUNTY       1</v>
      </c>
      <c r="D548" t="str">
        <f t="shared" si="47"/>
        <v>DENVER COUNTY       1</v>
      </c>
      <c r="E548" t="str">
        <f t="shared" si="48"/>
        <v>DENVERCOUNTY1</v>
      </c>
      <c r="F548" t="str">
        <f t="shared" si="49"/>
        <v>DENVERCOUNTY1</v>
      </c>
      <c r="G548" t="str">
        <f t="shared" si="45"/>
        <v>DENVERCOUNTY1</v>
      </c>
      <c r="H548" t="s">
        <v>1219</v>
      </c>
      <c r="I548" t="s">
        <v>1220</v>
      </c>
      <c r="J548" t="s">
        <v>10</v>
      </c>
      <c r="K548">
        <f>VLOOKUP(F548,Sheet2!$A$2:$G$260,7,FALSE)</f>
        <v>803360</v>
      </c>
    </row>
    <row r="549" spans="1:11" x14ac:dyDescent="0.4">
      <c r="A549" t="s">
        <v>997</v>
      </c>
      <c r="B549" t="s">
        <v>998</v>
      </c>
      <c r="C549" t="str">
        <f t="shared" si="46"/>
        <v>DENVER COUNTY       1</v>
      </c>
      <c r="D549" t="str">
        <f t="shared" si="47"/>
        <v>DENVER COUNTY       1</v>
      </c>
      <c r="E549" t="str">
        <f t="shared" si="48"/>
        <v>DENVERCOUNTY1</v>
      </c>
      <c r="F549" t="str">
        <f t="shared" si="49"/>
        <v>DENVERCOUNTY1</v>
      </c>
      <c r="G549" t="str">
        <f t="shared" si="45"/>
        <v>DENVERCOUNTY1</v>
      </c>
      <c r="H549" t="s">
        <v>1221</v>
      </c>
      <c r="I549" t="s">
        <v>1222</v>
      </c>
      <c r="J549" t="s">
        <v>10</v>
      </c>
      <c r="K549">
        <f>VLOOKUP(F549,Sheet2!$A$2:$G$260,7,FALSE)</f>
        <v>803360</v>
      </c>
    </row>
    <row r="550" spans="1:11" x14ac:dyDescent="0.4">
      <c r="A550" t="s">
        <v>997</v>
      </c>
      <c r="B550" t="s">
        <v>998</v>
      </c>
      <c r="C550" t="str">
        <f t="shared" si="46"/>
        <v>DENVER COUNTY       1</v>
      </c>
      <c r="D550" t="str">
        <f t="shared" si="47"/>
        <v>DENVER COUNTY       1</v>
      </c>
      <c r="E550" t="str">
        <f t="shared" si="48"/>
        <v>DENVERCOUNTY1</v>
      </c>
      <c r="F550" t="str">
        <f t="shared" si="49"/>
        <v>DENVERCOUNTY1</v>
      </c>
      <c r="G550" t="str">
        <f t="shared" si="45"/>
        <v>DENVERCOUNTY1</v>
      </c>
      <c r="H550" t="s">
        <v>1223</v>
      </c>
      <c r="I550" t="s">
        <v>1224</v>
      </c>
      <c r="J550" t="s">
        <v>10</v>
      </c>
      <c r="K550">
        <f>VLOOKUP(F550,Sheet2!$A$2:$G$260,7,FALSE)</f>
        <v>803360</v>
      </c>
    </row>
    <row r="551" spans="1:11" x14ac:dyDescent="0.4">
      <c r="A551" t="s">
        <v>997</v>
      </c>
      <c r="B551" t="s">
        <v>998</v>
      </c>
      <c r="C551" t="str">
        <f t="shared" si="46"/>
        <v>DENVER COUNTY       1</v>
      </c>
      <c r="D551" t="str">
        <f t="shared" si="47"/>
        <v>DENVER COUNTY       1</v>
      </c>
      <c r="E551" t="str">
        <f t="shared" si="48"/>
        <v>DENVERCOUNTY1</v>
      </c>
      <c r="F551" t="str">
        <f t="shared" si="49"/>
        <v>DENVERCOUNTY1</v>
      </c>
      <c r="G551" t="str">
        <f t="shared" si="45"/>
        <v>DENVERCOUNTY1</v>
      </c>
      <c r="H551" t="s">
        <v>1225</v>
      </c>
      <c r="I551" t="s">
        <v>1226</v>
      </c>
      <c r="J551" t="s">
        <v>10</v>
      </c>
      <c r="K551">
        <f>VLOOKUP(F551,Sheet2!$A$2:$G$260,7,FALSE)</f>
        <v>803360</v>
      </c>
    </row>
    <row r="552" spans="1:11" x14ac:dyDescent="0.4">
      <c r="A552" t="s">
        <v>997</v>
      </c>
      <c r="B552" t="s">
        <v>998</v>
      </c>
      <c r="C552" t="str">
        <f t="shared" si="46"/>
        <v>DENVER COUNTY       1</v>
      </c>
      <c r="D552" t="str">
        <f t="shared" si="47"/>
        <v>DENVER COUNTY       1</v>
      </c>
      <c r="E552" t="str">
        <f t="shared" si="48"/>
        <v>DENVERCOUNTY1</v>
      </c>
      <c r="F552" t="str">
        <f t="shared" si="49"/>
        <v>DENVERCOUNTY1</v>
      </c>
      <c r="G552" t="str">
        <f t="shared" si="45"/>
        <v>DENVERCOUNTY1</v>
      </c>
      <c r="H552" t="s">
        <v>1227</v>
      </c>
      <c r="I552" t="s">
        <v>1228</v>
      </c>
      <c r="J552" t="s">
        <v>10</v>
      </c>
      <c r="K552">
        <f>VLOOKUP(F552,Sheet2!$A$2:$G$260,7,FALSE)</f>
        <v>803360</v>
      </c>
    </row>
    <row r="553" spans="1:11" x14ac:dyDescent="0.4">
      <c r="A553" t="s">
        <v>997</v>
      </c>
      <c r="B553" t="s">
        <v>998</v>
      </c>
      <c r="C553" t="str">
        <f t="shared" si="46"/>
        <v>DENVER COUNTY       1</v>
      </c>
      <c r="D553" t="str">
        <f t="shared" si="47"/>
        <v>DENVER COUNTY       1</v>
      </c>
      <c r="E553" t="str">
        <f t="shared" si="48"/>
        <v>DENVERCOUNTY1</v>
      </c>
      <c r="F553" t="str">
        <f t="shared" si="49"/>
        <v>DENVERCOUNTY1</v>
      </c>
      <c r="G553" t="str">
        <f t="shared" si="45"/>
        <v>DENVERCOUNTY1</v>
      </c>
      <c r="H553" t="s">
        <v>1229</v>
      </c>
      <c r="I553" t="s">
        <v>1230</v>
      </c>
      <c r="J553" t="s">
        <v>10</v>
      </c>
      <c r="K553">
        <f>VLOOKUP(F553,Sheet2!$A$2:$G$260,7,FALSE)</f>
        <v>803360</v>
      </c>
    </row>
    <row r="554" spans="1:11" x14ac:dyDescent="0.4">
      <c r="A554" t="s">
        <v>997</v>
      </c>
      <c r="B554" t="s">
        <v>998</v>
      </c>
      <c r="C554" t="str">
        <f t="shared" si="46"/>
        <v>DENVER COUNTY       1</v>
      </c>
      <c r="D554" t="str">
        <f t="shared" si="47"/>
        <v>DENVER COUNTY       1</v>
      </c>
      <c r="E554" t="str">
        <f t="shared" si="48"/>
        <v>DENVERCOUNTY1</v>
      </c>
      <c r="F554" t="str">
        <f t="shared" si="49"/>
        <v>DENVERCOUNTY1</v>
      </c>
      <c r="G554" t="str">
        <f t="shared" si="45"/>
        <v>DENVERCOUNTY1</v>
      </c>
      <c r="H554" t="s">
        <v>1231</v>
      </c>
      <c r="I554" t="s">
        <v>1232</v>
      </c>
      <c r="J554" t="s">
        <v>10</v>
      </c>
      <c r="K554">
        <f>VLOOKUP(F554,Sheet2!$A$2:$G$260,7,FALSE)</f>
        <v>803360</v>
      </c>
    </row>
    <row r="555" spans="1:11" x14ac:dyDescent="0.4">
      <c r="A555" t="s">
        <v>997</v>
      </c>
      <c r="B555" t="s">
        <v>998</v>
      </c>
      <c r="C555" t="str">
        <f t="shared" si="46"/>
        <v>DENVER COUNTY       1</v>
      </c>
      <c r="D555" t="str">
        <f t="shared" si="47"/>
        <v>DENVER COUNTY       1</v>
      </c>
      <c r="E555" t="str">
        <f t="shared" si="48"/>
        <v>DENVERCOUNTY1</v>
      </c>
      <c r="F555" t="str">
        <f t="shared" si="49"/>
        <v>DENVERCOUNTY1</v>
      </c>
      <c r="G555" t="str">
        <f t="shared" si="45"/>
        <v>DENVERCOUNTY1</v>
      </c>
      <c r="H555" t="s">
        <v>1233</v>
      </c>
      <c r="I555" t="s">
        <v>1234</v>
      </c>
      <c r="J555" t="s">
        <v>10</v>
      </c>
      <c r="K555">
        <f>VLOOKUP(F555,Sheet2!$A$2:$G$260,7,FALSE)</f>
        <v>803360</v>
      </c>
    </row>
    <row r="556" spans="1:11" x14ac:dyDescent="0.4">
      <c r="A556" t="s">
        <v>997</v>
      </c>
      <c r="B556" t="s">
        <v>998</v>
      </c>
      <c r="C556" t="str">
        <f t="shared" si="46"/>
        <v>DENVER COUNTY       1</v>
      </c>
      <c r="D556" t="str">
        <f t="shared" si="47"/>
        <v>DENVER COUNTY       1</v>
      </c>
      <c r="E556" t="str">
        <f t="shared" si="48"/>
        <v>DENVERCOUNTY1</v>
      </c>
      <c r="F556" t="str">
        <f t="shared" si="49"/>
        <v>DENVERCOUNTY1</v>
      </c>
      <c r="G556" t="str">
        <f t="shared" si="45"/>
        <v>DENVERCOUNTY1</v>
      </c>
      <c r="H556" t="s">
        <v>1235</v>
      </c>
      <c r="I556" t="s">
        <v>1236</v>
      </c>
      <c r="J556" t="s">
        <v>10</v>
      </c>
      <c r="K556">
        <f>VLOOKUP(F556,Sheet2!$A$2:$G$260,7,FALSE)</f>
        <v>803360</v>
      </c>
    </row>
    <row r="557" spans="1:11" x14ac:dyDescent="0.4">
      <c r="A557" t="s">
        <v>997</v>
      </c>
      <c r="B557" t="s">
        <v>998</v>
      </c>
      <c r="C557" t="str">
        <f t="shared" si="46"/>
        <v>DENVER COUNTY       1</v>
      </c>
      <c r="D557" t="str">
        <f t="shared" si="47"/>
        <v>DENVER COUNTY       1</v>
      </c>
      <c r="E557" t="str">
        <f t="shared" si="48"/>
        <v>DENVERCOUNTY1</v>
      </c>
      <c r="F557" t="str">
        <f t="shared" si="49"/>
        <v>DENVERCOUNTY1</v>
      </c>
      <c r="G557" t="str">
        <f t="shared" si="45"/>
        <v>DENVERCOUNTY1</v>
      </c>
      <c r="H557" t="s">
        <v>1237</v>
      </c>
      <c r="I557" t="s">
        <v>1238</v>
      </c>
      <c r="J557" t="s">
        <v>10</v>
      </c>
      <c r="K557">
        <f>VLOOKUP(F557,Sheet2!$A$2:$G$260,7,FALSE)</f>
        <v>803360</v>
      </c>
    </row>
    <row r="558" spans="1:11" x14ac:dyDescent="0.4">
      <c r="A558" t="s">
        <v>997</v>
      </c>
      <c r="B558" t="s">
        <v>998</v>
      </c>
      <c r="C558" t="str">
        <f t="shared" si="46"/>
        <v>DENVER COUNTY       1</v>
      </c>
      <c r="D558" t="str">
        <f t="shared" si="47"/>
        <v>DENVER COUNTY       1</v>
      </c>
      <c r="E558" t="str">
        <f t="shared" si="48"/>
        <v>DENVERCOUNTY1</v>
      </c>
      <c r="F558" t="str">
        <f t="shared" si="49"/>
        <v>DENVERCOUNTY1</v>
      </c>
      <c r="G558" t="str">
        <f t="shared" si="45"/>
        <v>DENVERCOUNTY1</v>
      </c>
      <c r="H558" t="s">
        <v>1239</v>
      </c>
      <c r="I558" t="s">
        <v>1240</v>
      </c>
      <c r="J558" t="s">
        <v>10</v>
      </c>
      <c r="K558">
        <f>VLOOKUP(F558,Sheet2!$A$2:$G$260,7,FALSE)</f>
        <v>803360</v>
      </c>
    </row>
    <row r="559" spans="1:11" x14ac:dyDescent="0.4">
      <c r="A559" t="s">
        <v>997</v>
      </c>
      <c r="B559" t="s">
        <v>998</v>
      </c>
      <c r="C559" t="str">
        <f t="shared" si="46"/>
        <v>DENVER COUNTY       1</v>
      </c>
      <c r="D559" t="str">
        <f t="shared" si="47"/>
        <v>DENVER COUNTY       1</v>
      </c>
      <c r="E559" t="str">
        <f t="shared" si="48"/>
        <v>DENVERCOUNTY1</v>
      </c>
      <c r="F559" t="str">
        <f t="shared" si="49"/>
        <v>DENVERCOUNTY1</v>
      </c>
      <c r="G559" t="str">
        <f t="shared" si="45"/>
        <v>DENVERCOUNTY1</v>
      </c>
      <c r="H559" t="s">
        <v>1241</v>
      </c>
      <c r="I559" t="s">
        <v>1242</v>
      </c>
      <c r="J559" t="s">
        <v>10</v>
      </c>
      <c r="K559">
        <f>VLOOKUP(F559,Sheet2!$A$2:$G$260,7,FALSE)</f>
        <v>803360</v>
      </c>
    </row>
    <row r="560" spans="1:11" x14ac:dyDescent="0.4">
      <c r="A560" t="s">
        <v>997</v>
      </c>
      <c r="B560" t="s">
        <v>998</v>
      </c>
      <c r="C560" t="str">
        <f t="shared" si="46"/>
        <v>DENVER COUNTY       1</v>
      </c>
      <c r="D560" t="str">
        <f t="shared" si="47"/>
        <v>DENVER COUNTY       1</v>
      </c>
      <c r="E560" t="str">
        <f t="shared" si="48"/>
        <v>DENVERCOUNTY1</v>
      </c>
      <c r="F560" t="str">
        <f t="shared" si="49"/>
        <v>DENVERCOUNTY1</v>
      </c>
      <c r="G560" t="str">
        <f t="shared" si="45"/>
        <v>DENVERCOUNTY1</v>
      </c>
      <c r="H560" t="s">
        <v>1243</v>
      </c>
      <c r="I560" t="s">
        <v>1244</v>
      </c>
      <c r="J560" t="s">
        <v>10</v>
      </c>
      <c r="K560">
        <f>VLOOKUP(F560,Sheet2!$A$2:$G$260,7,FALSE)</f>
        <v>803360</v>
      </c>
    </row>
    <row r="561" spans="1:11" x14ac:dyDescent="0.4">
      <c r="A561" t="s">
        <v>997</v>
      </c>
      <c r="B561" t="s">
        <v>998</v>
      </c>
      <c r="C561" t="str">
        <f t="shared" si="46"/>
        <v>DENVER COUNTY       1</v>
      </c>
      <c r="D561" t="str">
        <f t="shared" si="47"/>
        <v>DENVER COUNTY       1</v>
      </c>
      <c r="E561" t="str">
        <f t="shared" si="48"/>
        <v>DENVERCOUNTY1</v>
      </c>
      <c r="F561" t="str">
        <f t="shared" si="49"/>
        <v>DENVERCOUNTY1</v>
      </c>
      <c r="G561" t="str">
        <f t="shared" si="45"/>
        <v>DENVERCOUNTY1</v>
      </c>
      <c r="H561" t="s">
        <v>1245</v>
      </c>
      <c r="I561" t="s">
        <v>1246</v>
      </c>
      <c r="J561" t="s">
        <v>10</v>
      </c>
      <c r="K561">
        <f>VLOOKUP(F561,Sheet2!$A$2:$G$260,7,FALSE)</f>
        <v>803360</v>
      </c>
    </row>
    <row r="562" spans="1:11" x14ac:dyDescent="0.4">
      <c r="A562" t="s">
        <v>997</v>
      </c>
      <c r="B562" t="s">
        <v>998</v>
      </c>
      <c r="C562" t="str">
        <f t="shared" si="46"/>
        <v>DENVER COUNTY       1</v>
      </c>
      <c r="D562" t="str">
        <f t="shared" si="47"/>
        <v>DENVER COUNTY       1</v>
      </c>
      <c r="E562" t="str">
        <f t="shared" si="48"/>
        <v>DENVERCOUNTY1</v>
      </c>
      <c r="F562" t="str">
        <f t="shared" si="49"/>
        <v>DENVERCOUNTY1</v>
      </c>
      <c r="G562" t="str">
        <f t="shared" si="45"/>
        <v>DENVERCOUNTY1</v>
      </c>
      <c r="H562" t="s">
        <v>1247</v>
      </c>
      <c r="I562" t="s">
        <v>1248</v>
      </c>
      <c r="J562" t="s">
        <v>10</v>
      </c>
      <c r="K562">
        <f>VLOOKUP(F562,Sheet2!$A$2:$G$260,7,FALSE)</f>
        <v>803360</v>
      </c>
    </row>
    <row r="563" spans="1:11" x14ac:dyDescent="0.4">
      <c r="A563" t="s">
        <v>997</v>
      </c>
      <c r="B563" t="s">
        <v>998</v>
      </c>
      <c r="C563" t="str">
        <f t="shared" si="46"/>
        <v>DENVER COUNTY       1</v>
      </c>
      <c r="D563" t="str">
        <f t="shared" si="47"/>
        <v>DENVER COUNTY       1</v>
      </c>
      <c r="E563" t="str">
        <f t="shared" si="48"/>
        <v>DENVERCOUNTY1</v>
      </c>
      <c r="F563" t="str">
        <f t="shared" si="49"/>
        <v>DENVERCOUNTY1</v>
      </c>
      <c r="G563" t="str">
        <f t="shared" si="45"/>
        <v>DENVERCOUNTY1</v>
      </c>
      <c r="H563" t="s">
        <v>1249</v>
      </c>
      <c r="I563" t="s">
        <v>1250</v>
      </c>
      <c r="J563" t="s">
        <v>10</v>
      </c>
      <c r="K563">
        <f>VLOOKUP(F563,Sheet2!$A$2:$G$260,7,FALSE)</f>
        <v>803360</v>
      </c>
    </row>
    <row r="564" spans="1:11" x14ac:dyDescent="0.4">
      <c r="A564" t="s">
        <v>997</v>
      </c>
      <c r="B564" t="s">
        <v>998</v>
      </c>
      <c r="C564" t="str">
        <f t="shared" si="46"/>
        <v>DENVER COUNTY       1</v>
      </c>
      <c r="D564" t="str">
        <f t="shared" si="47"/>
        <v>DENVER COUNTY       1</v>
      </c>
      <c r="E564" t="str">
        <f t="shared" si="48"/>
        <v>DENVERCOUNTY1</v>
      </c>
      <c r="F564" t="str">
        <f t="shared" si="49"/>
        <v>DENVERCOUNTY1</v>
      </c>
      <c r="G564" t="str">
        <f t="shared" si="45"/>
        <v>DENVERCOUNTY1</v>
      </c>
      <c r="H564" t="s">
        <v>1251</v>
      </c>
      <c r="I564" t="s">
        <v>1252</v>
      </c>
      <c r="J564" t="s">
        <v>10</v>
      </c>
      <c r="K564">
        <f>VLOOKUP(F564,Sheet2!$A$2:$G$260,7,FALSE)</f>
        <v>803360</v>
      </c>
    </row>
    <row r="565" spans="1:11" x14ac:dyDescent="0.4">
      <c r="A565" t="s">
        <v>997</v>
      </c>
      <c r="B565" t="s">
        <v>998</v>
      </c>
      <c r="C565" t="str">
        <f t="shared" si="46"/>
        <v>DENVER COUNTY       1</v>
      </c>
      <c r="D565" t="str">
        <f t="shared" si="47"/>
        <v>DENVER COUNTY       1</v>
      </c>
      <c r="E565" t="str">
        <f t="shared" si="48"/>
        <v>DENVERCOUNTY1</v>
      </c>
      <c r="F565" t="str">
        <f t="shared" si="49"/>
        <v>DENVERCOUNTY1</v>
      </c>
      <c r="G565" t="str">
        <f t="shared" si="45"/>
        <v>DENVERCOUNTY1</v>
      </c>
      <c r="H565" t="s">
        <v>1253</v>
      </c>
      <c r="I565" t="s">
        <v>1254</v>
      </c>
      <c r="J565" t="s">
        <v>10</v>
      </c>
      <c r="K565">
        <f>VLOOKUP(F565,Sheet2!$A$2:$G$260,7,FALSE)</f>
        <v>803360</v>
      </c>
    </row>
    <row r="566" spans="1:11" x14ac:dyDescent="0.4">
      <c r="A566" t="s">
        <v>997</v>
      </c>
      <c r="B566" t="s">
        <v>998</v>
      </c>
      <c r="C566" t="str">
        <f t="shared" si="46"/>
        <v>DENVER COUNTY       1</v>
      </c>
      <c r="D566" t="str">
        <f t="shared" si="47"/>
        <v>DENVER COUNTY       1</v>
      </c>
      <c r="E566" t="str">
        <f t="shared" si="48"/>
        <v>DENVERCOUNTY1</v>
      </c>
      <c r="F566" t="str">
        <f t="shared" si="49"/>
        <v>DENVERCOUNTY1</v>
      </c>
      <c r="G566" t="str">
        <f t="shared" si="45"/>
        <v>DENVERCOUNTY1</v>
      </c>
      <c r="H566" t="s">
        <v>1255</v>
      </c>
      <c r="I566" t="s">
        <v>1256</v>
      </c>
      <c r="J566" t="s">
        <v>10</v>
      </c>
      <c r="K566">
        <f>VLOOKUP(F566,Sheet2!$A$2:$G$260,7,FALSE)</f>
        <v>803360</v>
      </c>
    </row>
    <row r="567" spans="1:11" x14ac:dyDescent="0.4">
      <c r="A567" t="s">
        <v>997</v>
      </c>
      <c r="B567" t="s">
        <v>998</v>
      </c>
      <c r="C567" t="str">
        <f t="shared" si="46"/>
        <v>DENVER COUNTY       1</v>
      </c>
      <c r="D567" t="str">
        <f t="shared" si="47"/>
        <v>DENVER COUNTY       1</v>
      </c>
      <c r="E567" t="str">
        <f t="shared" si="48"/>
        <v>DENVERCOUNTY1</v>
      </c>
      <c r="F567" t="str">
        <f t="shared" si="49"/>
        <v>DENVERCOUNTY1</v>
      </c>
      <c r="G567" t="str">
        <f t="shared" si="45"/>
        <v>DENVERCOUNTY1</v>
      </c>
      <c r="H567" t="s">
        <v>1257</v>
      </c>
      <c r="I567" t="s">
        <v>1258</v>
      </c>
      <c r="J567" t="s">
        <v>10</v>
      </c>
      <c r="K567">
        <f>VLOOKUP(F567,Sheet2!$A$2:$G$260,7,FALSE)</f>
        <v>803360</v>
      </c>
    </row>
    <row r="568" spans="1:11" x14ac:dyDescent="0.4">
      <c r="A568" t="s">
        <v>997</v>
      </c>
      <c r="B568" t="s">
        <v>998</v>
      </c>
      <c r="C568" t="str">
        <f t="shared" si="46"/>
        <v>DENVER COUNTY       1</v>
      </c>
      <c r="D568" t="str">
        <f t="shared" si="47"/>
        <v>DENVER COUNTY       1</v>
      </c>
      <c r="E568" t="str">
        <f t="shared" si="48"/>
        <v>DENVERCOUNTY1</v>
      </c>
      <c r="F568" t="str">
        <f t="shared" si="49"/>
        <v>DENVERCOUNTY1</v>
      </c>
      <c r="G568" t="str">
        <f t="shared" si="45"/>
        <v>DENVERCOUNTY1</v>
      </c>
      <c r="H568" t="s">
        <v>1259</v>
      </c>
      <c r="I568" t="s">
        <v>1260</v>
      </c>
      <c r="J568" t="s">
        <v>10</v>
      </c>
      <c r="K568">
        <f>VLOOKUP(F568,Sheet2!$A$2:$G$260,7,FALSE)</f>
        <v>803360</v>
      </c>
    </row>
    <row r="569" spans="1:11" x14ac:dyDescent="0.4">
      <c r="A569" t="s">
        <v>997</v>
      </c>
      <c r="B569" t="s">
        <v>998</v>
      </c>
      <c r="C569" t="str">
        <f t="shared" si="46"/>
        <v>DENVER COUNTY       1</v>
      </c>
      <c r="D569" t="str">
        <f t="shared" si="47"/>
        <v>DENVER COUNTY       1</v>
      </c>
      <c r="E569" t="str">
        <f t="shared" si="48"/>
        <v>DENVERCOUNTY1</v>
      </c>
      <c r="F569" t="str">
        <f t="shared" si="49"/>
        <v>DENVERCOUNTY1</v>
      </c>
      <c r="G569" t="str">
        <f t="shared" si="45"/>
        <v>DENVERCOUNTY1</v>
      </c>
      <c r="H569" t="s">
        <v>1261</v>
      </c>
      <c r="I569" t="s">
        <v>1262</v>
      </c>
      <c r="J569" t="s">
        <v>10</v>
      </c>
      <c r="K569">
        <f>VLOOKUP(F569,Sheet2!$A$2:$G$260,7,FALSE)</f>
        <v>803360</v>
      </c>
    </row>
    <row r="570" spans="1:11" x14ac:dyDescent="0.4">
      <c r="A570" t="s">
        <v>997</v>
      </c>
      <c r="B570" t="s">
        <v>998</v>
      </c>
      <c r="C570" t="str">
        <f t="shared" si="46"/>
        <v>DENVER COUNTY       1</v>
      </c>
      <c r="D570" t="str">
        <f t="shared" si="47"/>
        <v>DENVER COUNTY       1</v>
      </c>
      <c r="E570" t="str">
        <f t="shared" si="48"/>
        <v>DENVERCOUNTY1</v>
      </c>
      <c r="F570" t="str">
        <f t="shared" si="49"/>
        <v>DENVERCOUNTY1</v>
      </c>
      <c r="G570" t="str">
        <f t="shared" si="45"/>
        <v>DENVERCOUNTY1</v>
      </c>
      <c r="H570" t="s">
        <v>1263</v>
      </c>
      <c r="I570" t="s">
        <v>1264</v>
      </c>
      <c r="J570" t="s">
        <v>10</v>
      </c>
      <c r="K570">
        <f>VLOOKUP(F570,Sheet2!$A$2:$G$260,7,FALSE)</f>
        <v>803360</v>
      </c>
    </row>
    <row r="571" spans="1:11" x14ac:dyDescent="0.4">
      <c r="A571" t="s">
        <v>997</v>
      </c>
      <c r="B571" t="s">
        <v>998</v>
      </c>
      <c r="C571" t="str">
        <f t="shared" si="46"/>
        <v>DENVER COUNTY       1</v>
      </c>
      <c r="D571" t="str">
        <f t="shared" si="47"/>
        <v>DENVER COUNTY       1</v>
      </c>
      <c r="E571" t="str">
        <f t="shared" si="48"/>
        <v>DENVERCOUNTY1</v>
      </c>
      <c r="F571" t="str">
        <f t="shared" si="49"/>
        <v>DENVERCOUNTY1</v>
      </c>
      <c r="G571" t="str">
        <f t="shared" si="45"/>
        <v>DENVERCOUNTY1</v>
      </c>
      <c r="H571" t="s">
        <v>1265</v>
      </c>
      <c r="I571" t="s">
        <v>1266</v>
      </c>
      <c r="J571" t="s">
        <v>10</v>
      </c>
      <c r="K571">
        <f>VLOOKUP(F571,Sheet2!$A$2:$G$260,7,FALSE)</f>
        <v>803360</v>
      </c>
    </row>
    <row r="572" spans="1:11" x14ac:dyDescent="0.4">
      <c r="A572" t="s">
        <v>997</v>
      </c>
      <c r="B572" t="s">
        <v>998</v>
      </c>
      <c r="C572" t="str">
        <f t="shared" si="46"/>
        <v>DENVER COUNTY       1</v>
      </c>
      <c r="D572" t="str">
        <f t="shared" si="47"/>
        <v>DENVER COUNTY       1</v>
      </c>
      <c r="E572" t="str">
        <f t="shared" si="48"/>
        <v>DENVERCOUNTY1</v>
      </c>
      <c r="F572" t="str">
        <f t="shared" si="49"/>
        <v>DENVERCOUNTY1</v>
      </c>
      <c r="G572" t="str">
        <f t="shared" si="45"/>
        <v>DENVERCOUNTY1</v>
      </c>
      <c r="H572" t="s">
        <v>1267</v>
      </c>
      <c r="I572" t="s">
        <v>1268</v>
      </c>
      <c r="J572" t="s">
        <v>10</v>
      </c>
      <c r="K572">
        <f>VLOOKUP(F572,Sheet2!$A$2:$G$260,7,FALSE)</f>
        <v>803360</v>
      </c>
    </row>
    <row r="573" spans="1:11" x14ac:dyDescent="0.4">
      <c r="A573" t="s">
        <v>997</v>
      </c>
      <c r="B573" t="s">
        <v>998</v>
      </c>
      <c r="C573" t="str">
        <f t="shared" si="46"/>
        <v>DENVER COUNTY       1</v>
      </c>
      <c r="D573" t="str">
        <f t="shared" si="47"/>
        <v>DENVER COUNTY       1</v>
      </c>
      <c r="E573" t="str">
        <f t="shared" si="48"/>
        <v>DENVERCOUNTY1</v>
      </c>
      <c r="F573" t="str">
        <f t="shared" si="49"/>
        <v>DENVERCOUNTY1</v>
      </c>
      <c r="G573" t="str">
        <f t="shared" si="45"/>
        <v>DENVERCOUNTY1</v>
      </c>
      <c r="H573" t="s">
        <v>1269</v>
      </c>
      <c r="I573" t="s">
        <v>1270</v>
      </c>
      <c r="J573" t="s">
        <v>10</v>
      </c>
      <c r="K573">
        <f>VLOOKUP(F573,Sheet2!$A$2:$G$260,7,FALSE)</f>
        <v>803360</v>
      </c>
    </row>
    <row r="574" spans="1:11" x14ac:dyDescent="0.4">
      <c r="A574" t="s">
        <v>997</v>
      </c>
      <c r="B574" t="s">
        <v>998</v>
      </c>
      <c r="C574" t="str">
        <f t="shared" si="46"/>
        <v>DENVER COUNTY       1</v>
      </c>
      <c r="D574" t="str">
        <f t="shared" si="47"/>
        <v>DENVER COUNTY       1</v>
      </c>
      <c r="E574" t="str">
        <f t="shared" si="48"/>
        <v>DENVERCOUNTY1</v>
      </c>
      <c r="F574" t="str">
        <f t="shared" si="49"/>
        <v>DENVERCOUNTY1</v>
      </c>
      <c r="G574" t="str">
        <f t="shared" si="45"/>
        <v>DENVERCOUNTY1</v>
      </c>
      <c r="H574" t="s">
        <v>1271</v>
      </c>
      <c r="I574" t="s">
        <v>1272</v>
      </c>
      <c r="J574" t="s">
        <v>10</v>
      </c>
      <c r="K574">
        <f>VLOOKUP(F574,Sheet2!$A$2:$G$260,7,FALSE)</f>
        <v>803360</v>
      </c>
    </row>
    <row r="575" spans="1:11" x14ac:dyDescent="0.4">
      <c r="A575" t="s">
        <v>997</v>
      </c>
      <c r="B575" t="s">
        <v>998</v>
      </c>
      <c r="C575" t="str">
        <f t="shared" si="46"/>
        <v>DENVER COUNTY       1</v>
      </c>
      <c r="D575" t="str">
        <f t="shared" si="47"/>
        <v>DENVER COUNTY       1</v>
      </c>
      <c r="E575" t="str">
        <f t="shared" si="48"/>
        <v>DENVERCOUNTY1</v>
      </c>
      <c r="F575" t="str">
        <f t="shared" si="49"/>
        <v>DENVERCOUNTY1</v>
      </c>
      <c r="G575" t="str">
        <f t="shared" si="45"/>
        <v>DENVERCOUNTY1</v>
      </c>
      <c r="H575" t="s">
        <v>1273</v>
      </c>
      <c r="I575" t="s">
        <v>1274</v>
      </c>
      <c r="J575" t="s">
        <v>10</v>
      </c>
      <c r="K575">
        <f>VLOOKUP(F575,Sheet2!$A$2:$G$260,7,FALSE)</f>
        <v>803360</v>
      </c>
    </row>
    <row r="576" spans="1:11" x14ac:dyDescent="0.4">
      <c r="A576" t="s">
        <v>997</v>
      </c>
      <c r="B576" t="s">
        <v>998</v>
      </c>
      <c r="C576" t="str">
        <f t="shared" si="46"/>
        <v>DENVER COUNTY       1</v>
      </c>
      <c r="D576" t="str">
        <f t="shared" si="47"/>
        <v>DENVER COUNTY       1</v>
      </c>
      <c r="E576" t="str">
        <f t="shared" si="48"/>
        <v>DENVERCOUNTY1</v>
      </c>
      <c r="F576" t="str">
        <f t="shared" si="49"/>
        <v>DENVERCOUNTY1</v>
      </c>
      <c r="G576" t="str">
        <f t="shared" si="45"/>
        <v>DENVERCOUNTY1</v>
      </c>
      <c r="H576" t="s">
        <v>1275</v>
      </c>
      <c r="I576" t="s">
        <v>1276</v>
      </c>
      <c r="J576" t="s">
        <v>10</v>
      </c>
      <c r="K576">
        <f>VLOOKUP(F576,Sheet2!$A$2:$G$260,7,FALSE)</f>
        <v>803360</v>
      </c>
    </row>
    <row r="577" spans="1:11" x14ac:dyDescent="0.4">
      <c r="A577" t="s">
        <v>997</v>
      </c>
      <c r="B577" t="s">
        <v>998</v>
      </c>
      <c r="C577" t="str">
        <f t="shared" si="46"/>
        <v>DENVER COUNTY       1</v>
      </c>
      <c r="D577" t="str">
        <f t="shared" si="47"/>
        <v>DENVER COUNTY       1</v>
      </c>
      <c r="E577" t="str">
        <f t="shared" si="48"/>
        <v>DENVERCOUNTY1</v>
      </c>
      <c r="F577" t="str">
        <f t="shared" si="49"/>
        <v>DENVERCOUNTY1</v>
      </c>
      <c r="G577" t="str">
        <f t="shared" si="45"/>
        <v>DENVERCOUNTY1</v>
      </c>
      <c r="H577" t="s">
        <v>1277</v>
      </c>
      <c r="I577" t="s">
        <v>1278</v>
      </c>
      <c r="J577" t="s">
        <v>10</v>
      </c>
      <c r="K577">
        <f>VLOOKUP(F577,Sheet2!$A$2:$G$260,7,FALSE)</f>
        <v>803360</v>
      </c>
    </row>
    <row r="578" spans="1:11" x14ac:dyDescent="0.4">
      <c r="A578" t="s">
        <v>997</v>
      </c>
      <c r="B578" t="s">
        <v>998</v>
      </c>
      <c r="C578" t="str">
        <f t="shared" si="46"/>
        <v>DENVER COUNTY       1</v>
      </c>
      <c r="D578" t="str">
        <f t="shared" si="47"/>
        <v>DENVER COUNTY       1</v>
      </c>
      <c r="E578" t="str">
        <f t="shared" si="48"/>
        <v>DENVERCOUNTY1</v>
      </c>
      <c r="F578" t="str">
        <f t="shared" si="49"/>
        <v>DENVERCOUNTY1</v>
      </c>
      <c r="G578" t="str">
        <f t="shared" ref="G578:G641" si="50">SUBSTITUTE(UPPER(SUBSTITUTE(SUBSTITUTE(SUBSTITUTE(B578," ",""),CHAR(41),""),CHAR(40),"")),"SCHOOL DISTRICT", "")</f>
        <v>DENVERCOUNTY1</v>
      </c>
      <c r="H578" t="s">
        <v>1279</v>
      </c>
      <c r="I578" t="s">
        <v>1280</v>
      </c>
      <c r="J578" t="s">
        <v>10</v>
      </c>
      <c r="K578">
        <f>VLOOKUP(F578,Sheet2!$A$2:$G$260,7,FALSE)</f>
        <v>803360</v>
      </c>
    </row>
    <row r="579" spans="1:11" x14ac:dyDescent="0.4">
      <c r="A579" t="s">
        <v>997</v>
      </c>
      <c r="B579" t="s">
        <v>998</v>
      </c>
      <c r="C579" t="str">
        <f t="shared" si="46"/>
        <v>DENVER COUNTY       1</v>
      </c>
      <c r="D579" t="str">
        <f t="shared" si="47"/>
        <v>DENVER COUNTY       1</v>
      </c>
      <c r="E579" t="str">
        <f t="shared" si="48"/>
        <v>DENVERCOUNTY1</v>
      </c>
      <c r="F579" t="str">
        <f t="shared" si="49"/>
        <v>DENVERCOUNTY1</v>
      </c>
      <c r="G579" t="str">
        <f t="shared" si="50"/>
        <v>DENVERCOUNTY1</v>
      </c>
      <c r="H579" t="s">
        <v>1281</v>
      </c>
      <c r="I579" t="s">
        <v>1282</v>
      </c>
      <c r="J579" t="s">
        <v>10</v>
      </c>
      <c r="K579">
        <f>VLOOKUP(F579,Sheet2!$A$2:$G$260,7,FALSE)</f>
        <v>803360</v>
      </c>
    </row>
    <row r="580" spans="1:11" x14ac:dyDescent="0.4">
      <c r="A580" t="s">
        <v>997</v>
      </c>
      <c r="B580" t="s">
        <v>998</v>
      </c>
      <c r="C580" t="str">
        <f t="shared" si="46"/>
        <v>DENVER COUNTY       1</v>
      </c>
      <c r="D580" t="str">
        <f t="shared" si="47"/>
        <v>DENVER COUNTY       1</v>
      </c>
      <c r="E580" t="str">
        <f t="shared" si="48"/>
        <v>DENVERCOUNTY1</v>
      </c>
      <c r="F580" t="str">
        <f t="shared" si="49"/>
        <v>DENVERCOUNTY1</v>
      </c>
      <c r="G580" t="str">
        <f t="shared" si="50"/>
        <v>DENVERCOUNTY1</v>
      </c>
      <c r="H580" t="s">
        <v>1283</v>
      </c>
      <c r="I580" t="s">
        <v>1284</v>
      </c>
      <c r="J580" t="s">
        <v>10</v>
      </c>
      <c r="K580">
        <f>VLOOKUP(F580,Sheet2!$A$2:$G$260,7,FALSE)</f>
        <v>803360</v>
      </c>
    </row>
    <row r="581" spans="1:11" x14ac:dyDescent="0.4">
      <c r="A581" t="s">
        <v>997</v>
      </c>
      <c r="B581" t="s">
        <v>998</v>
      </c>
      <c r="C581" t="str">
        <f t="shared" si="46"/>
        <v>DENVER COUNTY       1</v>
      </c>
      <c r="D581" t="str">
        <f t="shared" si="47"/>
        <v>DENVER COUNTY       1</v>
      </c>
      <c r="E581" t="str">
        <f t="shared" si="48"/>
        <v>DENVERCOUNTY1</v>
      </c>
      <c r="F581" t="str">
        <f t="shared" si="49"/>
        <v>DENVERCOUNTY1</v>
      </c>
      <c r="G581" t="str">
        <f t="shared" si="50"/>
        <v>DENVERCOUNTY1</v>
      </c>
      <c r="H581" t="s">
        <v>1285</v>
      </c>
      <c r="I581" t="s">
        <v>1286</v>
      </c>
      <c r="J581" t="s">
        <v>10</v>
      </c>
      <c r="K581">
        <f>VLOOKUP(F581,Sheet2!$A$2:$G$260,7,FALSE)</f>
        <v>803360</v>
      </c>
    </row>
    <row r="582" spans="1:11" x14ac:dyDescent="0.4">
      <c r="A582" t="s">
        <v>997</v>
      </c>
      <c r="B582" t="s">
        <v>998</v>
      </c>
      <c r="C582" t="str">
        <f t="shared" si="46"/>
        <v>DENVER COUNTY       1</v>
      </c>
      <c r="D582" t="str">
        <f t="shared" si="47"/>
        <v>DENVER COUNTY       1</v>
      </c>
      <c r="E582" t="str">
        <f t="shared" si="48"/>
        <v>DENVERCOUNTY1</v>
      </c>
      <c r="F582" t="str">
        <f t="shared" si="49"/>
        <v>DENVERCOUNTY1</v>
      </c>
      <c r="G582" t="str">
        <f t="shared" si="50"/>
        <v>DENVERCOUNTY1</v>
      </c>
      <c r="H582" t="s">
        <v>1287</v>
      </c>
      <c r="I582" t="s">
        <v>1288</v>
      </c>
      <c r="J582" t="s">
        <v>10</v>
      </c>
      <c r="K582">
        <f>VLOOKUP(F582,Sheet2!$A$2:$G$260,7,FALSE)</f>
        <v>803360</v>
      </c>
    </row>
    <row r="583" spans="1:11" x14ac:dyDescent="0.4">
      <c r="A583" t="s">
        <v>997</v>
      </c>
      <c r="B583" t="s">
        <v>998</v>
      </c>
      <c r="C583" t="str">
        <f t="shared" si="46"/>
        <v>DENVER COUNTY       1</v>
      </c>
      <c r="D583" t="str">
        <f t="shared" si="47"/>
        <v>DENVER COUNTY       1</v>
      </c>
      <c r="E583" t="str">
        <f t="shared" si="48"/>
        <v>DENVERCOUNTY1</v>
      </c>
      <c r="F583" t="str">
        <f t="shared" si="49"/>
        <v>DENVERCOUNTY1</v>
      </c>
      <c r="G583" t="str">
        <f t="shared" si="50"/>
        <v>DENVERCOUNTY1</v>
      </c>
      <c r="H583" t="s">
        <v>1289</v>
      </c>
      <c r="I583" t="s">
        <v>1290</v>
      </c>
      <c r="J583" t="s">
        <v>10</v>
      </c>
      <c r="K583">
        <f>VLOOKUP(F583,Sheet2!$A$2:$G$260,7,FALSE)</f>
        <v>803360</v>
      </c>
    </row>
    <row r="584" spans="1:11" x14ac:dyDescent="0.4">
      <c r="A584" t="s">
        <v>997</v>
      </c>
      <c r="B584" t="s">
        <v>998</v>
      </c>
      <c r="C584" t="str">
        <f t="shared" si="46"/>
        <v>DENVER COUNTY       1</v>
      </c>
      <c r="D584" t="str">
        <f t="shared" si="47"/>
        <v>DENVER COUNTY       1</v>
      </c>
      <c r="E584" t="str">
        <f t="shared" si="48"/>
        <v>DENVERCOUNTY1</v>
      </c>
      <c r="F584" t="str">
        <f t="shared" si="49"/>
        <v>DENVERCOUNTY1</v>
      </c>
      <c r="G584" t="str">
        <f t="shared" si="50"/>
        <v>DENVERCOUNTY1</v>
      </c>
      <c r="H584" t="s">
        <v>1291</v>
      </c>
      <c r="I584" t="s">
        <v>1292</v>
      </c>
      <c r="J584" t="s">
        <v>10</v>
      </c>
      <c r="K584">
        <f>VLOOKUP(F584,Sheet2!$A$2:$G$260,7,FALSE)</f>
        <v>803360</v>
      </c>
    </row>
    <row r="585" spans="1:11" x14ac:dyDescent="0.4">
      <c r="A585" t="s">
        <v>997</v>
      </c>
      <c r="B585" t="s">
        <v>998</v>
      </c>
      <c r="C585" t="str">
        <f t="shared" si="46"/>
        <v>DENVER COUNTY       1</v>
      </c>
      <c r="D585" t="str">
        <f t="shared" si="47"/>
        <v>DENVER COUNTY       1</v>
      </c>
      <c r="E585" t="str">
        <f t="shared" si="48"/>
        <v>DENVERCOUNTY1</v>
      </c>
      <c r="F585" t="str">
        <f t="shared" si="49"/>
        <v>DENVERCOUNTY1</v>
      </c>
      <c r="G585" t="str">
        <f t="shared" si="50"/>
        <v>DENVERCOUNTY1</v>
      </c>
      <c r="H585" t="s">
        <v>1293</v>
      </c>
      <c r="I585" t="s">
        <v>1294</v>
      </c>
      <c r="J585" t="s">
        <v>10</v>
      </c>
      <c r="K585">
        <f>VLOOKUP(F585,Sheet2!$A$2:$G$260,7,FALSE)</f>
        <v>803360</v>
      </c>
    </row>
    <row r="586" spans="1:11" x14ac:dyDescent="0.4">
      <c r="A586" t="s">
        <v>997</v>
      </c>
      <c r="B586" t="s">
        <v>998</v>
      </c>
      <c r="C586" t="str">
        <f t="shared" si="46"/>
        <v>DENVER COUNTY       1</v>
      </c>
      <c r="D586" t="str">
        <f t="shared" si="47"/>
        <v>DENVER COUNTY       1</v>
      </c>
      <c r="E586" t="str">
        <f t="shared" si="48"/>
        <v>DENVERCOUNTY1</v>
      </c>
      <c r="F586" t="str">
        <f t="shared" si="49"/>
        <v>DENVERCOUNTY1</v>
      </c>
      <c r="G586" t="str">
        <f t="shared" si="50"/>
        <v>DENVERCOUNTY1</v>
      </c>
      <c r="H586" t="s">
        <v>1295</v>
      </c>
      <c r="I586" t="s">
        <v>1296</v>
      </c>
      <c r="J586" t="s">
        <v>10</v>
      </c>
      <c r="K586">
        <f>VLOOKUP(F586,Sheet2!$A$2:$G$260,7,FALSE)</f>
        <v>803360</v>
      </c>
    </row>
    <row r="587" spans="1:11" x14ac:dyDescent="0.4">
      <c r="A587" t="s">
        <v>997</v>
      </c>
      <c r="B587" t="s">
        <v>998</v>
      </c>
      <c r="C587" t="str">
        <f t="shared" si="46"/>
        <v>DENVER COUNTY       1</v>
      </c>
      <c r="D587" t="str">
        <f t="shared" si="47"/>
        <v>DENVER COUNTY       1</v>
      </c>
      <c r="E587" t="str">
        <f t="shared" si="48"/>
        <v>DENVERCOUNTY1</v>
      </c>
      <c r="F587" t="str">
        <f t="shared" si="49"/>
        <v>DENVERCOUNTY1</v>
      </c>
      <c r="G587" t="str">
        <f t="shared" si="50"/>
        <v>DENVERCOUNTY1</v>
      </c>
      <c r="H587" t="s">
        <v>1297</v>
      </c>
      <c r="I587" t="s">
        <v>1298</v>
      </c>
      <c r="J587" t="s">
        <v>10</v>
      </c>
      <c r="K587">
        <f>VLOOKUP(F587,Sheet2!$A$2:$G$260,7,FALSE)</f>
        <v>803360</v>
      </c>
    </row>
    <row r="588" spans="1:11" x14ac:dyDescent="0.4">
      <c r="A588" t="s">
        <v>997</v>
      </c>
      <c r="B588" t="s">
        <v>998</v>
      </c>
      <c r="C588" t="str">
        <f t="shared" si="46"/>
        <v>DENVER COUNTY       1</v>
      </c>
      <c r="D588" t="str">
        <f t="shared" si="47"/>
        <v>DENVER COUNTY       1</v>
      </c>
      <c r="E588" t="str">
        <f t="shared" si="48"/>
        <v>DENVERCOUNTY1</v>
      </c>
      <c r="F588" t="str">
        <f t="shared" si="49"/>
        <v>DENVERCOUNTY1</v>
      </c>
      <c r="G588" t="str">
        <f t="shared" si="50"/>
        <v>DENVERCOUNTY1</v>
      </c>
      <c r="H588" t="s">
        <v>1299</v>
      </c>
      <c r="I588" t="s">
        <v>1300</v>
      </c>
      <c r="J588" t="s">
        <v>10</v>
      </c>
      <c r="K588">
        <f>VLOOKUP(F588,Sheet2!$A$2:$G$260,7,FALSE)</f>
        <v>803360</v>
      </c>
    </row>
    <row r="589" spans="1:11" x14ac:dyDescent="0.4">
      <c r="A589" t="s">
        <v>997</v>
      </c>
      <c r="B589" t="s">
        <v>998</v>
      </c>
      <c r="C589" t="str">
        <f t="shared" si="46"/>
        <v>DENVER COUNTY       1</v>
      </c>
      <c r="D589" t="str">
        <f t="shared" si="47"/>
        <v>DENVER COUNTY       1</v>
      </c>
      <c r="E589" t="str">
        <f t="shared" si="48"/>
        <v>DENVERCOUNTY1</v>
      </c>
      <c r="F589" t="str">
        <f t="shared" si="49"/>
        <v>DENVERCOUNTY1</v>
      </c>
      <c r="G589" t="str">
        <f t="shared" si="50"/>
        <v>DENVERCOUNTY1</v>
      </c>
      <c r="H589" t="s">
        <v>1301</v>
      </c>
      <c r="I589" t="s">
        <v>1302</v>
      </c>
      <c r="J589" t="s">
        <v>10</v>
      </c>
      <c r="K589">
        <f>VLOOKUP(F589,Sheet2!$A$2:$G$260,7,FALSE)</f>
        <v>803360</v>
      </c>
    </row>
    <row r="590" spans="1:11" x14ac:dyDescent="0.4">
      <c r="A590" t="s">
        <v>997</v>
      </c>
      <c r="B590" t="s">
        <v>998</v>
      </c>
      <c r="C590" t="str">
        <f t="shared" si="46"/>
        <v>DENVER COUNTY       1</v>
      </c>
      <c r="D590" t="str">
        <f t="shared" si="47"/>
        <v>DENVER COUNTY       1</v>
      </c>
      <c r="E590" t="str">
        <f t="shared" si="48"/>
        <v>DENVERCOUNTY1</v>
      </c>
      <c r="F590" t="str">
        <f t="shared" si="49"/>
        <v>DENVERCOUNTY1</v>
      </c>
      <c r="G590" t="str">
        <f t="shared" si="50"/>
        <v>DENVERCOUNTY1</v>
      </c>
      <c r="H590" t="s">
        <v>1303</v>
      </c>
      <c r="I590" t="s">
        <v>1304</v>
      </c>
      <c r="J590" t="s">
        <v>10</v>
      </c>
      <c r="K590">
        <f>VLOOKUP(F590,Sheet2!$A$2:$G$260,7,FALSE)</f>
        <v>803360</v>
      </c>
    </row>
    <row r="591" spans="1:11" x14ac:dyDescent="0.4">
      <c r="A591" t="s">
        <v>997</v>
      </c>
      <c r="B591" t="s">
        <v>998</v>
      </c>
      <c r="C591" t="str">
        <f t="shared" si="46"/>
        <v>DENVER COUNTY       1</v>
      </c>
      <c r="D591" t="str">
        <f t="shared" si="47"/>
        <v>DENVER COUNTY       1</v>
      </c>
      <c r="E591" t="str">
        <f t="shared" si="48"/>
        <v>DENVERCOUNTY1</v>
      </c>
      <c r="F591" t="str">
        <f t="shared" si="49"/>
        <v>DENVERCOUNTY1</v>
      </c>
      <c r="G591" t="str">
        <f t="shared" si="50"/>
        <v>DENVERCOUNTY1</v>
      </c>
      <c r="H591" t="s">
        <v>1305</v>
      </c>
      <c r="I591" t="s">
        <v>1306</v>
      </c>
      <c r="J591" t="s">
        <v>10</v>
      </c>
      <c r="K591">
        <f>VLOOKUP(F591,Sheet2!$A$2:$G$260,7,FALSE)</f>
        <v>803360</v>
      </c>
    </row>
    <row r="592" spans="1:11" x14ac:dyDescent="0.4">
      <c r="A592" t="s">
        <v>997</v>
      </c>
      <c r="B592" t="s">
        <v>998</v>
      </c>
      <c r="C592" t="str">
        <f t="shared" si="46"/>
        <v>DENVER COUNTY       1</v>
      </c>
      <c r="D592" t="str">
        <f t="shared" si="47"/>
        <v>DENVER COUNTY       1</v>
      </c>
      <c r="E592" t="str">
        <f t="shared" si="48"/>
        <v>DENVERCOUNTY1</v>
      </c>
      <c r="F592" t="str">
        <f t="shared" si="49"/>
        <v>DENVERCOUNTY1</v>
      </c>
      <c r="G592" t="str">
        <f t="shared" si="50"/>
        <v>DENVERCOUNTY1</v>
      </c>
      <c r="H592" t="s">
        <v>1307</v>
      </c>
      <c r="I592" t="s">
        <v>1308</v>
      </c>
      <c r="J592" t="s">
        <v>10</v>
      </c>
      <c r="K592">
        <f>VLOOKUP(F592,Sheet2!$A$2:$G$260,7,FALSE)</f>
        <v>803360</v>
      </c>
    </row>
    <row r="593" spans="1:11" x14ac:dyDescent="0.4">
      <c r="A593" t="s">
        <v>997</v>
      </c>
      <c r="B593" t="s">
        <v>998</v>
      </c>
      <c r="C593" t="str">
        <f t="shared" si="46"/>
        <v>DENVER COUNTY       1</v>
      </c>
      <c r="D593" t="str">
        <f t="shared" si="47"/>
        <v>DENVER COUNTY       1</v>
      </c>
      <c r="E593" t="str">
        <f t="shared" si="48"/>
        <v>DENVERCOUNTY1</v>
      </c>
      <c r="F593" t="str">
        <f t="shared" si="49"/>
        <v>DENVERCOUNTY1</v>
      </c>
      <c r="G593" t="str">
        <f t="shared" si="50"/>
        <v>DENVERCOUNTY1</v>
      </c>
      <c r="H593" t="s">
        <v>1309</v>
      </c>
      <c r="I593" t="s">
        <v>1310</v>
      </c>
      <c r="J593" t="s">
        <v>10</v>
      </c>
      <c r="K593">
        <f>VLOOKUP(F593,Sheet2!$A$2:$G$260,7,FALSE)</f>
        <v>803360</v>
      </c>
    </row>
    <row r="594" spans="1:11" x14ac:dyDescent="0.4">
      <c r="A594" t="s">
        <v>997</v>
      </c>
      <c r="B594" t="s">
        <v>998</v>
      </c>
      <c r="C594" t="str">
        <f t="shared" si="46"/>
        <v>DENVER COUNTY       1</v>
      </c>
      <c r="D594" t="str">
        <f t="shared" si="47"/>
        <v>DENVER COUNTY       1</v>
      </c>
      <c r="E594" t="str">
        <f t="shared" si="48"/>
        <v>DENVERCOUNTY1</v>
      </c>
      <c r="F594" t="str">
        <f t="shared" si="49"/>
        <v>DENVERCOUNTY1</v>
      </c>
      <c r="G594" t="str">
        <f t="shared" si="50"/>
        <v>DENVERCOUNTY1</v>
      </c>
      <c r="H594" t="s">
        <v>1311</v>
      </c>
      <c r="I594" t="s">
        <v>1312</v>
      </c>
      <c r="J594" t="s">
        <v>10</v>
      </c>
      <c r="K594">
        <f>VLOOKUP(F594,Sheet2!$A$2:$G$260,7,FALSE)</f>
        <v>803360</v>
      </c>
    </row>
    <row r="595" spans="1:11" x14ac:dyDescent="0.4">
      <c r="A595" t="s">
        <v>997</v>
      </c>
      <c r="B595" t="s">
        <v>998</v>
      </c>
      <c r="C595" t="str">
        <f t="shared" si="46"/>
        <v>DENVER COUNTY       1</v>
      </c>
      <c r="D595" t="str">
        <f t="shared" si="47"/>
        <v>DENVER COUNTY       1</v>
      </c>
      <c r="E595" t="str">
        <f t="shared" si="48"/>
        <v>DENVERCOUNTY1</v>
      </c>
      <c r="F595" t="str">
        <f t="shared" si="49"/>
        <v>DENVERCOUNTY1</v>
      </c>
      <c r="G595" t="str">
        <f t="shared" si="50"/>
        <v>DENVERCOUNTY1</v>
      </c>
      <c r="H595" t="s">
        <v>1313</v>
      </c>
      <c r="I595" t="s">
        <v>1314</v>
      </c>
      <c r="J595" t="s">
        <v>10</v>
      </c>
      <c r="K595">
        <f>VLOOKUP(F595,Sheet2!$A$2:$G$260,7,FALSE)</f>
        <v>803360</v>
      </c>
    </row>
    <row r="596" spans="1:11" x14ac:dyDescent="0.4">
      <c r="A596" t="s">
        <v>997</v>
      </c>
      <c r="B596" t="s">
        <v>998</v>
      </c>
      <c r="C596" t="str">
        <f t="shared" si="46"/>
        <v>DENVER COUNTY       1</v>
      </c>
      <c r="D596" t="str">
        <f t="shared" si="47"/>
        <v>DENVER COUNTY       1</v>
      </c>
      <c r="E596" t="str">
        <f t="shared" si="48"/>
        <v>DENVERCOUNTY1</v>
      </c>
      <c r="F596" t="str">
        <f t="shared" si="49"/>
        <v>DENVERCOUNTY1</v>
      </c>
      <c r="G596" t="str">
        <f t="shared" si="50"/>
        <v>DENVERCOUNTY1</v>
      </c>
      <c r="H596" t="s">
        <v>1315</v>
      </c>
      <c r="I596" t="s">
        <v>1316</v>
      </c>
      <c r="J596" t="s">
        <v>10</v>
      </c>
      <c r="K596">
        <f>VLOOKUP(F596,Sheet2!$A$2:$G$260,7,FALSE)</f>
        <v>803360</v>
      </c>
    </row>
    <row r="597" spans="1:11" x14ac:dyDescent="0.4">
      <c r="A597" t="s">
        <v>997</v>
      </c>
      <c r="B597" t="s">
        <v>998</v>
      </c>
      <c r="C597" t="str">
        <f t="shared" si="46"/>
        <v>DENVER COUNTY       1</v>
      </c>
      <c r="D597" t="str">
        <f t="shared" si="47"/>
        <v>DENVER COUNTY       1</v>
      </c>
      <c r="E597" t="str">
        <f t="shared" si="48"/>
        <v>DENVERCOUNTY1</v>
      </c>
      <c r="F597" t="str">
        <f t="shared" si="49"/>
        <v>DENVERCOUNTY1</v>
      </c>
      <c r="G597" t="str">
        <f t="shared" si="50"/>
        <v>DENVERCOUNTY1</v>
      </c>
      <c r="H597" t="s">
        <v>1317</v>
      </c>
      <c r="I597" t="s">
        <v>1318</v>
      </c>
      <c r="J597" t="s">
        <v>10</v>
      </c>
      <c r="K597">
        <f>VLOOKUP(F597,Sheet2!$A$2:$G$260,7,FALSE)</f>
        <v>803360</v>
      </c>
    </row>
    <row r="598" spans="1:11" x14ac:dyDescent="0.4">
      <c r="A598" t="s">
        <v>997</v>
      </c>
      <c r="B598" t="s">
        <v>998</v>
      </c>
      <c r="C598" t="str">
        <f t="shared" si="46"/>
        <v>DENVER COUNTY       1</v>
      </c>
      <c r="D598" t="str">
        <f t="shared" si="47"/>
        <v>DENVER COUNTY       1</v>
      </c>
      <c r="E598" t="str">
        <f t="shared" si="48"/>
        <v>DENVERCOUNTY1</v>
      </c>
      <c r="F598" t="str">
        <f t="shared" si="49"/>
        <v>DENVERCOUNTY1</v>
      </c>
      <c r="G598" t="str">
        <f t="shared" si="50"/>
        <v>DENVERCOUNTY1</v>
      </c>
      <c r="H598" t="s">
        <v>1319</v>
      </c>
      <c r="I598" t="s">
        <v>1320</v>
      </c>
      <c r="J598" t="s">
        <v>10</v>
      </c>
      <c r="K598">
        <f>VLOOKUP(F598,Sheet2!$A$2:$G$260,7,FALSE)</f>
        <v>803360</v>
      </c>
    </row>
    <row r="599" spans="1:11" x14ac:dyDescent="0.4">
      <c r="A599" t="s">
        <v>997</v>
      </c>
      <c r="B599" t="s">
        <v>998</v>
      </c>
      <c r="C599" t="str">
        <f t="shared" si="46"/>
        <v>DENVER COUNTY       1</v>
      </c>
      <c r="D599" t="str">
        <f t="shared" si="47"/>
        <v>DENVER COUNTY       1</v>
      </c>
      <c r="E599" t="str">
        <f t="shared" si="48"/>
        <v>DENVERCOUNTY1</v>
      </c>
      <c r="F599" t="str">
        <f t="shared" si="49"/>
        <v>DENVERCOUNTY1</v>
      </c>
      <c r="G599" t="str">
        <f t="shared" si="50"/>
        <v>DENVERCOUNTY1</v>
      </c>
      <c r="H599" t="s">
        <v>1321</v>
      </c>
      <c r="I599" t="s">
        <v>1322</v>
      </c>
      <c r="J599" t="s">
        <v>10</v>
      </c>
      <c r="K599">
        <f>VLOOKUP(F599,Sheet2!$A$2:$G$260,7,FALSE)</f>
        <v>803360</v>
      </c>
    </row>
    <row r="600" spans="1:11" x14ac:dyDescent="0.4">
      <c r="A600" t="s">
        <v>997</v>
      </c>
      <c r="B600" t="s">
        <v>998</v>
      </c>
      <c r="C600" t="str">
        <f t="shared" si="46"/>
        <v>DENVER COUNTY       1</v>
      </c>
      <c r="D600" t="str">
        <f t="shared" si="47"/>
        <v>DENVER COUNTY       1</v>
      </c>
      <c r="E600" t="str">
        <f t="shared" si="48"/>
        <v>DENVERCOUNTY1</v>
      </c>
      <c r="F600" t="str">
        <f t="shared" si="49"/>
        <v>DENVERCOUNTY1</v>
      </c>
      <c r="G600" t="str">
        <f t="shared" si="50"/>
        <v>DENVERCOUNTY1</v>
      </c>
      <c r="H600" t="s">
        <v>1323</v>
      </c>
      <c r="I600" t="s">
        <v>1324</v>
      </c>
      <c r="J600" t="s">
        <v>10</v>
      </c>
      <c r="K600">
        <f>VLOOKUP(F600,Sheet2!$A$2:$G$260,7,FALSE)</f>
        <v>803360</v>
      </c>
    </row>
    <row r="601" spans="1:11" x14ac:dyDescent="0.4">
      <c r="A601" t="s">
        <v>997</v>
      </c>
      <c r="B601" t="s">
        <v>998</v>
      </c>
      <c r="C601" t="str">
        <f t="shared" si="46"/>
        <v>DENVER COUNTY       1</v>
      </c>
      <c r="D601" t="str">
        <f t="shared" si="47"/>
        <v>DENVER COUNTY       1</v>
      </c>
      <c r="E601" t="str">
        <f t="shared" si="48"/>
        <v>DENVERCOUNTY1</v>
      </c>
      <c r="F601" t="str">
        <f t="shared" si="49"/>
        <v>DENVERCOUNTY1</v>
      </c>
      <c r="G601" t="str">
        <f t="shared" si="50"/>
        <v>DENVERCOUNTY1</v>
      </c>
      <c r="H601" t="s">
        <v>1325</v>
      </c>
      <c r="I601" t="s">
        <v>1326</v>
      </c>
      <c r="J601" t="s">
        <v>10</v>
      </c>
      <c r="K601">
        <f>VLOOKUP(F601,Sheet2!$A$2:$G$260,7,FALSE)</f>
        <v>803360</v>
      </c>
    </row>
    <row r="602" spans="1:11" x14ac:dyDescent="0.4">
      <c r="A602" t="s">
        <v>997</v>
      </c>
      <c r="B602" t="s">
        <v>998</v>
      </c>
      <c r="C602" t="str">
        <f t="shared" si="46"/>
        <v>DENVER COUNTY       1</v>
      </c>
      <c r="D602" t="str">
        <f t="shared" si="47"/>
        <v>DENVER COUNTY       1</v>
      </c>
      <c r="E602" t="str">
        <f t="shared" si="48"/>
        <v>DENVERCOUNTY1</v>
      </c>
      <c r="F602" t="str">
        <f t="shared" si="49"/>
        <v>DENVERCOUNTY1</v>
      </c>
      <c r="G602" t="str">
        <f t="shared" si="50"/>
        <v>DENVERCOUNTY1</v>
      </c>
      <c r="H602" t="s">
        <v>1327</v>
      </c>
      <c r="I602" t="s">
        <v>1328</v>
      </c>
      <c r="J602" t="s">
        <v>10</v>
      </c>
      <c r="K602">
        <f>VLOOKUP(F602,Sheet2!$A$2:$G$260,7,FALSE)</f>
        <v>803360</v>
      </c>
    </row>
    <row r="603" spans="1:11" x14ac:dyDescent="0.4">
      <c r="A603" t="s">
        <v>997</v>
      </c>
      <c r="B603" t="s">
        <v>998</v>
      </c>
      <c r="C603" t="str">
        <f t="shared" si="46"/>
        <v>DENVER COUNTY       1</v>
      </c>
      <c r="D603" t="str">
        <f t="shared" si="47"/>
        <v>DENVER COUNTY       1</v>
      </c>
      <c r="E603" t="str">
        <f t="shared" si="48"/>
        <v>DENVERCOUNTY1</v>
      </c>
      <c r="F603" t="str">
        <f t="shared" si="49"/>
        <v>DENVERCOUNTY1</v>
      </c>
      <c r="G603" t="str">
        <f t="shared" si="50"/>
        <v>DENVERCOUNTY1</v>
      </c>
      <c r="H603" t="s">
        <v>1329</v>
      </c>
      <c r="I603" t="s">
        <v>1330</v>
      </c>
      <c r="J603" t="s">
        <v>10</v>
      </c>
      <c r="K603">
        <f>VLOOKUP(F603,Sheet2!$A$2:$G$260,7,FALSE)</f>
        <v>803360</v>
      </c>
    </row>
    <row r="604" spans="1:11" x14ac:dyDescent="0.4">
      <c r="A604" t="s">
        <v>997</v>
      </c>
      <c r="B604" t="s">
        <v>998</v>
      </c>
      <c r="C604" t="str">
        <f t="shared" si="46"/>
        <v>DENVER COUNTY       1</v>
      </c>
      <c r="D604" t="str">
        <f t="shared" si="47"/>
        <v>DENVER COUNTY       1</v>
      </c>
      <c r="E604" t="str">
        <f t="shared" si="48"/>
        <v>DENVERCOUNTY1</v>
      </c>
      <c r="F604" t="str">
        <f t="shared" si="49"/>
        <v>DENVERCOUNTY1</v>
      </c>
      <c r="G604" t="str">
        <f t="shared" si="50"/>
        <v>DENVERCOUNTY1</v>
      </c>
      <c r="H604" t="s">
        <v>1331</v>
      </c>
      <c r="I604" t="s">
        <v>1332</v>
      </c>
      <c r="J604" t="s">
        <v>10</v>
      </c>
      <c r="K604">
        <f>VLOOKUP(F604,Sheet2!$A$2:$G$260,7,FALSE)</f>
        <v>803360</v>
      </c>
    </row>
    <row r="605" spans="1:11" x14ac:dyDescent="0.4">
      <c r="A605" t="s">
        <v>997</v>
      </c>
      <c r="B605" t="s">
        <v>998</v>
      </c>
      <c r="C605" t="str">
        <f t="shared" si="46"/>
        <v>DENVER COUNTY       1</v>
      </c>
      <c r="D605" t="str">
        <f t="shared" si="47"/>
        <v>DENVER COUNTY       1</v>
      </c>
      <c r="E605" t="str">
        <f t="shared" si="48"/>
        <v>DENVERCOUNTY1</v>
      </c>
      <c r="F605" t="str">
        <f t="shared" si="49"/>
        <v>DENVERCOUNTY1</v>
      </c>
      <c r="G605" t="str">
        <f t="shared" si="50"/>
        <v>DENVERCOUNTY1</v>
      </c>
      <c r="H605" t="s">
        <v>1333</v>
      </c>
      <c r="I605" t="s">
        <v>1334</v>
      </c>
      <c r="J605" t="s">
        <v>10</v>
      </c>
      <c r="K605">
        <f>VLOOKUP(F605,Sheet2!$A$2:$G$260,7,FALSE)</f>
        <v>803360</v>
      </c>
    </row>
    <row r="606" spans="1:11" x14ac:dyDescent="0.4">
      <c r="A606" t="s">
        <v>997</v>
      </c>
      <c r="B606" t="s">
        <v>998</v>
      </c>
      <c r="C606" t="str">
        <f t="shared" si="46"/>
        <v>DENVER COUNTY       1</v>
      </c>
      <c r="D606" t="str">
        <f t="shared" si="47"/>
        <v>DENVER COUNTY       1</v>
      </c>
      <c r="E606" t="str">
        <f t="shared" si="48"/>
        <v>DENVERCOUNTY1</v>
      </c>
      <c r="F606" t="str">
        <f t="shared" si="49"/>
        <v>DENVERCOUNTY1</v>
      </c>
      <c r="G606" t="str">
        <f t="shared" si="50"/>
        <v>DENVERCOUNTY1</v>
      </c>
      <c r="H606" t="s">
        <v>1335</v>
      </c>
      <c r="I606" t="s">
        <v>1336</v>
      </c>
      <c r="J606" t="s">
        <v>10</v>
      </c>
      <c r="K606">
        <f>VLOOKUP(F606,Sheet2!$A$2:$G$260,7,FALSE)</f>
        <v>803360</v>
      </c>
    </row>
    <row r="607" spans="1:11" x14ac:dyDescent="0.4">
      <c r="A607" t="s">
        <v>997</v>
      </c>
      <c r="B607" t="s">
        <v>998</v>
      </c>
      <c r="C607" t="str">
        <f t="shared" si="46"/>
        <v>DENVER COUNTY       1</v>
      </c>
      <c r="D607" t="str">
        <f t="shared" si="47"/>
        <v>DENVER COUNTY       1</v>
      </c>
      <c r="E607" t="str">
        <f t="shared" si="48"/>
        <v>DENVERCOUNTY1</v>
      </c>
      <c r="F607" t="str">
        <f t="shared" si="49"/>
        <v>DENVERCOUNTY1</v>
      </c>
      <c r="G607" t="str">
        <f t="shared" si="50"/>
        <v>DENVERCOUNTY1</v>
      </c>
      <c r="H607" t="s">
        <v>1337</v>
      </c>
      <c r="I607" t="s">
        <v>1338</v>
      </c>
      <c r="J607" t="s">
        <v>10</v>
      </c>
      <c r="K607">
        <f>VLOOKUP(F607,Sheet2!$A$2:$G$260,7,FALSE)</f>
        <v>803360</v>
      </c>
    </row>
    <row r="608" spans="1:11" x14ac:dyDescent="0.4">
      <c r="A608" t="s">
        <v>997</v>
      </c>
      <c r="B608" t="s">
        <v>998</v>
      </c>
      <c r="C608" t="str">
        <f t="shared" ref="C608:C639" si="51">UPPER(B608)</f>
        <v>DENVER COUNTY       1</v>
      </c>
      <c r="D608" t="str">
        <f t="shared" ref="D608:D656" si="52">SUBSTITUTE(C608,"SCHOOL DISTRICT", "")</f>
        <v>DENVER COUNTY       1</v>
      </c>
      <c r="E608" t="str">
        <f t="shared" ref="E608:E656" si="53">SUBSTITUTE(D608," ", "")</f>
        <v>DENVERCOUNTY1</v>
      </c>
      <c r="F608" t="str">
        <f t="shared" ref="F608:F656" si="54">SUBSTITUTE(SUBSTITUTE(SUBSTITUTE(SUBSTITUTE(E608,CHAR(40),""),CHAR(41),""),CHAR(45),""),CHAR(46),"")</f>
        <v>DENVERCOUNTY1</v>
      </c>
      <c r="G608" t="str">
        <f t="shared" si="50"/>
        <v>DENVERCOUNTY1</v>
      </c>
      <c r="H608" t="s">
        <v>1339</v>
      </c>
      <c r="I608" t="s">
        <v>1340</v>
      </c>
      <c r="J608" t="s">
        <v>10</v>
      </c>
      <c r="K608">
        <f>VLOOKUP(F608,Sheet2!$A$2:$G$260,7,FALSE)</f>
        <v>803360</v>
      </c>
    </row>
    <row r="609" spans="1:11" x14ac:dyDescent="0.4">
      <c r="A609" t="s">
        <v>997</v>
      </c>
      <c r="B609" t="s">
        <v>998</v>
      </c>
      <c r="C609" t="str">
        <f t="shared" si="51"/>
        <v>DENVER COUNTY       1</v>
      </c>
      <c r="D609" t="str">
        <f t="shared" si="52"/>
        <v>DENVER COUNTY       1</v>
      </c>
      <c r="E609" t="str">
        <f t="shared" si="53"/>
        <v>DENVERCOUNTY1</v>
      </c>
      <c r="F609" t="str">
        <f t="shared" si="54"/>
        <v>DENVERCOUNTY1</v>
      </c>
      <c r="G609" t="str">
        <f t="shared" si="50"/>
        <v>DENVERCOUNTY1</v>
      </c>
      <c r="H609" t="s">
        <v>1341</v>
      </c>
      <c r="I609" t="s">
        <v>1342</v>
      </c>
      <c r="J609" t="s">
        <v>10</v>
      </c>
      <c r="K609">
        <f>VLOOKUP(F609,Sheet2!$A$2:$G$260,7,FALSE)</f>
        <v>803360</v>
      </c>
    </row>
    <row r="610" spans="1:11" x14ac:dyDescent="0.4">
      <c r="A610" t="s">
        <v>997</v>
      </c>
      <c r="B610" t="s">
        <v>998</v>
      </c>
      <c r="C610" t="str">
        <f t="shared" si="51"/>
        <v>DENVER COUNTY       1</v>
      </c>
      <c r="D610" t="str">
        <f t="shared" si="52"/>
        <v>DENVER COUNTY       1</v>
      </c>
      <c r="E610" t="str">
        <f t="shared" si="53"/>
        <v>DENVERCOUNTY1</v>
      </c>
      <c r="F610" t="str">
        <f t="shared" si="54"/>
        <v>DENVERCOUNTY1</v>
      </c>
      <c r="G610" t="str">
        <f t="shared" si="50"/>
        <v>DENVERCOUNTY1</v>
      </c>
      <c r="H610" t="s">
        <v>1343</v>
      </c>
      <c r="I610" t="s">
        <v>1344</v>
      </c>
      <c r="J610" t="s">
        <v>10</v>
      </c>
      <c r="K610">
        <f>VLOOKUP(F610,Sheet2!$A$2:$G$260,7,FALSE)</f>
        <v>803360</v>
      </c>
    </row>
    <row r="611" spans="1:11" x14ac:dyDescent="0.4">
      <c r="A611" t="s">
        <v>997</v>
      </c>
      <c r="B611" t="s">
        <v>998</v>
      </c>
      <c r="C611" t="str">
        <f t="shared" si="51"/>
        <v>DENVER COUNTY       1</v>
      </c>
      <c r="D611" t="str">
        <f t="shared" si="52"/>
        <v>DENVER COUNTY       1</v>
      </c>
      <c r="E611" t="str">
        <f t="shared" si="53"/>
        <v>DENVERCOUNTY1</v>
      </c>
      <c r="F611" t="str">
        <f t="shared" si="54"/>
        <v>DENVERCOUNTY1</v>
      </c>
      <c r="G611" t="str">
        <f t="shared" si="50"/>
        <v>DENVERCOUNTY1</v>
      </c>
      <c r="H611" t="s">
        <v>1345</v>
      </c>
      <c r="I611" t="s">
        <v>1346</v>
      </c>
      <c r="J611" t="s">
        <v>10</v>
      </c>
      <c r="K611">
        <f>VLOOKUP(F611,Sheet2!$A$2:$G$260,7,FALSE)</f>
        <v>803360</v>
      </c>
    </row>
    <row r="612" spans="1:11" x14ac:dyDescent="0.4">
      <c r="A612" t="s">
        <v>997</v>
      </c>
      <c r="B612" t="s">
        <v>998</v>
      </c>
      <c r="C612" t="str">
        <f t="shared" si="51"/>
        <v>DENVER COUNTY       1</v>
      </c>
      <c r="D612" t="str">
        <f t="shared" si="52"/>
        <v>DENVER COUNTY       1</v>
      </c>
      <c r="E612" t="str">
        <f t="shared" si="53"/>
        <v>DENVERCOUNTY1</v>
      </c>
      <c r="F612" t="str">
        <f t="shared" si="54"/>
        <v>DENVERCOUNTY1</v>
      </c>
      <c r="G612" t="str">
        <f t="shared" si="50"/>
        <v>DENVERCOUNTY1</v>
      </c>
      <c r="H612" t="s">
        <v>1347</v>
      </c>
      <c r="I612" t="s">
        <v>1348</v>
      </c>
      <c r="J612" t="s">
        <v>10</v>
      </c>
      <c r="K612">
        <f>VLOOKUP(F612,Sheet2!$A$2:$G$260,7,FALSE)</f>
        <v>803360</v>
      </c>
    </row>
    <row r="613" spans="1:11" x14ac:dyDescent="0.4">
      <c r="A613" t="s">
        <v>997</v>
      </c>
      <c r="B613" t="s">
        <v>998</v>
      </c>
      <c r="C613" t="str">
        <f t="shared" si="51"/>
        <v>DENVER COUNTY       1</v>
      </c>
      <c r="D613" t="str">
        <f t="shared" si="52"/>
        <v>DENVER COUNTY       1</v>
      </c>
      <c r="E613" t="str">
        <f t="shared" si="53"/>
        <v>DENVERCOUNTY1</v>
      </c>
      <c r="F613" t="str">
        <f t="shared" si="54"/>
        <v>DENVERCOUNTY1</v>
      </c>
      <c r="G613" t="str">
        <f t="shared" si="50"/>
        <v>DENVERCOUNTY1</v>
      </c>
      <c r="H613" t="s">
        <v>1349</v>
      </c>
      <c r="I613" t="s">
        <v>1350</v>
      </c>
      <c r="J613" t="s">
        <v>10</v>
      </c>
      <c r="K613">
        <f>VLOOKUP(F613,Sheet2!$A$2:$G$260,7,FALSE)</f>
        <v>803360</v>
      </c>
    </row>
    <row r="614" spans="1:11" x14ac:dyDescent="0.4">
      <c r="A614" t="s">
        <v>997</v>
      </c>
      <c r="B614" t="s">
        <v>998</v>
      </c>
      <c r="C614" t="str">
        <f t="shared" si="51"/>
        <v>DENVER COUNTY       1</v>
      </c>
      <c r="D614" t="str">
        <f t="shared" si="52"/>
        <v>DENVER COUNTY       1</v>
      </c>
      <c r="E614" t="str">
        <f t="shared" si="53"/>
        <v>DENVERCOUNTY1</v>
      </c>
      <c r="F614" t="str">
        <f t="shared" si="54"/>
        <v>DENVERCOUNTY1</v>
      </c>
      <c r="G614" t="str">
        <f t="shared" si="50"/>
        <v>DENVERCOUNTY1</v>
      </c>
      <c r="H614" t="s">
        <v>1351</v>
      </c>
      <c r="I614" t="s">
        <v>1352</v>
      </c>
      <c r="J614" t="s">
        <v>10</v>
      </c>
      <c r="K614">
        <f>VLOOKUP(F614,Sheet2!$A$2:$G$260,7,FALSE)</f>
        <v>803360</v>
      </c>
    </row>
    <row r="615" spans="1:11" x14ac:dyDescent="0.4">
      <c r="A615" t="s">
        <v>997</v>
      </c>
      <c r="B615" t="s">
        <v>998</v>
      </c>
      <c r="C615" t="str">
        <f t="shared" si="51"/>
        <v>DENVER COUNTY       1</v>
      </c>
      <c r="D615" t="str">
        <f t="shared" si="52"/>
        <v>DENVER COUNTY       1</v>
      </c>
      <c r="E615" t="str">
        <f t="shared" si="53"/>
        <v>DENVERCOUNTY1</v>
      </c>
      <c r="F615" t="str">
        <f t="shared" si="54"/>
        <v>DENVERCOUNTY1</v>
      </c>
      <c r="G615" t="str">
        <f t="shared" si="50"/>
        <v>DENVERCOUNTY1</v>
      </c>
      <c r="H615" t="s">
        <v>1353</v>
      </c>
      <c r="I615" t="s">
        <v>1354</v>
      </c>
      <c r="J615" t="s">
        <v>10</v>
      </c>
      <c r="K615">
        <f>VLOOKUP(F615,Sheet2!$A$2:$G$260,7,FALSE)</f>
        <v>803360</v>
      </c>
    </row>
    <row r="616" spans="1:11" x14ac:dyDescent="0.4">
      <c r="A616" t="s">
        <v>997</v>
      </c>
      <c r="B616" t="s">
        <v>998</v>
      </c>
      <c r="C616" t="str">
        <f t="shared" si="51"/>
        <v>DENVER COUNTY       1</v>
      </c>
      <c r="D616" t="str">
        <f t="shared" si="52"/>
        <v>DENVER COUNTY       1</v>
      </c>
      <c r="E616" t="str">
        <f t="shared" si="53"/>
        <v>DENVERCOUNTY1</v>
      </c>
      <c r="F616" t="str">
        <f t="shared" si="54"/>
        <v>DENVERCOUNTY1</v>
      </c>
      <c r="G616" t="str">
        <f t="shared" si="50"/>
        <v>DENVERCOUNTY1</v>
      </c>
      <c r="H616" t="s">
        <v>1355</v>
      </c>
      <c r="I616" t="s">
        <v>1356</v>
      </c>
      <c r="J616" t="s">
        <v>10</v>
      </c>
      <c r="K616">
        <f>VLOOKUP(F616,Sheet2!$A$2:$G$260,7,FALSE)</f>
        <v>803360</v>
      </c>
    </row>
    <row r="617" spans="1:11" x14ac:dyDescent="0.4">
      <c r="A617" t="s">
        <v>997</v>
      </c>
      <c r="B617" t="s">
        <v>998</v>
      </c>
      <c r="C617" t="str">
        <f t="shared" si="51"/>
        <v>DENVER COUNTY       1</v>
      </c>
      <c r="D617" t="str">
        <f t="shared" si="52"/>
        <v>DENVER COUNTY       1</v>
      </c>
      <c r="E617" t="str">
        <f t="shared" si="53"/>
        <v>DENVERCOUNTY1</v>
      </c>
      <c r="F617" t="str">
        <f t="shared" si="54"/>
        <v>DENVERCOUNTY1</v>
      </c>
      <c r="G617" t="str">
        <f t="shared" si="50"/>
        <v>DENVERCOUNTY1</v>
      </c>
      <c r="H617" t="s">
        <v>1357</v>
      </c>
      <c r="I617" t="s">
        <v>1358</v>
      </c>
      <c r="J617" t="s">
        <v>10</v>
      </c>
      <c r="K617">
        <f>VLOOKUP(F617,Sheet2!$A$2:$G$260,7,FALSE)</f>
        <v>803360</v>
      </c>
    </row>
    <row r="618" spans="1:11" x14ac:dyDescent="0.4">
      <c r="A618" t="s">
        <v>997</v>
      </c>
      <c r="B618" t="s">
        <v>998</v>
      </c>
      <c r="C618" t="str">
        <f t="shared" si="51"/>
        <v>DENVER COUNTY       1</v>
      </c>
      <c r="D618" t="str">
        <f t="shared" si="52"/>
        <v>DENVER COUNTY       1</v>
      </c>
      <c r="E618" t="str">
        <f t="shared" si="53"/>
        <v>DENVERCOUNTY1</v>
      </c>
      <c r="F618" t="str">
        <f t="shared" si="54"/>
        <v>DENVERCOUNTY1</v>
      </c>
      <c r="G618" t="str">
        <f t="shared" si="50"/>
        <v>DENVERCOUNTY1</v>
      </c>
      <c r="H618" t="s">
        <v>1359</v>
      </c>
      <c r="I618" t="s">
        <v>1360</v>
      </c>
      <c r="J618" t="s">
        <v>10</v>
      </c>
      <c r="K618">
        <f>VLOOKUP(F618,Sheet2!$A$2:$G$260,7,FALSE)</f>
        <v>803360</v>
      </c>
    </row>
    <row r="619" spans="1:11" x14ac:dyDescent="0.4">
      <c r="A619" t="s">
        <v>997</v>
      </c>
      <c r="B619" t="s">
        <v>998</v>
      </c>
      <c r="C619" t="str">
        <f t="shared" si="51"/>
        <v>DENVER COUNTY       1</v>
      </c>
      <c r="D619" t="str">
        <f t="shared" si="52"/>
        <v>DENVER COUNTY       1</v>
      </c>
      <c r="E619" t="str">
        <f t="shared" si="53"/>
        <v>DENVERCOUNTY1</v>
      </c>
      <c r="F619" t="str">
        <f t="shared" si="54"/>
        <v>DENVERCOUNTY1</v>
      </c>
      <c r="G619" t="str">
        <f t="shared" si="50"/>
        <v>DENVERCOUNTY1</v>
      </c>
      <c r="H619" t="s">
        <v>1361</v>
      </c>
      <c r="I619" t="s">
        <v>1362</v>
      </c>
      <c r="J619" t="s">
        <v>10</v>
      </c>
      <c r="K619">
        <f>VLOOKUP(F619,Sheet2!$A$2:$G$260,7,FALSE)</f>
        <v>803360</v>
      </c>
    </row>
    <row r="620" spans="1:11" x14ac:dyDescent="0.4">
      <c r="A620" t="s">
        <v>997</v>
      </c>
      <c r="B620" t="s">
        <v>998</v>
      </c>
      <c r="C620" t="str">
        <f t="shared" si="51"/>
        <v>DENVER COUNTY       1</v>
      </c>
      <c r="D620" t="str">
        <f t="shared" si="52"/>
        <v>DENVER COUNTY       1</v>
      </c>
      <c r="E620" t="str">
        <f t="shared" si="53"/>
        <v>DENVERCOUNTY1</v>
      </c>
      <c r="F620" t="str">
        <f t="shared" si="54"/>
        <v>DENVERCOUNTY1</v>
      </c>
      <c r="G620" t="str">
        <f t="shared" si="50"/>
        <v>DENVERCOUNTY1</v>
      </c>
      <c r="H620" t="s">
        <v>1363</v>
      </c>
      <c r="I620" t="s">
        <v>1364</v>
      </c>
      <c r="J620" t="s">
        <v>10</v>
      </c>
      <c r="K620">
        <f>VLOOKUP(F620,Sheet2!$A$2:$G$260,7,FALSE)</f>
        <v>803360</v>
      </c>
    </row>
    <row r="621" spans="1:11" x14ac:dyDescent="0.4">
      <c r="A621" t="s">
        <v>997</v>
      </c>
      <c r="B621" t="s">
        <v>998</v>
      </c>
      <c r="C621" t="str">
        <f t="shared" si="51"/>
        <v>DENVER COUNTY       1</v>
      </c>
      <c r="D621" t="str">
        <f t="shared" si="52"/>
        <v>DENVER COUNTY       1</v>
      </c>
      <c r="E621" t="str">
        <f t="shared" si="53"/>
        <v>DENVERCOUNTY1</v>
      </c>
      <c r="F621" t="str">
        <f t="shared" si="54"/>
        <v>DENVERCOUNTY1</v>
      </c>
      <c r="G621" t="str">
        <f t="shared" si="50"/>
        <v>DENVERCOUNTY1</v>
      </c>
      <c r="H621" t="s">
        <v>1365</v>
      </c>
      <c r="I621" t="s">
        <v>1366</v>
      </c>
      <c r="J621" t="s">
        <v>10</v>
      </c>
      <c r="K621">
        <f>VLOOKUP(F621,Sheet2!$A$2:$G$260,7,FALSE)</f>
        <v>803360</v>
      </c>
    </row>
    <row r="622" spans="1:11" x14ac:dyDescent="0.4">
      <c r="A622" t="s">
        <v>997</v>
      </c>
      <c r="B622" t="s">
        <v>998</v>
      </c>
      <c r="C622" t="str">
        <f t="shared" si="51"/>
        <v>DENVER COUNTY       1</v>
      </c>
      <c r="D622" t="str">
        <f t="shared" si="52"/>
        <v>DENVER COUNTY       1</v>
      </c>
      <c r="E622" t="str">
        <f t="shared" si="53"/>
        <v>DENVERCOUNTY1</v>
      </c>
      <c r="F622" t="str">
        <f t="shared" si="54"/>
        <v>DENVERCOUNTY1</v>
      </c>
      <c r="G622" t="str">
        <f t="shared" si="50"/>
        <v>DENVERCOUNTY1</v>
      </c>
      <c r="H622" t="s">
        <v>1367</v>
      </c>
      <c r="I622" t="s">
        <v>1368</v>
      </c>
      <c r="J622" t="s">
        <v>10</v>
      </c>
      <c r="K622">
        <f>VLOOKUP(F622,Sheet2!$A$2:$G$260,7,FALSE)</f>
        <v>803360</v>
      </c>
    </row>
    <row r="623" spans="1:11" x14ac:dyDescent="0.4">
      <c r="A623" t="s">
        <v>997</v>
      </c>
      <c r="B623" t="s">
        <v>998</v>
      </c>
      <c r="C623" t="str">
        <f t="shared" si="51"/>
        <v>DENVER COUNTY       1</v>
      </c>
      <c r="D623" t="str">
        <f t="shared" si="52"/>
        <v>DENVER COUNTY       1</v>
      </c>
      <c r="E623" t="str">
        <f t="shared" si="53"/>
        <v>DENVERCOUNTY1</v>
      </c>
      <c r="F623" t="str">
        <f t="shared" si="54"/>
        <v>DENVERCOUNTY1</v>
      </c>
      <c r="G623" t="str">
        <f t="shared" si="50"/>
        <v>DENVERCOUNTY1</v>
      </c>
      <c r="H623" t="s">
        <v>1369</v>
      </c>
      <c r="I623" t="s">
        <v>1370</v>
      </c>
      <c r="J623" t="s">
        <v>10</v>
      </c>
      <c r="K623">
        <f>VLOOKUP(F623,Sheet2!$A$2:$G$260,7,FALSE)</f>
        <v>803360</v>
      </c>
    </row>
    <row r="624" spans="1:11" x14ac:dyDescent="0.4">
      <c r="A624" t="s">
        <v>997</v>
      </c>
      <c r="B624" t="s">
        <v>998</v>
      </c>
      <c r="C624" t="str">
        <f t="shared" si="51"/>
        <v>DENVER COUNTY       1</v>
      </c>
      <c r="D624" t="str">
        <f t="shared" si="52"/>
        <v>DENVER COUNTY       1</v>
      </c>
      <c r="E624" t="str">
        <f t="shared" si="53"/>
        <v>DENVERCOUNTY1</v>
      </c>
      <c r="F624" t="str">
        <f t="shared" si="54"/>
        <v>DENVERCOUNTY1</v>
      </c>
      <c r="G624" t="str">
        <f t="shared" si="50"/>
        <v>DENVERCOUNTY1</v>
      </c>
      <c r="H624" t="s">
        <v>1371</v>
      </c>
      <c r="I624" t="s">
        <v>1372</v>
      </c>
      <c r="J624" t="s">
        <v>10</v>
      </c>
      <c r="K624">
        <f>VLOOKUP(F624,Sheet2!$A$2:$G$260,7,FALSE)</f>
        <v>803360</v>
      </c>
    </row>
    <row r="625" spans="1:11" x14ac:dyDescent="0.4">
      <c r="A625" t="s">
        <v>997</v>
      </c>
      <c r="B625" t="s">
        <v>998</v>
      </c>
      <c r="C625" t="str">
        <f t="shared" si="51"/>
        <v>DENVER COUNTY       1</v>
      </c>
      <c r="D625" t="str">
        <f t="shared" si="52"/>
        <v>DENVER COUNTY       1</v>
      </c>
      <c r="E625" t="str">
        <f t="shared" si="53"/>
        <v>DENVERCOUNTY1</v>
      </c>
      <c r="F625" t="str">
        <f t="shared" si="54"/>
        <v>DENVERCOUNTY1</v>
      </c>
      <c r="G625" t="str">
        <f t="shared" si="50"/>
        <v>DENVERCOUNTY1</v>
      </c>
      <c r="H625" t="s">
        <v>1373</v>
      </c>
      <c r="I625" t="s">
        <v>1374</v>
      </c>
      <c r="J625" t="s">
        <v>10</v>
      </c>
      <c r="K625">
        <f>VLOOKUP(F625,Sheet2!$A$2:$G$260,7,FALSE)</f>
        <v>803360</v>
      </c>
    </row>
    <row r="626" spans="1:11" x14ac:dyDescent="0.4">
      <c r="A626" t="s">
        <v>997</v>
      </c>
      <c r="B626" t="s">
        <v>998</v>
      </c>
      <c r="C626" t="str">
        <f t="shared" si="51"/>
        <v>DENVER COUNTY       1</v>
      </c>
      <c r="D626" t="str">
        <f t="shared" si="52"/>
        <v>DENVER COUNTY       1</v>
      </c>
      <c r="E626" t="str">
        <f t="shared" si="53"/>
        <v>DENVERCOUNTY1</v>
      </c>
      <c r="F626" t="str">
        <f t="shared" si="54"/>
        <v>DENVERCOUNTY1</v>
      </c>
      <c r="G626" t="str">
        <f t="shared" si="50"/>
        <v>DENVERCOUNTY1</v>
      </c>
      <c r="H626" t="s">
        <v>1375</v>
      </c>
      <c r="I626" t="s">
        <v>1376</v>
      </c>
      <c r="J626" t="s">
        <v>10</v>
      </c>
      <c r="K626">
        <f>VLOOKUP(F626,Sheet2!$A$2:$G$260,7,FALSE)</f>
        <v>803360</v>
      </c>
    </row>
    <row r="627" spans="1:11" x14ac:dyDescent="0.4">
      <c r="A627" t="s">
        <v>997</v>
      </c>
      <c r="B627" t="s">
        <v>998</v>
      </c>
      <c r="C627" t="str">
        <f t="shared" si="51"/>
        <v>DENVER COUNTY       1</v>
      </c>
      <c r="D627" t="str">
        <f t="shared" si="52"/>
        <v>DENVER COUNTY       1</v>
      </c>
      <c r="E627" t="str">
        <f t="shared" si="53"/>
        <v>DENVERCOUNTY1</v>
      </c>
      <c r="F627" t="str">
        <f t="shared" si="54"/>
        <v>DENVERCOUNTY1</v>
      </c>
      <c r="G627" t="str">
        <f t="shared" si="50"/>
        <v>DENVERCOUNTY1</v>
      </c>
      <c r="H627" t="s">
        <v>1377</v>
      </c>
      <c r="I627" t="s">
        <v>1378</v>
      </c>
      <c r="J627" t="s">
        <v>10</v>
      </c>
      <c r="K627">
        <f>VLOOKUP(F627,Sheet2!$A$2:$G$260,7,FALSE)</f>
        <v>803360</v>
      </c>
    </row>
    <row r="628" spans="1:11" x14ac:dyDescent="0.4">
      <c r="A628" t="s">
        <v>997</v>
      </c>
      <c r="B628" t="s">
        <v>998</v>
      </c>
      <c r="C628" t="str">
        <f t="shared" si="51"/>
        <v>DENVER COUNTY       1</v>
      </c>
      <c r="D628" t="str">
        <f t="shared" si="52"/>
        <v>DENVER COUNTY       1</v>
      </c>
      <c r="E628" t="str">
        <f t="shared" si="53"/>
        <v>DENVERCOUNTY1</v>
      </c>
      <c r="F628" t="str">
        <f t="shared" si="54"/>
        <v>DENVERCOUNTY1</v>
      </c>
      <c r="G628" t="str">
        <f t="shared" si="50"/>
        <v>DENVERCOUNTY1</v>
      </c>
      <c r="H628" t="s">
        <v>1379</v>
      </c>
      <c r="I628" t="s">
        <v>1380</v>
      </c>
      <c r="J628" t="s">
        <v>10</v>
      </c>
      <c r="K628">
        <f>VLOOKUP(F628,Sheet2!$A$2:$G$260,7,FALSE)</f>
        <v>803360</v>
      </c>
    </row>
    <row r="629" spans="1:11" x14ac:dyDescent="0.4">
      <c r="A629" t="s">
        <v>997</v>
      </c>
      <c r="B629" t="s">
        <v>998</v>
      </c>
      <c r="C629" t="str">
        <f t="shared" si="51"/>
        <v>DENVER COUNTY       1</v>
      </c>
      <c r="D629" t="str">
        <f t="shared" si="52"/>
        <v>DENVER COUNTY       1</v>
      </c>
      <c r="E629" t="str">
        <f t="shared" si="53"/>
        <v>DENVERCOUNTY1</v>
      </c>
      <c r="F629" t="str">
        <f t="shared" si="54"/>
        <v>DENVERCOUNTY1</v>
      </c>
      <c r="G629" t="str">
        <f t="shared" si="50"/>
        <v>DENVERCOUNTY1</v>
      </c>
      <c r="H629" t="s">
        <v>1381</v>
      </c>
      <c r="I629" t="s">
        <v>1382</v>
      </c>
      <c r="J629" t="s">
        <v>10</v>
      </c>
      <c r="K629">
        <f>VLOOKUP(F629,Sheet2!$A$2:$G$260,7,FALSE)</f>
        <v>803360</v>
      </c>
    </row>
    <row r="630" spans="1:11" x14ac:dyDescent="0.4">
      <c r="A630" t="s">
        <v>997</v>
      </c>
      <c r="B630" t="s">
        <v>998</v>
      </c>
      <c r="C630" t="str">
        <f t="shared" si="51"/>
        <v>DENVER COUNTY       1</v>
      </c>
      <c r="D630" t="str">
        <f t="shared" si="52"/>
        <v>DENVER COUNTY       1</v>
      </c>
      <c r="E630" t="str">
        <f t="shared" si="53"/>
        <v>DENVERCOUNTY1</v>
      </c>
      <c r="F630" t="str">
        <f t="shared" si="54"/>
        <v>DENVERCOUNTY1</v>
      </c>
      <c r="G630" t="str">
        <f t="shared" si="50"/>
        <v>DENVERCOUNTY1</v>
      </c>
      <c r="H630" t="s">
        <v>1383</v>
      </c>
      <c r="I630" t="s">
        <v>1384</v>
      </c>
      <c r="J630" t="s">
        <v>10</v>
      </c>
      <c r="K630">
        <f>VLOOKUP(F630,Sheet2!$A$2:$G$260,7,FALSE)</f>
        <v>803360</v>
      </c>
    </row>
    <row r="631" spans="1:11" x14ac:dyDescent="0.4">
      <c r="A631" t="s">
        <v>997</v>
      </c>
      <c r="B631" t="s">
        <v>998</v>
      </c>
      <c r="C631" t="str">
        <f t="shared" si="51"/>
        <v>DENVER COUNTY       1</v>
      </c>
      <c r="D631" t="str">
        <f t="shared" si="52"/>
        <v>DENVER COUNTY       1</v>
      </c>
      <c r="E631" t="str">
        <f t="shared" si="53"/>
        <v>DENVERCOUNTY1</v>
      </c>
      <c r="F631" t="str">
        <f t="shared" si="54"/>
        <v>DENVERCOUNTY1</v>
      </c>
      <c r="G631" t="str">
        <f t="shared" si="50"/>
        <v>DENVERCOUNTY1</v>
      </c>
      <c r="H631" t="s">
        <v>1385</v>
      </c>
      <c r="I631" t="s">
        <v>1386</v>
      </c>
      <c r="J631" t="s">
        <v>10</v>
      </c>
      <c r="K631">
        <f>VLOOKUP(F631,Sheet2!$A$2:$G$260,7,FALSE)</f>
        <v>803360</v>
      </c>
    </row>
    <row r="632" spans="1:11" x14ac:dyDescent="0.4">
      <c r="A632" t="s">
        <v>2940</v>
      </c>
      <c r="B632" t="s">
        <v>2941</v>
      </c>
      <c r="C632" t="str">
        <f t="shared" si="51"/>
        <v>DOLORES             RE-4A</v>
      </c>
      <c r="D632" t="str">
        <f t="shared" si="52"/>
        <v>DOLORES             RE-4A</v>
      </c>
      <c r="E632" t="str">
        <f t="shared" si="53"/>
        <v>DOLORESRE-4A</v>
      </c>
      <c r="F632" t="str">
        <f t="shared" si="54"/>
        <v>DOLORESRE4A</v>
      </c>
      <c r="G632" t="str">
        <f t="shared" si="50"/>
        <v>DOLORESRE-4A</v>
      </c>
      <c r="H632" t="s">
        <v>2942</v>
      </c>
      <c r="I632" t="s">
        <v>2943</v>
      </c>
      <c r="J632" t="s">
        <v>10</v>
      </c>
      <c r="K632">
        <f>VLOOKUP(F632,Sheet2!$A$2:$G$260,7,FALSE)</f>
        <v>803390</v>
      </c>
    </row>
    <row r="633" spans="1:11" x14ac:dyDescent="0.4">
      <c r="A633" t="s">
        <v>2940</v>
      </c>
      <c r="B633" t="s">
        <v>2941</v>
      </c>
      <c r="C633" t="str">
        <f t="shared" si="51"/>
        <v>DOLORES             RE-4A</v>
      </c>
      <c r="D633" t="str">
        <f t="shared" si="52"/>
        <v>DOLORES             RE-4A</v>
      </c>
      <c r="E633" t="str">
        <f t="shared" si="53"/>
        <v>DOLORESRE-4A</v>
      </c>
      <c r="F633" t="str">
        <f t="shared" si="54"/>
        <v>DOLORESRE4A</v>
      </c>
      <c r="G633" t="str">
        <f t="shared" si="50"/>
        <v>DOLORESRE-4A</v>
      </c>
      <c r="H633" t="s">
        <v>2944</v>
      </c>
      <c r="I633" t="s">
        <v>2945</v>
      </c>
      <c r="J633" t="s">
        <v>10</v>
      </c>
      <c r="K633">
        <f>VLOOKUP(F633,Sheet2!$A$2:$G$260,7,FALSE)</f>
        <v>803390</v>
      </c>
    </row>
    <row r="634" spans="1:11" x14ac:dyDescent="0.4">
      <c r="A634" t="s">
        <v>1387</v>
      </c>
      <c r="B634" t="s">
        <v>4338</v>
      </c>
      <c r="C634" t="str">
        <f t="shared" si="51"/>
        <v>DOLORES COUNTY      RE2</v>
      </c>
      <c r="D634" t="str">
        <f t="shared" si="52"/>
        <v>DOLORES COUNTY      RE2</v>
      </c>
      <c r="E634" t="str">
        <f t="shared" si="53"/>
        <v>DOLORESCOUNTYRE2</v>
      </c>
      <c r="F634" t="str">
        <f t="shared" si="54"/>
        <v>DOLORESCOUNTYRE2</v>
      </c>
      <c r="G634" t="str">
        <f t="shared" si="50"/>
        <v>DOLORESCOUNTYRE2</v>
      </c>
      <c r="H634" t="s">
        <v>1389</v>
      </c>
      <c r="I634" t="s">
        <v>1390</v>
      </c>
      <c r="J634" t="s">
        <v>10</v>
      </c>
      <c r="K634">
        <f>VLOOKUP(F634,Sheet2!$A$2:$G$260,7,FALSE)</f>
        <v>803420</v>
      </c>
    </row>
    <row r="635" spans="1:11" x14ac:dyDescent="0.4">
      <c r="A635" t="s">
        <v>1387</v>
      </c>
      <c r="B635" t="s">
        <v>4338</v>
      </c>
      <c r="C635" t="str">
        <f t="shared" si="51"/>
        <v>DOLORES COUNTY      RE2</v>
      </c>
      <c r="D635" t="str">
        <f t="shared" si="52"/>
        <v>DOLORES COUNTY      RE2</v>
      </c>
      <c r="E635" t="str">
        <f t="shared" si="53"/>
        <v>DOLORESCOUNTYRE2</v>
      </c>
      <c r="F635" t="str">
        <f t="shared" si="54"/>
        <v>DOLORESCOUNTYRE2</v>
      </c>
      <c r="G635" t="str">
        <f t="shared" si="50"/>
        <v>DOLORESCOUNTYRE2</v>
      </c>
      <c r="H635" t="s">
        <v>1391</v>
      </c>
      <c r="I635" t="s">
        <v>1392</v>
      </c>
      <c r="J635" t="s">
        <v>10</v>
      </c>
      <c r="K635">
        <f>VLOOKUP(F635,Sheet2!$A$2:$G$260,7,FALSE)</f>
        <v>803420</v>
      </c>
    </row>
    <row r="636" spans="1:11" x14ac:dyDescent="0.4">
      <c r="A636" t="s">
        <v>1393</v>
      </c>
      <c r="B636" t="s">
        <v>1394</v>
      </c>
      <c r="C636" t="str">
        <f t="shared" si="51"/>
        <v>DOUGLAS COUNTY      RE 1</v>
      </c>
      <c r="D636" t="str">
        <f t="shared" si="52"/>
        <v>DOUGLAS COUNTY      RE 1</v>
      </c>
      <c r="E636" t="str">
        <f t="shared" si="53"/>
        <v>DOUGLASCOUNTYRE1</v>
      </c>
      <c r="F636" t="str">
        <f t="shared" si="54"/>
        <v>DOUGLASCOUNTYRE1</v>
      </c>
      <c r="G636" t="str">
        <f t="shared" si="50"/>
        <v>DOUGLASCOUNTYRE1</v>
      </c>
      <c r="H636" t="s">
        <v>1395</v>
      </c>
      <c r="I636" t="s">
        <v>1396</v>
      </c>
      <c r="J636" t="s">
        <v>10</v>
      </c>
      <c r="K636">
        <f>VLOOKUP(F636,Sheet2!$A$2:$G$260,7,FALSE)</f>
        <v>803450</v>
      </c>
    </row>
    <row r="637" spans="1:11" x14ac:dyDescent="0.4">
      <c r="A637" t="s">
        <v>1393</v>
      </c>
      <c r="B637" t="s">
        <v>1394</v>
      </c>
      <c r="C637" t="str">
        <f t="shared" si="51"/>
        <v>DOUGLAS COUNTY      RE 1</v>
      </c>
      <c r="D637" t="str">
        <f t="shared" si="52"/>
        <v>DOUGLAS COUNTY      RE 1</v>
      </c>
      <c r="E637" t="str">
        <f t="shared" si="53"/>
        <v>DOUGLASCOUNTYRE1</v>
      </c>
      <c r="F637" t="str">
        <f t="shared" si="54"/>
        <v>DOUGLASCOUNTYRE1</v>
      </c>
      <c r="G637" t="str">
        <f t="shared" si="50"/>
        <v>DOUGLASCOUNTYRE1</v>
      </c>
      <c r="H637" t="s">
        <v>1397</v>
      </c>
      <c r="I637" t="s">
        <v>1398</v>
      </c>
      <c r="J637" t="s">
        <v>10</v>
      </c>
      <c r="K637">
        <f>VLOOKUP(F637,Sheet2!$A$2:$G$260,7,FALSE)</f>
        <v>803450</v>
      </c>
    </row>
    <row r="638" spans="1:11" x14ac:dyDescent="0.4">
      <c r="A638" t="s">
        <v>1393</v>
      </c>
      <c r="B638" t="s">
        <v>1394</v>
      </c>
      <c r="C638" t="str">
        <f t="shared" si="51"/>
        <v>DOUGLAS COUNTY      RE 1</v>
      </c>
      <c r="D638" t="str">
        <f t="shared" si="52"/>
        <v>DOUGLAS COUNTY      RE 1</v>
      </c>
      <c r="E638" t="str">
        <f t="shared" si="53"/>
        <v>DOUGLASCOUNTYRE1</v>
      </c>
      <c r="F638" t="str">
        <f t="shared" si="54"/>
        <v>DOUGLASCOUNTYRE1</v>
      </c>
      <c r="G638" t="str">
        <f t="shared" si="50"/>
        <v>DOUGLASCOUNTYRE1</v>
      </c>
      <c r="H638" t="s">
        <v>1399</v>
      </c>
      <c r="I638" t="s">
        <v>1400</v>
      </c>
      <c r="J638" t="s">
        <v>10</v>
      </c>
      <c r="K638">
        <f>VLOOKUP(F638,Sheet2!$A$2:$G$260,7,FALSE)</f>
        <v>803450</v>
      </c>
    </row>
    <row r="639" spans="1:11" x14ac:dyDescent="0.4">
      <c r="A639" t="s">
        <v>1393</v>
      </c>
      <c r="B639" t="s">
        <v>1394</v>
      </c>
      <c r="C639" t="str">
        <f t="shared" si="51"/>
        <v>DOUGLAS COUNTY      RE 1</v>
      </c>
      <c r="D639" t="str">
        <f t="shared" si="52"/>
        <v>DOUGLAS COUNTY      RE 1</v>
      </c>
      <c r="E639" t="str">
        <f t="shared" si="53"/>
        <v>DOUGLASCOUNTYRE1</v>
      </c>
      <c r="F639" t="str">
        <f t="shared" si="54"/>
        <v>DOUGLASCOUNTYRE1</v>
      </c>
      <c r="G639" t="str">
        <f t="shared" si="50"/>
        <v>DOUGLASCOUNTYRE1</v>
      </c>
      <c r="H639" t="s">
        <v>1401</v>
      </c>
      <c r="I639" t="s">
        <v>1402</v>
      </c>
      <c r="J639" t="s">
        <v>10</v>
      </c>
      <c r="K639">
        <f>VLOOKUP(F639,Sheet2!$A$2:$G$260,7,FALSE)</f>
        <v>803450</v>
      </c>
    </row>
    <row r="640" spans="1:11" x14ac:dyDescent="0.4">
      <c r="A640" t="s">
        <v>1393</v>
      </c>
      <c r="B640" t="s">
        <v>1394</v>
      </c>
      <c r="C640" t="str">
        <f t="shared" ref="C640:C671" si="55">UPPER(B640)</f>
        <v>DOUGLAS COUNTY      RE 1</v>
      </c>
      <c r="D640" t="str">
        <f t="shared" si="52"/>
        <v>DOUGLAS COUNTY      RE 1</v>
      </c>
      <c r="E640" t="str">
        <f t="shared" si="53"/>
        <v>DOUGLASCOUNTYRE1</v>
      </c>
      <c r="F640" t="str">
        <f t="shared" si="54"/>
        <v>DOUGLASCOUNTYRE1</v>
      </c>
      <c r="G640" t="str">
        <f t="shared" si="50"/>
        <v>DOUGLASCOUNTYRE1</v>
      </c>
      <c r="H640" t="s">
        <v>1403</v>
      </c>
      <c r="I640" t="s">
        <v>1404</v>
      </c>
      <c r="J640" t="s">
        <v>10</v>
      </c>
      <c r="K640">
        <f>VLOOKUP(F640,Sheet2!$A$2:$G$260,7,FALSE)</f>
        <v>803450</v>
      </c>
    </row>
    <row r="641" spans="1:11" x14ac:dyDescent="0.4">
      <c r="A641" t="s">
        <v>1393</v>
      </c>
      <c r="B641" t="s">
        <v>1394</v>
      </c>
      <c r="C641" t="str">
        <f t="shared" si="55"/>
        <v>DOUGLAS COUNTY      RE 1</v>
      </c>
      <c r="D641" t="str">
        <f t="shared" si="52"/>
        <v>DOUGLAS COUNTY      RE 1</v>
      </c>
      <c r="E641" t="str">
        <f t="shared" si="53"/>
        <v>DOUGLASCOUNTYRE1</v>
      </c>
      <c r="F641" t="str">
        <f t="shared" si="54"/>
        <v>DOUGLASCOUNTYRE1</v>
      </c>
      <c r="G641" t="str">
        <f t="shared" si="50"/>
        <v>DOUGLASCOUNTYRE1</v>
      </c>
      <c r="H641" t="s">
        <v>1405</v>
      </c>
      <c r="I641" t="s">
        <v>1406</v>
      </c>
      <c r="J641" t="s">
        <v>10</v>
      </c>
      <c r="K641">
        <f>VLOOKUP(F641,Sheet2!$A$2:$G$260,7,FALSE)</f>
        <v>803450</v>
      </c>
    </row>
    <row r="642" spans="1:11" x14ac:dyDescent="0.4">
      <c r="A642" t="s">
        <v>1393</v>
      </c>
      <c r="B642" t="s">
        <v>1394</v>
      </c>
      <c r="C642" t="str">
        <f t="shared" si="55"/>
        <v>DOUGLAS COUNTY      RE 1</v>
      </c>
      <c r="D642" t="str">
        <f t="shared" si="52"/>
        <v>DOUGLAS COUNTY      RE 1</v>
      </c>
      <c r="E642" t="str">
        <f t="shared" si="53"/>
        <v>DOUGLASCOUNTYRE1</v>
      </c>
      <c r="F642" t="str">
        <f t="shared" si="54"/>
        <v>DOUGLASCOUNTYRE1</v>
      </c>
      <c r="G642" t="str">
        <f t="shared" ref="G642:G705" si="56">SUBSTITUTE(UPPER(SUBSTITUTE(SUBSTITUTE(SUBSTITUTE(B642," ",""),CHAR(41),""),CHAR(40),"")),"SCHOOL DISTRICT", "")</f>
        <v>DOUGLASCOUNTYRE1</v>
      </c>
      <c r="H642" t="s">
        <v>1407</v>
      </c>
      <c r="I642" t="s">
        <v>1408</v>
      </c>
      <c r="J642" t="s">
        <v>10</v>
      </c>
      <c r="K642">
        <f>VLOOKUP(F642,Sheet2!$A$2:$G$260,7,FALSE)</f>
        <v>803450</v>
      </c>
    </row>
    <row r="643" spans="1:11" x14ac:dyDescent="0.4">
      <c r="A643" t="s">
        <v>1393</v>
      </c>
      <c r="B643" t="s">
        <v>1394</v>
      </c>
      <c r="C643" t="str">
        <f t="shared" si="55"/>
        <v>DOUGLAS COUNTY      RE 1</v>
      </c>
      <c r="D643" t="str">
        <f t="shared" si="52"/>
        <v>DOUGLAS COUNTY      RE 1</v>
      </c>
      <c r="E643" t="str">
        <f t="shared" si="53"/>
        <v>DOUGLASCOUNTYRE1</v>
      </c>
      <c r="F643" t="str">
        <f t="shared" si="54"/>
        <v>DOUGLASCOUNTYRE1</v>
      </c>
      <c r="G643" t="str">
        <f t="shared" si="56"/>
        <v>DOUGLASCOUNTYRE1</v>
      </c>
      <c r="H643" t="s">
        <v>1409</v>
      </c>
      <c r="I643" t="s">
        <v>1410</v>
      </c>
      <c r="J643" t="s">
        <v>10</v>
      </c>
      <c r="K643">
        <f>VLOOKUP(F643,Sheet2!$A$2:$G$260,7,FALSE)</f>
        <v>803450</v>
      </c>
    </row>
    <row r="644" spans="1:11" x14ac:dyDescent="0.4">
      <c r="A644" t="s">
        <v>1393</v>
      </c>
      <c r="B644" t="s">
        <v>1394</v>
      </c>
      <c r="C644" t="str">
        <f t="shared" si="55"/>
        <v>DOUGLAS COUNTY      RE 1</v>
      </c>
      <c r="D644" t="str">
        <f t="shared" si="52"/>
        <v>DOUGLAS COUNTY      RE 1</v>
      </c>
      <c r="E644" t="str">
        <f t="shared" si="53"/>
        <v>DOUGLASCOUNTYRE1</v>
      </c>
      <c r="F644" t="str">
        <f t="shared" si="54"/>
        <v>DOUGLASCOUNTYRE1</v>
      </c>
      <c r="G644" t="str">
        <f t="shared" si="56"/>
        <v>DOUGLASCOUNTYRE1</v>
      </c>
      <c r="H644" t="s">
        <v>1411</v>
      </c>
      <c r="I644" t="s">
        <v>1412</v>
      </c>
      <c r="J644" t="s">
        <v>10</v>
      </c>
      <c r="K644">
        <f>VLOOKUP(F644,Sheet2!$A$2:$G$260,7,FALSE)</f>
        <v>803450</v>
      </c>
    </row>
    <row r="645" spans="1:11" x14ac:dyDescent="0.4">
      <c r="A645" t="s">
        <v>1393</v>
      </c>
      <c r="B645" t="s">
        <v>1394</v>
      </c>
      <c r="C645" t="str">
        <f t="shared" si="55"/>
        <v>DOUGLAS COUNTY      RE 1</v>
      </c>
      <c r="D645" t="str">
        <f t="shared" si="52"/>
        <v>DOUGLAS COUNTY      RE 1</v>
      </c>
      <c r="E645" t="str">
        <f t="shared" si="53"/>
        <v>DOUGLASCOUNTYRE1</v>
      </c>
      <c r="F645" t="str">
        <f t="shared" si="54"/>
        <v>DOUGLASCOUNTYRE1</v>
      </c>
      <c r="G645" t="str">
        <f t="shared" si="56"/>
        <v>DOUGLASCOUNTYRE1</v>
      </c>
      <c r="H645" t="s">
        <v>1413</v>
      </c>
      <c r="I645" t="s">
        <v>1414</v>
      </c>
      <c r="J645" t="s">
        <v>10</v>
      </c>
      <c r="K645">
        <f>VLOOKUP(F645,Sheet2!$A$2:$G$260,7,FALSE)</f>
        <v>803450</v>
      </c>
    </row>
    <row r="646" spans="1:11" x14ac:dyDescent="0.4">
      <c r="A646" t="s">
        <v>1393</v>
      </c>
      <c r="B646" t="s">
        <v>1394</v>
      </c>
      <c r="C646" t="str">
        <f t="shared" si="55"/>
        <v>DOUGLAS COUNTY      RE 1</v>
      </c>
      <c r="D646" t="str">
        <f t="shared" si="52"/>
        <v>DOUGLAS COUNTY      RE 1</v>
      </c>
      <c r="E646" t="str">
        <f t="shared" si="53"/>
        <v>DOUGLASCOUNTYRE1</v>
      </c>
      <c r="F646" t="str">
        <f t="shared" si="54"/>
        <v>DOUGLASCOUNTYRE1</v>
      </c>
      <c r="G646" t="str">
        <f t="shared" si="56"/>
        <v>DOUGLASCOUNTYRE1</v>
      </c>
      <c r="H646" t="s">
        <v>1415</v>
      </c>
      <c r="I646" t="s">
        <v>1416</v>
      </c>
      <c r="J646" t="s">
        <v>10</v>
      </c>
      <c r="K646">
        <f>VLOOKUP(F646,Sheet2!$A$2:$G$260,7,FALSE)</f>
        <v>803450</v>
      </c>
    </row>
    <row r="647" spans="1:11" x14ac:dyDescent="0.4">
      <c r="A647" t="s">
        <v>1393</v>
      </c>
      <c r="B647" t="s">
        <v>1394</v>
      </c>
      <c r="C647" t="str">
        <f t="shared" si="55"/>
        <v>DOUGLAS COUNTY      RE 1</v>
      </c>
      <c r="D647" t="str">
        <f t="shared" si="52"/>
        <v>DOUGLAS COUNTY      RE 1</v>
      </c>
      <c r="E647" t="str">
        <f t="shared" si="53"/>
        <v>DOUGLASCOUNTYRE1</v>
      </c>
      <c r="F647" t="str">
        <f t="shared" si="54"/>
        <v>DOUGLASCOUNTYRE1</v>
      </c>
      <c r="G647" t="str">
        <f t="shared" si="56"/>
        <v>DOUGLASCOUNTYRE1</v>
      </c>
      <c r="H647" t="s">
        <v>1417</v>
      </c>
      <c r="I647" t="s">
        <v>1418</v>
      </c>
      <c r="J647" t="s">
        <v>10</v>
      </c>
      <c r="K647">
        <f>VLOOKUP(F647,Sheet2!$A$2:$G$260,7,FALSE)</f>
        <v>803450</v>
      </c>
    </row>
    <row r="648" spans="1:11" x14ac:dyDescent="0.4">
      <c r="A648" t="s">
        <v>1393</v>
      </c>
      <c r="B648" t="s">
        <v>1394</v>
      </c>
      <c r="C648" t="str">
        <f t="shared" si="55"/>
        <v>DOUGLAS COUNTY      RE 1</v>
      </c>
      <c r="D648" t="str">
        <f t="shared" si="52"/>
        <v>DOUGLAS COUNTY      RE 1</v>
      </c>
      <c r="E648" t="str">
        <f t="shared" si="53"/>
        <v>DOUGLASCOUNTYRE1</v>
      </c>
      <c r="F648" t="str">
        <f t="shared" si="54"/>
        <v>DOUGLASCOUNTYRE1</v>
      </c>
      <c r="G648" t="str">
        <f t="shared" si="56"/>
        <v>DOUGLASCOUNTYRE1</v>
      </c>
      <c r="H648" t="s">
        <v>1419</v>
      </c>
      <c r="I648" t="s">
        <v>1420</v>
      </c>
      <c r="J648" t="s">
        <v>10</v>
      </c>
      <c r="K648">
        <f>VLOOKUP(F648,Sheet2!$A$2:$G$260,7,FALSE)</f>
        <v>803450</v>
      </c>
    </row>
    <row r="649" spans="1:11" x14ac:dyDescent="0.4">
      <c r="A649" t="s">
        <v>1393</v>
      </c>
      <c r="B649" t="s">
        <v>1394</v>
      </c>
      <c r="C649" t="str">
        <f t="shared" si="55"/>
        <v>DOUGLAS COUNTY      RE 1</v>
      </c>
      <c r="D649" t="str">
        <f t="shared" si="52"/>
        <v>DOUGLAS COUNTY      RE 1</v>
      </c>
      <c r="E649" t="str">
        <f t="shared" si="53"/>
        <v>DOUGLASCOUNTYRE1</v>
      </c>
      <c r="F649" t="str">
        <f t="shared" si="54"/>
        <v>DOUGLASCOUNTYRE1</v>
      </c>
      <c r="G649" t="str">
        <f t="shared" si="56"/>
        <v>DOUGLASCOUNTYRE1</v>
      </c>
      <c r="H649" t="s">
        <v>1421</v>
      </c>
      <c r="I649" t="s">
        <v>1422</v>
      </c>
      <c r="J649" t="s">
        <v>10</v>
      </c>
      <c r="K649">
        <f>VLOOKUP(F649,Sheet2!$A$2:$G$260,7,FALSE)</f>
        <v>803450</v>
      </c>
    </row>
    <row r="650" spans="1:11" x14ac:dyDescent="0.4">
      <c r="A650" t="s">
        <v>1393</v>
      </c>
      <c r="B650" t="s">
        <v>1394</v>
      </c>
      <c r="C650" t="str">
        <f t="shared" si="55"/>
        <v>DOUGLAS COUNTY      RE 1</v>
      </c>
      <c r="D650" t="str">
        <f t="shared" si="52"/>
        <v>DOUGLAS COUNTY      RE 1</v>
      </c>
      <c r="E650" t="str">
        <f t="shared" si="53"/>
        <v>DOUGLASCOUNTYRE1</v>
      </c>
      <c r="F650" t="str">
        <f t="shared" si="54"/>
        <v>DOUGLASCOUNTYRE1</v>
      </c>
      <c r="G650" t="str">
        <f t="shared" si="56"/>
        <v>DOUGLASCOUNTYRE1</v>
      </c>
      <c r="H650" t="s">
        <v>1423</v>
      </c>
      <c r="I650" t="s">
        <v>1424</v>
      </c>
      <c r="J650" t="s">
        <v>10</v>
      </c>
      <c r="K650">
        <f>VLOOKUP(F650,Sheet2!$A$2:$G$260,7,FALSE)</f>
        <v>803450</v>
      </c>
    </row>
    <row r="651" spans="1:11" x14ac:dyDescent="0.4">
      <c r="A651" t="s">
        <v>1393</v>
      </c>
      <c r="B651" t="s">
        <v>1394</v>
      </c>
      <c r="C651" t="str">
        <f t="shared" si="55"/>
        <v>DOUGLAS COUNTY      RE 1</v>
      </c>
      <c r="D651" t="str">
        <f t="shared" si="52"/>
        <v>DOUGLAS COUNTY      RE 1</v>
      </c>
      <c r="E651" t="str">
        <f t="shared" si="53"/>
        <v>DOUGLASCOUNTYRE1</v>
      </c>
      <c r="F651" t="str">
        <f t="shared" si="54"/>
        <v>DOUGLASCOUNTYRE1</v>
      </c>
      <c r="G651" t="str">
        <f t="shared" si="56"/>
        <v>DOUGLASCOUNTYRE1</v>
      </c>
      <c r="H651" t="s">
        <v>1425</v>
      </c>
      <c r="I651" t="s">
        <v>1426</v>
      </c>
      <c r="J651" t="s">
        <v>10</v>
      </c>
      <c r="K651">
        <f>VLOOKUP(F651,Sheet2!$A$2:$G$260,7,FALSE)</f>
        <v>803450</v>
      </c>
    </row>
    <row r="652" spans="1:11" x14ac:dyDescent="0.4">
      <c r="A652" t="s">
        <v>1393</v>
      </c>
      <c r="B652" t="s">
        <v>1394</v>
      </c>
      <c r="C652" t="str">
        <f t="shared" si="55"/>
        <v>DOUGLAS COUNTY      RE 1</v>
      </c>
      <c r="D652" t="str">
        <f t="shared" si="52"/>
        <v>DOUGLAS COUNTY      RE 1</v>
      </c>
      <c r="E652" t="str">
        <f t="shared" si="53"/>
        <v>DOUGLASCOUNTYRE1</v>
      </c>
      <c r="F652" t="str">
        <f t="shared" si="54"/>
        <v>DOUGLASCOUNTYRE1</v>
      </c>
      <c r="G652" t="str">
        <f t="shared" si="56"/>
        <v>DOUGLASCOUNTYRE1</v>
      </c>
      <c r="H652" t="s">
        <v>1427</v>
      </c>
      <c r="I652" t="s">
        <v>1428</v>
      </c>
      <c r="J652" t="s">
        <v>10</v>
      </c>
      <c r="K652">
        <f>VLOOKUP(F652,Sheet2!$A$2:$G$260,7,FALSE)</f>
        <v>803450</v>
      </c>
    </row>
    <row r="653" spans="1:11" x14ac:dyDescent="0.4">
      <c r="A653" t="s">
        <v>1393</v>
      </c>
      <c r="B653" t="s">
        <v>1394</v>
      </c>
      <c r="C653" t="str">
        <f t="shared" si="55"/>
        <v>DOUGLAS COUNTY      RE 1</v>
      </c>
      <c r="D653" t="str">
        <f t="shared" si="52"/>
        <v>DOUGLAS COUNTY      RE 1</v>
      </c>
      <c r="E653" t="str">
        <f t="shared" si="53"/>
        <v>DOUGLASCOUNTYRE1</v>
      </c>
      <c r="F653" t="str">
        <f t="shared" si="54"/>
        <v>DOUGLASCOUNTYRE1</v>
      </c>
      <c r="G653" t="str">
        <f t="shared" si="56"/>
        <v>DOUGLASCOUNTYRE1</v>
      </c>
      <c r="H653" t="s">
        <v>1429</v>
      </c>
      <c r="I653" t="s">
        <v>1430</v>
      </c>
      <c r="J653" t="s">
        <v>10</v>
      </c>
      <c r="K653">
        <f>VLOOKUP(F653,Sheet2!$A$2:$G$260,7,FALSE)</f>
        <v>803450</v>
      </c>
    </row>
    <row r="654" spans="1:11" x14ac:dyDescent="0.4">
      <c r="A654" t="s">
        <v>1393</v>
      </c>
      <c r="B654" t="s">
        <v>1394</v>
      </c>
      <c r="C654" t="str">
        <f t="shared" si="55"/>
        <v>DOUGLAS COUNTY      RE 1</v>
      </c>
      <c r="D654" t="str">
        <f t="shared" si="52"/>
        <v>DOUGLAS COUNTY      RE 1</v>
      </c>
      <c r="E654" t="str">
        <f t="shared" si="53"/>
        <v>DOUGLASCOUNTYRE1</v>
      </c>
      <c r="F654" t="str">
        <f t="shared" si="54"/>
        <v>DOUGLASCOUNTYRE1</v>
      </c>
      <c r="G654" t="str">
        <f t="shared" si="56"/>
        <v>DOUGLASCOUNTYRE1</v>
      </c>
      <c r="H654" t="s">
        <v>1431</v>
      </c>
      <c r="I654" t="s">
        <v>1432</v>
      </c>
      <c r="J654" t="s">
        <v>10</v>
      </c>
      <c r="K654">
        <f>VLOOKUP(F654,Sheet2!$A$2:$G$260,7,FALSE)</f>
        <v>803450</v>
      </c>
    </row>
    <row r="655" spans="1:11" x14ac:dyDescent="0.4">
      <c r="A655" t="s">
        <v>1393</v>
      </c>
      <c r="B655" t="s">
        <v>1394</v>
      </c>
      <c r="C655" t="str">
        <f t="shared" si="55"/>
        <v>DOUGLAS COUNTY      RE 1</v>
      </c>
      <c r="D655" t="str">
        <f t="shared" si="52"/>
        <v>DOUGLAS COUNTY      RE 1</v>
      </c>
      <c r="E655" t="str">
        <f t="shared" si="53"/>
        <v>DOUGLASCOUNTYRE1</v>
      </c>
      <c r="F655" t="str">
        <f t="shared" si="54"/>
        <v>DOUGLASCOUNTYRE1</v>
      </c>
      <c r="G655" t="str">
        <f t="shared" si="56"/>
        <v>DOUGLASCOUNTYRE1</v>
      </c>
      <c r="H655" t="s">
        <v>1433</v>
      </c>
      <c r="I655" t="s">
        <v>1434</v>
      </c>
      <c r="J655" t="s">
        <v>10</v>
      </c>
      <c r="K655">
        <f>VLOOKUP(F655,Sheet2!$A$2:$G$260,7,FALSE)</f>
        <v>803450</v>
      </c>
    </row>
    <row r="656" spans="1:11" x14ac:dyDescent="0.4">
      <c r="A656" t="s">
        <v>1393</v>
      </c>
      <c r="B656" t="s">
        <v>1394</v>
      </c>
      <c r="C656" t="str">
        <f t="shared" si="55"/>
        <v>DOUGLAS COUNTY      RE 1</v>
      </c>
      <c r="D656" t="str">
        <f t="shared" si="52"/>
        <v>DOUGLAS COUNTY      RE 1</v>
      </c>
      <c r="E656" t="str">
        <f t="shared" si="53"/>
        <v>DOUGLASCOUNTYRE1</v>
      </c>
      <c r="F656" t="str">
        <f t="shared" si="54"/>
        <v>DOUGLASCOUNTYRE1</v>
      </c>
      <c r="G656" t="str">
        <f t="shared" si="56"/>
        <v>DOUGLASCOUNTYRE1</v>
      </c>
      <c r="H656" t="s">
        <v>1435</v>
      </c>
      <c r="I656" t="s">
        <v>1436</v>
      </c>
      <c r="J656" t="s">
        <v>10</v>
      </c>
      <c r="K656">
        <f>VLOOKUP(F656,Sheet2!$A$2:$G$260,7,FALSE)</f>
        <v>803450</v>
      </c>
    </row>
    <row r="657" spans="1:11" x14ac:dyDescent="0.4">
      <c r="A657" t="s">
        <v>1393</v>
      </c>
      <c r="B657" t="s">
        <v>1394</v>
      </c>
      <c r="C657" t="str">
        <f t="shared" ref="C657:C720" si="57">UPPER(B657)</f>
        <v>DOUGLAS COUNTY      RE 1</v>
      </c>
      <c r="D657" t="str">
        <f t="shared" ref="D657:D720" si="58">SUBSTITUTE(C657,"SCHOOL DISTRICT", "")</f>
        <v>DOUGLAS COUNTY      RE 1</v>
      </c>
      <c r="E657" t="str">
        <f t="shared" ref="E657:E720" si="59">SUBSTITUTE(D657," ", "")</f>
        <v>DOUGLASCOUNTYRE1</v>
      </c>
      <c r="F657" t="str">
        <f t="shared" ref="F657:F720" si="60">SUBSTITUTE(SUBSTITUTE(SUBSTITUTE(SUBSTITUTE(E657,CHAR(40),""),CHAR(41),""),CHAR(45),""),CHAR(46),"")</f>
        <v>DOUGLASCOUNTYRE1</v>
      </c>
      <c r="G657" t="str">
        <f t="shared" si="56"/>
        <v>DOUGLASCOUNTYRE1</v>
      </c>
      <c r="H657" t="s">
        <v>1437</v>
      </c>
      <c r="I657" t="s">
        <v>1438</v>
      </c>
      <c r="J657" t="s">
        <v>10</v>
      </c>
      <c r="K657">
        <f>VLOOKUP(F657,Sheet2!$A$2:$G$260,7,FALSE)</f>
        <v>803450</v>
      </c>
    </row>
    <row r="658" spans="1:11" x14ac:dyDescent="0.4">
      <c r="A658" t="s">
        <v>1393</v>
      </c>
      <c r="B658" t="s">
        <v>1394</v>
      </c>
      <c r="C658" t="str">
        <f t="shared" si="57"/>
        <v>DOUGLAS COUNTY      RE 1</v>
      </c>
      <c r="D658" t="str">
        <f t="shared" si="58"/>
        <v>DOUGLAS COUNTY      RE 1</v>
      </c>
      <c r="E658" t="str">
        <f t="shared" si="59"/>
        <v>DOUGLASCOUNTYRE1</v>
      </c>
      <c r="F658" t="str">
        <f t="shared" si="60"/>
        <v>DOUGLASCOUNTYRE1</v>
      </c>
      <c r="G658" t="str">
        <f t="shared" si="56"/>
        <v>DOUGLASCOUNTYRE1</v>
      </c>
      <c r="H658" t="s">
        <v>1439</v>
      </c>
      <c r="I658" t="s">
        <v>1440</v>
      </c>
      <c r="J658" t="s">
        <v>10</v>
      </c>
      <c r="K658">
        <f>VLOOKUP(F658,Sheet2!$A$2:$G$260,7,FALSE)</f>
        <v>803450</v>
      </c>
    </row>
    <row r="659" spans="1:11" x14ac:dyDescent="0.4">
      <c r="A659" t="s">
        <v>1393</v>
      </c>
      <c r="B659" t="s">
        <v>1394</v>
      </c>
      <c r="C659" t="str">
        <f t="shared" si="57"/>
        <v>DOUGLAS COUNTY      RE 1</v>
      </c>
      <c r="D659" t="str">
        <f t="shared" si="58"/>
        <v>DOUGLAS COUNTY      RE 1</v>
      </c>
      <c r="E659" t="str">
        <f t="shared" si="59"/>
        <v>DOUGLASCOUNTYRE1</v>
      </c>
      <c r="F659" t="str">
        <f t="shared" si="60"/>
        <v>DOUGLASCOUNTYRE1</v>
      </c>
      <c r="G659" t="str">
        <f t="shared" si="56"/>
        <v>DOUGLASCOUNTYRE1</v>
      </c>
      <c r="H659" t="s">
        <v>1441</v>
      </c>
      <c r="I659" t="s">
        <v>1442</v>
      </c>
      <c r="J659" t="s">
        <v>10</v>
      </c>
      <c r="K659">
        <f>VLOOKUP(F659,Sheet2!$A$2:$G$260,7,FALSE)</f>
        <v>803450</v>
      </c>
    </row>
    <row r="660" spans="1:11" x14ac:dyDescent="0.4">
      <c r="A660" t="s">
        <v>1393</v>
      </c>
      <c r="B660" t="s">
        <v>1394</v>
      </c>
      <c r="C660" t="str">
        <f t="shared" si="57"/>
        <v>DOUGLAS COUNTY      RE 1</v>
      </c>
      <c r="D660" t="str">
        <f t="shared" si="58"/>
        <v>DOUGLAS COUNTY      RE 1</v>
      </c>
      <c r="E660" t="str">
        <f t="shared" si="59"/>
        <v>DOUGLASCOUNTYRE1</v>
      </c>
      <c r="F660" t="str">
        <f t="shared" si="60"/>
        <v>DOUGLASCOUNTYRE1</v>
      </c>
      <c r="G660" t="str">
        <f t="shared" si="56"/>
        <v>DOUGLASCOUNTYRE1</v>
      </c>
      <c r="H660" t="s">
        <v>1443</v>
      </c>
      <c r="I660" t="s">
        <v>1444</v>
      </c>
      <c r="J660" t="s">
        <v>10</v>
      </c>
      <c r="K660">
        <f>VLOOKUP(F660,Sheet2!$A$2:$G$260,7,FALSE)</f>
        <v>803450</v>
      </c>
    </row>
    <row r="661" spans="1:11" x14ac:dyDescent="0.4">
      <c r="A661" t="s">
        <v>1393</v>
      </c>
      <c r="B661" t="s">
        <v>1394</v>
      </c>
      <c r="C661" t="str">
        <f t="shared" si="57"/>
        <v>DOUGLAS COUNTY      RE 1</v>
      </c>
      <c r="D661" t="str">
        <f t="shared" si="58"/>
        <v>DOUGLAS COUNTY      RE 1</v>
      </c>
      <c r="E661" t="str">
        <f t="shared" si="59"/>
        <v>DOUGLASCOUNTYRE1</v>
      </c>
      <c r="F661" t="str">
        <f t="shared" si="60"/>
        <v>DOUGLASCOUNTYRE1</v>
      </c>
      <c r="G661" t="str">
        <f t="shared" si="56"/>
        <v>DOUGLASCOUNTYRE1</v>
      </c>
      <c r="H661" t="s">
        <v>1445</v>
      </c>
      <c r="I661" t="s">
        <v>1446</v>
      </c>
      <c r="J661" t="s">
        <v>10</v>
      </c>
      <c r="K661">
        <f>VLOOKUP(F661,Sheet2!$A$2:$G$260,7,FALSE)</f>
        <v>803450</v>
      </c>
    </row>
    <row r="662" spans="1:11" x14ac:dyDescent="0.4">
      <c r="A662" t="s">
        <v>1393</v>
      </c>
      <c r="B662" t="s">
        <v>1394</v>
      </c>
      <c r="C662" t="str">
        <f t="shared" si="57"/>
        <v>DOUGLAS COUNTY      RE 1</v>
      </c>
      <c r="D662" t="str">
        <f t="shared" si="58"/>
        <v>DOUGLAS COUNTY      RE 1</v>
      </c>
      <c r="E662" t="str">
        <f t="shared" si="59"/>
        <v>DOUGLASCOUNTYRE1</v>
      </c>
      <c r="F662" t="str">
        <f t="shared" si="60"/>
        <v>DOUGLASCOUNTYRE1</v>
      </c>
      <c r="G662" t="str">
        <f t="shared" si="56"/>
        <v>DOUGLASCOUNTYRE1</v>
      </c>
      <c r="H662" t="s">
        <v>1447</v>
      </c>
      <c r="I662" t="s">
        <v>1448</v>
      </c>
      <c r="J662" t="s">
        <v>10</v>
      </c>
      <c r="K662">
        <f>VLOOKUP(F662,Sheet2!$A$2:$G$260,7,FALSE)</f>
        <v>803450</v>
      </c>
    </row>
    <row r="663" spans="1:11" x14ac:dyDescent="0.4">
      <c r="A663" t="s">
        <v>1393</v>
      </c>
      <c r="B663" t="s">
        <v>1394</v>
      </c>
      <c r="C663" t="str">
        <f t="shared" si="57"/>
        <v>DOUGLAS COUNTY      RE 1</v>
      </c>
      <c r="D663" t="str">
        <f t="shared" si="58"/>
        <v>DOUGLAS COUNTY      RE 1</v>
      </c>
      <c r="E663" t="str">
        <f t="shared" si="59"/>
        <v>DOUGLASCOUNTYRE1</v>
      </c>
      <c r="F663" t="str">
        <f t="shared" si="60"/>
        <v>DOUGLASCOUNTYRE1</v>
      </c>
      <c r="G663" t="str">
        <f t="shared" si="56"/>
        <v>DOUGLASCOUNTYRE1</v>
      </c>
      <c r="H663" t="s">
        <v>1449</v>
      </c>
      <c r="I663" t="s">
        <v>1450</v>
      </c>
      <c r="J663" t="s">
        <v>10</v>
      </c>
      <c r="K663">
        <f>VLOOKUP(F663,Sheet2!$A$2:$G$260,7,FALSE)</f>
        <v>803450</v>
      </c>
    </row>
    <row r="664" spans="1:11" x14ac:dyDescent="0.4">
      <c r="A664" t="s">
        <v>1393</v>
      </c>
      <c r="B664" t="s">
        <v>1394</v>
      </c>
      <c r="C664" t="str">
        <f t="shared" si="57"/>
        <v>DOUGLAS COUNTY      RE 1</v>
      </c>
      <c r="D664" t="str">
        <f t="shared" si="58"/>
        <v>DOUGLAS COUNTY      RE 1</v>
      </c>
      <c r="E664" t="str">
        <f t="shared" si="59"/>
        <v>DOUGLASCOUNTYRE1</v>
      </c>
      <c r="F664" t="str">
        <f t="shared" si="60"/>
        <v>DOUGLASCOUNTYRE1</v>
      </c>
      <c r="G664" t="str">
        <f t="shared" si="56"/>
        <v>DOUGLASCOUNTYRE1</v>
      </c>
      <c r="H664" t="s">
        <v>1451</v>
      </c>
      <c r="I664" t="s">
        <v>1452</v>
      </c>
      <c r="J664" t="s">
        <v>10</v>
      </c>
      <c r="K664">
        <f>VLOOKUP(F664,Sheet2!$A$2:$G$260,7,FALSE)</f>
        <v>803450</v>
      </c>
    </row>
    <row r="665" spans="1:11" x14ac:dyDescent="0.4">
      <c r="A665" t="s">
        <v>1393</v>
      </c>
      <c r="B665" t="s">
        <v>1394</v>
      </c>
      <c r="C665" t="str">
        <f t="shared" si="57"/>
        <v>DOUGLAS COUNTY      RE 1</v>
      </c>
      <c r="D665" t="str">
        <f t="shared" si="58"/>
        <v>DOUGLAS COUNTY      RE 1</v>
      </c>
      <c r="E665" t="str">
        <f t="shared" si="59"/>
        <v>DOUGLASCOUNTYRE1</v>
      </c>
      <c r="F665" t="str">
        <f t="shared" si="60"/>
        <v>DOUGLASCOUNTYRE1</v>
      </c>
      <c r="G665" t="str">
        <f t="shared" si="56"/>
        <v>DOUGLASCOUNTYRE1</v>
      </c>
      <c r="H665" t="s">
        <v>1453</v>
      </c>
      <c r="I665" t="s">
        <v>1454</v>
      </c>
      <c r="J665" t="s">
        <v>10</v>
      </c>
      <c r="K665">
        <f>VLOOKUP(F665,Sheet2!$A$2:$G$260,7,FALSE)</f>
        <v>803450</v>
      </c>
    </row>
    <row r="666" spans="1:11" x14ac:dyDescent="0.4">
      <c r="A666" t="s">
        <v>1393</v>
      </c>
      <c r="B666" t="s">
        <v>1394</v>
      </c>
      <c r="C666" t="str">
        <f t="shared" si="57"/>
        <v>DOUGLAS COUNTY      RE 1</v>
      </c>
      <c r="D666" t="str">
        <f t="shared" si="58"/>
        <v>DOUGLAS COUNTY      RE 1</v>
      </c>
      <c r="E666" t="str">
        <f t="shared" si="59"/>
        <v>DOUGLASCOUNTYRE1</v>
      </c>
      <c r="F666" t="str">
        <f t="shared" si="60"/>
        <v>DOUGLASCOUNTYRE1</v>
      </c>
      <c r="G666" t="str">
        <f t="shared" si="56"/>
        <v>DOUGLASCOUNTYRE1</v>
      </c>
      <c r="H666" t="s">
        <v>1455</v>
      </c>
      <c r="I666" t="s">
        <v>1456</v>
      </c>
      <c r="J666" t="s">
        <v>10</v>
      </c>
      <c r="K666">
        <f>VLOOKUP(F666,Sheet2!$A$2:$G$260,7,FALSE)</f>
        <v>803450</v>
      </c>
    </row>
    <row r="667" spans="1:11" x14ac:dyDescent="0.4">
      <c r="A667" t="s">
        <v>1393</v>
      </c>
      <c r="B667" t="s">
        <v>1394</v>
      </c>
      <c r="C667" t="str">
        <f t="shared" si="57"/>
        <v>DOUGLAS COUNTY      RE 1</v>
      </c>
      <c r="D667" t="str">
        <f t="shared" si="58"/>
        <v>DOUGLAS COUNTY      RE 1</v>
      </c>
      <c r="E667" t="str">
        <f t="shared" si="59"/>
        <v>DOUGLASCOUNTYRE1</v>
      </c>
      <c r="F667" t="str">
        <f t="shared" si="60"/>
        <v>DOUGLASCOUNTYRE1</v>
      </c>
      <c r="G667" t="str">
        <f t="shared" si="56"/>
        <v>DOUGLASCOUNTYRE1</v>
      </c>
      <c r="H667" t="s">
        <v>1457</v>
      </c>
      <c r="I667" t="s">
        <v>1458</v>
      </c>
      <c r="J667" t="s">
        <v>10</v>
      </c>
      <c r="K667">
        <f>VLOOKUP(F667,Sheet2!$A$2:$G$260,7,FALSE)</f>
        <v>803450</v>
      </c>
    </row>
    <row r="668" spans="1:11" x14ac:dyDescent="0.4">
      <c r="A668" t="s">
        <v>1393</v>
      </c>
      <c r="B668" t="s">
        <v>1394</v>
      </c>
      <c r="C668" t="str">
        <f t="shared" si="57"/>
        <v>DOUGLAS COUNTY      RE 1</v>
      </c>
      <c r="D668" t="str">
        <f t="shared" si="58"/>
        <v>DOUGLAS COUNTY      RE 1</v>
      </c>
      <c r="E668" t="str">
        <f t="shared" si="59"/>
        <v>DOUGLASCOUNTYRE1</v>
      </c>
      <c r="F668" t="str">
        <f t="shared" si="60"/>
        <v>DOUGLASCOUNTYRE1</v>
      </c>
      <c r="G668" t="str">
        <f t="shared" si="56"/>
        <v>DOUGLASCOUNTYRE1</v>
      </c>
      <c r="H668" t="s">
        <v>1459</v>
      </c>
      <c r="I668" t="s">
        <v>1460</v>
      </c>
      <c r="J668" t="s">
        <v>10</v>
      </c>
      <c r="K668">
        <f>VLOOKUP(F668,Sheet2!$A$2:$G$260,7,FALSE)</f>
        <v>803450</v>
      </c>
    </row>
    <row r="669" spans="1:11" x14ac:dyDescent="0.4">
      <c r="A669" t="s">
        <v>1393</v>
      </c>
      <c r="B669" t="s">
        <v>1394</v>
      </c>
      <c r="C669" t="str">
        <f t="shared" si="57"/>
        <v>DOUGLAS COUNTY      RE 1</v>
      </c>
      <c r="D669" t="str">
        <f t="shared" si="58"/>
        <v>DOUGLAS COUNTY      RE 1</v>
      </c>
      <c r="E669" t="str">
        <f t="shared" si="59"/>
        <v>DOUGLASCOUNTYRE1</v>
      </c>
      <c r="F669" t="str">
        <f t="shared" si="60"/>
        <v>DOUGLASCOUNTYRE1</v>
      </c>
      <c r="G669" t="str">
        <f t="shared" si="56"/>
        <v>DOUGLASCOUNTYRE1</v>
      </c>
      <c r="H669" t="s">
        <v>1461</v>
      </c>
      <c r="I669" t="s">
        <v>1462</v>
      </c>
      <c r="J669" t="s">
        <v>10</v>
      </c>
      <c r="K669">
        <f>VLOOKUP(F669,Sheet2!$A$2:$G$260,7,FALSE)</f>
        <v>803450</v>
      </c>
    </row>
    <row r="670" spans="1:11" x14ac:dyDescent="0.4">
      <c r="A670" t="s">
        <v>1393</v>
      </c>
      <c r="B670" t="s">
        <v>1394</v>
      </c>
      <c r="C670" t="str">
        <f t="shared" si="57"/>
        <v>DOUGLAS COUNTY      RE 1</v>
      </c>
      <c r="D670" t="str">
        <f t="shared" si="58"/>
        <v>DOUGLAS COUNTY      RE 1</v>
      </c>
      <c r="E670" t="str">
        <f t="shared" si="59"/>
        <v>DOUGLASCOUNTYRE1</v>
      </c>
      <c r="F670" t="str">
        <f t="shared" si="60"/>
        <v>DOUGLASCOUNTYRE1</v>
      </c>
      <c r="G670" t="str">
        <f t="shared" si="56"/>
        <v>DOUGLASCOUNTYRE1</v>
      </c>
      <c r="H670" t="s">
        <v>1463</v>
      </c>
      <c r="I670" t="s">
        <v>1464</v>
      </c>
      <c r="J670" t="s">
        <v>10</v>
      </c>
      <c r="K670">
        <f>VLOOKUP(F670,Sheet2!$A$2:$G$260,7,FALSE)</f>
        <v>803450</v>
      </c>
    </row>
    <row r="671" spans="1:11" x14ac:dyDescent="0.4">
      <c r="A671" t="s">
        <v>1393</v>
      </c>
      <c r="B671" t="s">
        <v>1394</v>
      </c>
      <c r="C671" t="str">
        <f t="shared" si="57"/>
        <v>DOUGLAS COUNTY      RE 1</v>
      </c>
      <c r="D671" t="str">
        <f t="shared" si="58"/>
        <v>DOUGLAS COUNTY      RE 1</v>
      </c>
      <c r="E671" t="str">
        <f t="shared" si="59"/>
        <v>DOUGLASCOUNTYRE1</v>
      </c>
      <c r="F671" t="str">
        <f t="shared" si="60"/>
        <v>DOUGLASCOUNTYRE1</v>
      </c>
      <c r="G671" t="str">
        <f t="shared" si="56"/>
        <v>DOUGLASCOUNTYRE1</v>
      </c>
      <c r="H671" t="s">
        <v>1465</v>
      </c>
      <c r="I671" t="s">
        <v>379</v>
      </c>
      <c r="J671" t="s">
        <v>10</v>
      </c>
      <c r="K671">
        <f>VLOOKUP(F671,Sheet2!$A$2:$G$260,7,FALSE)</f>
        <v>803450</v>
      </c>
    </row>
    <row r="672" spans="1:11" x14ac:dyDescent="0.4">
      <c r="A672" t="s">
        <v>1393</v>
      </c>
      <c r="B672" t="s">
        <v>1394</v>
      </c>
      <c r="C672" t="str">
        <f t="shared" si="57"/>
        <v>DOUGLAS COUNTY      RE 1</v>
      </c>
      <c r="D672" t="str">
        <f t="shared" si="58"/>
        <v>DOUGLAS COUNTY      RE 1</v>
      </c>
      <c r="E672" t="str">
        <f t="shared" si="59"/>
        <v>DOUGLASCOUNTYRE1</v>
      </c>
      <c r="F672" t="str">
        <f t="shared" si="60"/>
        <v>DOUGLASCOUNTYRE1</v>
      </c>
      <c r="G672" t="str">
        <f t="shared" si="56"/>
        <v>DOUGLASCOUNTYRE1</v>
      </c>
      <c r="H672" t="s">
        <v>1466</v>
      </c>
      <c r="I672" t="s">
        <v>1467</v>
      </c>
      <c r="J672" t="s">
        <v>10</v>
      </c>
      <c r="K672">
        <f>VLOOKUP(F672,Sheet2!$A$2:$G$260,7,FALSE)</f>
        <v>803450</v>
      </c>
    </row>
    <row r="673" spans="1:11" x14ac:dyDescent="0.4">
      <c r="A673" t="s">
        <v>1393</v>
      </c>
      <c r="B673" t="s">
        <v>1394</v>
      </c>
      <c r="C673" t="str">
        <f t="shared" si="57"/>
        <v>DOUGLAS COUNTY      RE 1</v>
      </c>
      <c r="D673" t="str">
        <f t="shared" si="58"/>
        <v>DOUGLAS COUNTY      RE 1</v>
      </c>
      <c r="E673" t="str">
        <f t="shared" si="59"/>
        <v>DOUGLASCOUNTYRE1</v>
      </c>
      <c r="F673" t="str">
        <f t="shared" si="60"/>
        <v>DOUGLASCOUNTYRE1</v>
      </c>
      <c r="G673" t="str">
        <f t="shared" si="56"/>
        <v>DOUGLASCOUNTYRE1</v>
      </c>
      <c r="H673" t="s">
        <v>1468</v>
      </c>
      <c r="I673" t="s">
        <v>1469</v>
      </c>
      <c r="J673" t="s">
        <v>10</v>
      </c>
      <c r="K673">
        <f>VLOOKUP(F673,Sheet2!$A$2:$G$260,7,FALSE)</f>
        <v>803450</v>
      </c>
    </row>
    <row r="674" spans="1:11" x14ac:dyDescent="0.4">
      <c r="A674" t="s">
        <v>1393</v>
      </c>
      <c r="B674" t="s">
        <v>1394</v>
      </c>
      <c r="C674" t="str">
        <f t="shared" si="57"/>
        <v>DOUGLAS COUNTY      RE 1</v>
      </c>
      <c r="D674" t="str">
        <f t="shared" si="58"/>
        <v>DOUGLAS COUNTY      RE 1</v>
      </c>
      <c r="E674" t="str">
        <f t="shared" si="59"/>
        <v>DOUGLASCOUNTYRE1</v>
      </c>
      <c r="F674" t="str">
        <f t="shared" si="60"/>
        <v>DOUGLASCOUNTYRE1</v>
      </c>
      <c r="G674" t="str">
        <f t="shared" si="56"/>
        <v>DOUGLASCOUNTYRE1</v>
      </c>
      <c r="H674" t="s">
        <v>1470</v>
      </c>
      <c r="I674" t="s">
        <v>1471</v>
      </c>
      <c r="J674" t="s">
        <v>10</v>
      </c>
      <c r="K674">
        <f>VLOOKUP(F674,Sheet2!$A$2:$G$260,7,FALSE)</f>
        <v>803450</v>
      </c>
    </row>
    <row r="675" spans="1:11" x14ac:dyDescent="0.4">
      <c r="A675" t="s">
        <v>1393</v>
      </c>
      <c r="B675" t="s">
        <v>1394</v>
      </c>
      <c r="C675" t="str">
        <f t="shared" si="57"/>
        <v>DOUGLAS COUNTY      RE 1</v>
      </c>
      <c r="D675" t="str">
        <f t="shared" si="58"/>
        <v>DOUGLAS COUNTY      RE 1</v>
      </c>
      <c r="E675" t="str">
        <f t="shared" si="59"/>
        <v>DOUGLASCOUNTYRE1</v>
      </c>
      <c r="F675" t="str">
        <f t="shared" si="60"/>
        <v>DOUGLASCOUNTYRE1</v>
      </c>
      <c r="G675" t="str">
        <f t="shared" si="56"/>
        <v>DOUGLASCOUNTYRE1</v>
      </c>
      <c r="H675" t="s">
        <v>1472</v>
      </c>
      <c r="I675" t="s">
        <v>1473</v>
      </c>
      <c r="J675" t="s">
        <v>10</v>
      </c>
      <c r="K675">
        <f>VLOOKUP(F675,Sheet2!$A$2:$G$260,7,FALSE)</f>
        <v>803450</v>
      </c>
    </row>
    <row r="676" spans="1:11" x14ac:dyDescent="0.4">
      <c r="A676" t="s">
        <v>1393</v>
      </c>
      <c r="B676" t="s">
        <v>1394</v>
      </c>
      <c r="C676" t="str">
        <f t="shared" si="57"/>
        <v>DOUGLAS COUNTY      RE 1</v>
      </c>
      <c r="D676" t="str">
        <f t="shared" si="58"/>
        <v>DOUGLAS COUNTY      RE 1</v>
      </c>
      <c r="E676" t="str">
        <f t="shared" si="59"/>
        <v>DOUGLASCOUNTYRE1</v>
      </c>
      <c r="F676" t="str">
        <f t="shared" si="60"/>
        <v>DOUGLASCOUNTYRE1</v>
      </c>
      <c r="G676" t="str">
        <f t="shared" si="56"/>
        <v>DOUGLASCOUNTYRE1</v>
      </c>
      <c r="H676" t="s">
        <v>1474</v>
      </c>
      <c r="I676" t="s">
        <v>1475</v>
      </c>
      <c r="J676" t="s">
        <v>10</v>
      </c>
      <c r="K676">
        <f>VLOOKUP(F676,Sheet2!$A$2:$G$260,7,FALSE)</f>
        <v>803450</v>
      </c>
    </row>
    <row r="677" spans="1:11" x14ac:dyDescent="0.4">
      <c r="A677" t="s">
        <v>1393</v>
      </c>
      <c r="B677" t="s">
        <v>1394</v>
      </c>
      <c r="C677" t="str">
        <f t="shared" si="57"/>
        <v>DOUGLAS COUNTY      RE 1</v>
      </c>
      <c r="D677" t="str">
        <f t="shared" si="58"/>
        <v>DOUGLAS COUNTY      RE 1</v>
      </c>
      <c r="E677" t="str">
        <f t="shared" si="59"/>
        <v>DOUGLASCOUNTYRE1</v>
      </c>
      <c r="F677" t="str">
        <f t="shared" si="60"/>
        <v>DOUGLASCOUNTYRE1</v>
      </c>
      <c r="G677" t="str">
        <f t="shared" si="56"/>
        <v>DOUGLASCOUNTYRE1</v>
      </c>
      <c r="H677" t="s">
        <v>1476</v>
      </c>
      <c r="I677" t="s">
        <v>1477</v>
      </c>
      <c r="J677" t="s">
        <v>10</v>
      </c>
      <c r="K677">
        <f>VLOOKUP(F677,Sheet2!$A$2:$G$260,7,FALSE)</f>
        <v>803450</v>
      </c>
    </row>
    <row r="678" spans="1:11" x14ac:dyDescent="0.4">
      <c r="A678" t="s">
        <v>1393</v>
      </c>
      <c r="B678" t="s">
        <v>1394</v>
      </c>
      <c r="C678" t="str">
        <f t="shared" si="57"/>
        <v>DOUGLAS COUNTY      RE 1</v>
      </c>
      <c r="D678" t="str">
        <f t="shared" si="58"/>
        <v>DOUGLAS COUNTY      RE 1</v>
      </c>
      <c r="E678" t="str">
        <f t="shared" si="59"/>
        <v>DOUGLASCOUNTYRE1</v>
      </c>
      <c r="F678" t="str">
        <f t="shared" si="60"/>
        <v>DOUGLASCOUNTYRE1</v>
      </c>
      <c r="G678" t="str">
        <f t="shared" si="56"/>
        <v>DOUGLASCOUNTYRE1</v>
      </c>
      <c r="H678" t="s">
        <v>1478</v>
      </c>
      <c r="I678" t="s">
        <v>1479</v>
      </c>
      <c r="J678" t="s">
        <v>10</v>
      </c>
      <c r="K678">
        <f>VLOOKUP(F678,Sheet2!$A$2:$G$260,7,FALSE)</f>
        <v>803450</v>
      </c>
    </row>
    <row r="679" spans="1:11" x14ac:dyDescent="0.4">
      <c r="A679" t="s">
        <v>1393</v>
      </c>
      <c r="B679" t="s">
        <v>1394</v>
      </c>
      <c r="C679" t="str">
        <f t="shared" si="57"/>
        <v>DOUGLAS COUNTY      RE 1</v>
      </c>
      <c r="D679" t="str">
        <f t="shared" si="58"/>
        <v>DOUGLAS COUNTY      RE 1</v>
      </c>
      <c r="E679" t="str">
        <f t="shared" si="59"/>
        <v>DOUGLASCOUNTYRE1</v>
      </c>
      <c r="F679" t="str">
        <f t="shared" si="60"/>
        <v>DOUGLASCOUNTYRE1</v>
      </c>
      <c r="G679" t="str">
        <f t="shared" si="56"/>
        <v>DOUGLASCOUNTYRE1</v>
      </c>
      <c r="H679" t="s">
        <v>1480</v>
      </c>
      <c r="I679" t="s">
        <v>1481</v>
      </c>
      <c r="J679" t="s">
        <v>10</v>
      </c>
      <c r="K679">
        <f>VLOOKUP(F679,Sheet2!$A$2:$G$260,7,FALSE)</f>
        <v>803450</v>
      </c>
    </row>
    <row r="680" spans="1:11" x14ac:dyDescent="0.4">
      <c r="A680" t="s">
        <v>1393</v>
      </c>
      <c r="B680" t="s">
        <v>1394</v>
      </c>
      <c r="C680" t="str">
        <f t="shared" si="57"/>
        <v>DOUGLAS COUNTY      RE 1</v>
      </c>
      <c r="D680" t="str">
        <f t="shared" si="58"/>
        <v>DOUGLAS COUNTY      RE 1</v>
      </c>
      <c r="E680" t="str">
        <f t="shared" si="59"/>
        <v>DOUGLASCOUNTYRE1</v>
      </c>
      <c r="F680" t="str">
        <f t="shared" si="60"/>
        <v>DOUGLASCOUNTYRE1</v>
      </c>
      <c r="G680" t="str">
        <f t="shared" si="56"/>
        <v>DOUGLASCOUNTYRE1</v>
      </c>
      <c r="H680" t="s">
        <v>1482</v>
      </c>
      <c r="I680" t="s">
        <v>1483</v>
      </c>
      <c r="J680" t="s">
        <v>10</v>
      </c>
      <c r="K680">
        <f>VLOOKUP(F680,Sheet2!$A$2:$G$260,7,FALSE)</f>
        <v>803450</v>
      </c>
    </row>
    <row r="681" spans="1:11" x14ac:dyDescent="0.4">
      <c r="A681" t="s">
        <v>1393</v>
      </c>
      <c r="B681" t="s">
        <v>1394</v>
      </c>
      <c r="C681" t="str">
        <f t="shared" si="57"/>
        <v>DOUGLAS COUNTY      RE 1</v>
      </c>
      <c r="D681" t="str">
        <f t="shared" si="58"/>
        <v>DOUGLAS COUNTY      RE 1</v>
      </c>
      <c r="E681" t="str">
        <f t="shared" si="59"/>
        <v>DOUGLASCOUNTYRE1</v>
      </c>
      <c r="F681" t="str">
        <f t="shared" si="60"/>
        <v>DOUGLASCOUNTYRE1</v>
      </c>
      <c r="G681" t="str">
        <f t="shared" si="56"/>
        <v>DOUGLASCOUNTYRE1</v>
      </c>
      <c r="H681" t="s">
        <v>1484</v>
      </c>
      <c r="I681" t="s">
        <v>1485</v>
      </c>
      <c r="J681" t="s">
        <v>10</v>
      </c>
      <c r="K681">
        <f>VLOOKUP(F681,Sheet2!$A$2:$G$260,7,FALSE)</f>
        <v>803450</v>
      </c>
    </row>
    <row r="682" spans="1:11" x14ac:dyDescent="0.4">
      <c r="A682" t="s">
        <v>1393</v>
      </c>
      <c r="B682" t="s">
        <v>1394</v>
      </c>
      <c r="C682" t="str">
        <f t="shared" si="57"/>
        <v>DOUGLAS COUNTY      RE 1</v>
      </c>
      <c r="D682" t="str">
        <f t="shared" si="58"/>
        <v>DOUGLAS COUNTY      RE 1</v>
      </c>
      <c r="E682" t="str">
        <f t="shared" si="59"/>
        <v>DOUGLASCOUNTYRE1</v>
      </c>
      <c r="F682" t="str">
        <f t="shared" si="60"/>
        <v>DOUGLASCOUNTYRE1</v>
      </c>
      <c r="G682" t="str">
        <f t="shared" si="56"/>
        <v>DOUGLASCOUNTYRE1</v>
      </c>
      <c r="H682" t="s">
        <v>1486</v>
      </c>
      <c r="I682" t="s">
        <v>1487</v>
      </c>
      <c r="J682" t="s">
        <v>10</v>
      </c>
      <c r="K682">
        <f>VLOOKUP(F682,Sheet2!$A$2:$G$260,7,FALSE)</f>
        <v>803450</v>
      </c>
    </row>
    <row r="683" spans="1:11" x14ac:dyDescent="0.4">
      <c r="A683" t="s">
        <v>1393</v>
      </c>
      <c r="B683" t="s">
        <v>1394</v>
      </c>
      <c r="C683" t="str">
        <f t="shared" si="57"/>
        <v>DOUGLAS COUNTY      RE 1</v>
      </c>
      <c r="D683" t="str">
        <f t="shared" si="58"/>
        <v>DOUGLAS COUNTY      RE 1</v>
      </c>
      <c r="E683" t="str">
        <f t="shared" si="59"/>
        <v>DOUGLASCOUNTYRE1</v>
      </c>
      <c r="F683" t="str">
        <f t="shared" si="60"/>
        <v>DOUGLASCOUNTYRE1</v>
      </c>
      <c r="G683" t="str">
        <f t="shared" si="56"/>
        <v>DOUGLASCOUNTYRE1</v>
      </c>
      <c r="H683" t="s">
        <v>1488</v>
      </c>
      <c r="I683" t="s">
        <v>102</v>
      </c>
      <c r="J683" t="s">
        <v>10</v>
      </c>
      <c r="K683">
        <f>VLOOKUP(F683,Sheet2!$A$2:$G$260,7,FALSE)</f>
        <v>803450</v>
      </c>
    </row>
    <row r="684" spans="1:11" x14ac:dyDescent="0.4">
      <c r="A684" t="s">
        <v>1393</v>
      </c>
      <c r="B684" t="s">
        <v>1394</v>
      </c>
      <c r="C684" t="str">
        <f t="shared" si="57"/>
        <v>DOUGLAS COUNTY      RE 1</v>
      </c>
      <c r="D684" t="str">
        <f t="shared" si="58"/>
        <v>DOUGLAS COUNTY      RE 1</v>
      </c>
      <c r="E684" t="str">
        <f t="shared" si="59"/>
        <v>DOUGLASCOUNTYRE1</v>
      </c>
      <c r="F684" t="str">
        <f t="shared" si="60"/>
        <v>DOUGLASCOUNTYRE1</v>
      </c>
      <c r="G684" t="str">
        <f t="shared" si="56"/>
        <v>DOUGLASCOUNTYRE1</v>
      </c>
      <c r="H684" t="s">
        <v>1489</v>
      </c>
      <c r="I684" t="s">
        <v>1490</v>
      </c>
      <c r="J684" t="s">
        <v>10</v>
      </c>
      <c r="K684">
        <f>VLOOKUP(F684,Sheet2!$A$2:$G$260,7,FALSE)</f>
        <v>803450</v>
      </c>
    </row>
    <row r="685" spans="1:11" x14ac:dyDescent="0.4">
      <c r="A685" t="s">
        <v>1393</v>
      </c>
      <c r="B685" t="s">
        <v>1394</v>
      </c>
      <c r="C685" t="str">
        <f t="shared" si="57"/>
        <v>DOUGLAS COUNTY      RE 1</v>
      </c>
      <c r="D685" t="str">
        <f t="shared" si="58"/>
        <v>DOUGLAS COUNTY      RE 1</v>
      </c>
      <c r="E685" t="str">
        <f t="shared" si="59"/>
        <v>DOUGLASCOUNTYRE1</v>
      </c>
      <c r="F685" t="str">
        <f t="shared" si="60"/>
        <v>DOUGLASCOUNTYRE1</v>
      </c>
      <c r="G685" t="str">
        <f t="shared" si="56"/>
        <v>DOUGLASCOUNTYRE1</v>
      </c>
      <c r="H685" t="s">
        <v>1491</v>
      </c>
      <c r="I685" t="s">
        <v>1492</v>
      </c>
      <c r="J685" t="s">
        <v>10</v>
      </c>
      <c r="K685">
        <f>VLOOKUP(F685,Sheet2!$A$2:$G$260,7,FALSE)</f>
        <v>803450</v>
      </c>
    </row>
    <row r="686" spans="1:11" x14ac:dyDescent="0.4">
      <c r="A686" t="s">
        <v>1393</v>
      </c>
      <c r="B686" t="s">
        <v>1394</v>
      </c>
      <c r="C686" t="str">
        <f t="shared" si="57"/>
        <v>DOUGLAS COUNTY      RE 1</v>
      </c>
      <c r="D686" t="str">
        <f t="shared" si="58"/>
        <v>DOUGLAS COUNTY      RE 1</v>
      </c>
      <c r="E686" t="str">
        <f t="shared" si="59"/>
        <v>DOUGLASCOUNTYRE1</v>
      </c>
      <c r="F686" t="str">
        <f t="shared" si="60"/>
        <v>DOUGLASCOUNTYRE1</v>
      </c>
      <c r="G686" t="str">
        <f t="shared" si="56"/>
        <v>DOUGLASCOUNTYRE1</v>
      </c>
      <c r="H686" t="s">
        <v>1493</v>
      </c>
      <c r="I686" t="s">
        <v>1494</v>
      </c>
      <c r="J686" t="s">
        <v>10</v>
      </c>
      <c r="K686">
        <f>VLOOKUP(F686,Sheet2!$A$2:$G$260,7,FALSE)</f>
        <v>803450</v>
      </c>
    </row>
    <row r="687" spans="1:11" x14ac:dyDescent="0.4">
      <c r="A687" t="s">
        <v>1393</v>
      </c>
      <c r="B687" t="s">
        <v>1394</v>
      </c>
      <c r="C687" t="str">
        <f t="shared" si="57"/>
        <v>DOUGLAS COUNTY      RE 1</v>
      </c>
      <c r="D687" t="str">
        <f t="shared" si="58"/>
        <v>DOUGLAS COUNTY      RE 1</v>
      </c>
      <c r="E687" t="str">
        <f t="shared" si="59"/>
        <v>DOUGLASCOUNTYRE1</v>
      </c>
      <c r="F687" t="str">
        <f t="shared" si="60"/>
        <v>DOUGLASCOUNTYRE1</v>
      </c>
      <c r="G687" t="str">
        <f t="shared" si="56"/>
        <v>DOUGLASCOUNTYRE1</v>
      </c>
      <c r="H687" t="s">
        <v>1495</v>
      </c>
      <c r="I687" t="s">
        <v>184</v>
      </c>
      <c r="J687" t="s">
        <v>10</v>
      </c>
      <c r="K687">
        <f>VLOOKUP(F687,Sheet2!$A$2:$G$260,7,FALSE)</f>
        <v>803450</v>
      </c>
    </row>
    <row r="688" spans="1:11" x14ac:dyDescent="0.4">
      <c r="A688" t="s">
        <v>1393</v>
      </c>
      <c r="B688" t="s">
        <v>1394</v>
      </c>
      <c r="C688" t="str">
        <f t="shared" si="57"/>
        <v>DOUGLAS COUNTY      RE 1</v>
      </c>
      <c r="D688" t="str">
        <f t="shared" si="58"/>
        <v>DOUGLAS COUNTY      RE 1</v>
      </c>
      <c r="E688" t="str">
        <f t="shared" si="59"/>
        <v>DOUGLASCOUNTYRE1</v>
      </c>
      <c r="F688" t="str">
        <f t="shared" si="60"/>
        <v>DOUGLASCOUNTYRE1</v>
      </c>
      <c r="G688" t="str">
        <f t="shared" si="56"/>
        <v>DOUGLASCOUNTYRE1</v>
      </c>
      <c r="H688" t="s">
        <v>1496</v>
      </c>
      <c r="I688" t="s">
        <v>751</v>
      </c>
      <c r="J688" t="s">
        <v>10</v>
      </c>
      <c r="K688">
        <f>VLOOKUP(F688,Sheet2!$A$2:$G$260,7,FALSE)</f>
        <v>803450</v>
      </c>
    </row>
    <row r="689" spans="1:11" x14ac:dyDescent="0.4">
      <c r="A689" t="s">
        <v>1393</v>
      </c>
      <c r="B689" t="s">
        <v>1394</v>
      </c>
      <c r="C689" t="str">
        <f t="shared" si="57"/>
        <v>DOUGLAS COUNTY      RE 1</v>
      </c>
      <c r="D689" t="str">
        <f t="shared" si="58"/>
        <v>DOUGLAS COUNTY      RE 1</v>
      </c>
      <c r="E689" t="str">
        <f t="shared" si="59"/>
        <v>DOUGLASCOUNTYRE1</v>
      </c>
      <c r="F689" t="str">
        <f t="shared" si="60"/>
        <v>DOUGLASCOUNTYRE1</v>
      </c>
      <c r="G689" t="str">
        <f t="shared" si="56"/>
        <v>DOUGLASCOUNTYRE1</v>
      </c>
      <c r="H689" t="s">
        <v>1497</v>
      </c>
      <c r="I689" t="s">
        <v>1498</v>
      </c>
      <c r="J689" t="s">
        <v>10</v>
      </c>
      <c r="K689">
        <f>VLOOKUP(F689,Sheet2!$A$2:$G$260,7,FALSE)</f>
        <v>803450</v>
      </c>
    </row>
    <row r="690" spans="1:11" x14ac:dyDescent="0.4">
      <c r="A690" t="s">
        <v>1393</v>
      </c>
      <c r="B690" t="s">
        <v>1394</v>
      </c>
      <c r="C690" t="str">
        <f t="shared" si="57"/>
        <v>DOUGLAS COUNTY      RE 1</v>
      </c>
      <c r="D690" t="str">
        <f t="shared" si="58"/>
        <v>DOUGLAS COUNTY      RE 1</v>
      </c>
      <c r="E690" t="str">
        <f t="shared" si="59"/>
        <v>DOUGLASCOUNTYRE1</v>
      </c>
      <c r="F690" t="str">
        <f t="shared" si="60"/>
        <v>DOUGLASCOUNTYRE1</v>
      </c>
      <c r="G690" t="str">
        <f t="shared" si="56"/>
        <v>DOUGLASCOUNTYRE1</v>
      </c>
      <c r="H690" t="s">
        <v>1499</v>
      </c>
      <c r="I690" t="s">
        <v>1500</v>
      </c>
      <c r="J690" t="s">
        <v>10</v>
      </c>
      <c r="K690">
        <f>VLOOKUP(F690,Sheet2!$A$2:$G$260,7,FALSE)</f>
        <v>803450</v>
      </c>
    </row>
    <row r="691" spans="1:11" x14ac:dyDescent="0.4">
      <c r="A691" t="s">
        <v>1393</v>
      </c>
      <c r="B691" t="s">
        <v>1394</v>
      </c>
      <c r="C691" t="str">
        <f t="shared" si="57"/>
        <v>DOUGLAS COUNTY      RE 1</v>
      </c>
      <c r="D691" t="str">
        <f t="shared" si="58"/>
        <v>DOUGLAS COUNTY      RE 1</v>
      </c>
      <c r="E691" t="str">
        <f t="shared" si="59"/>
        <v>DOUGLASCOUNTYRE1</v>
      </c>
      <c r="F691" t="str">
        <f t="shared" si="60"/>
        <v>DOUGLASCOUNTYRE1</v>
      </c>
      <c r="G691" t="str">
        <f t="shared" si="56"/>
        <v>DOUGLASCOUNTYRE1</v>
      </c>
      <c r="H691" t="s">
        <v>1501</v>
      </c>
      <c r="I691" t="s">
        <v>1502</v>
      </c>
      <c r="J691" t="s">
        <v>10</v>
      </c>
      <c r="K691">
        <f>VLOOKUP(F691,Sheet2!$A$2:$G$260,7,FALSE)</f>
        <v>803450</v>
      </c>
    </row>
    <row r="692" spans="1:11" x14ac:dyDescent="0.4">
      <c r="A692" t="s">
        <v>1393</v>
      </c>
      <c r="B692" t="s">
        <v>1394</v>
      </c>
      <c r="C692" t="str">
        <f t="shared" si="57"/>
        <v>DOUGLAS COUNTY      RE 1</v>
      </c>
      <c r="D692" t="str">
        <f t="shared" si="58"/>
        <v>DOUGLAS COUNTY      RE 1</v>
      </c>
      <c r="E692" t="str">
        <f t="shared" si="59"/>
        <v>DOUGLASCOUNTYRE1</v>
      </c>
      <c r="F692" t="str">
        <f t="shared" si="60"/>
        <v>DOUGLASCOUNTYRE1</v>
      </c>
      <c r="G692" t="str">
        <f t="shared" si="56"/>
        <v>DOUGLASCOUNTYRE1</v>
      </c>
      <c r="H692" t="s">
        <v>1503</v>
      </c>
      <c r="I692" t="s">
        <v>1504</v>
      </c>
      <c r="J692" t="s">
        <v>10</v>
      </c>
      <c r="K692">
        <f>VLOOKUP(F692,Sheet2!$A$2:$G$260,7,FALSE)</f>
        <v>803450</v>
      </c>
    </row>
    <row r="693" spans="1:11" x14ac:dyDescent="0.4">
      <c r="A693" t="s">
        <v>1393</v>
      </c>
      <c r="B693" t="s">
        <v>1394</v>
      </c>
      <c r="C693" t="str">
        <f t="shared" si="57"/>
        <v>DOUGLAS COUNTY      RE 1</v>
      </c>
      <c r="D693" t="str">
        <f t="shared" si="58"/>
        <v>DOUGLAS COUNTY      RE 1</v>
      </c>
      <c r="E693" t="str">
        <f t="shared" si="59"/>
        <v>DOUGLASCOUNTYRE1</v>
      </c>
      <c r="F693" t="str">
        <f t="shared" si="60"/>
        <v>DOUGLASCOUNTYRE1</v>
      </c>
      <c r="G693" t="str">
        <f t="shared" si="56"/>
        <v>DOUGLASCOUNTYRE1</v>
      </c>
      <c r="H693" t="s">
        <v>1505</v>
      </c>
      <c r="I693" t="s">
        <v>1506</v>
      </c>
      <c r="J693" t="s">
        <v>10</v>
      </c>
      <c r="K693">
        <f>VLOOKUP(F693,Sheet2!$A$2:$G$260,7,FALSE)</f>
        <v>803450</v>
      </c>
    </row>
    <row r="694" spans="1:11" x14ac:dyDescent="0.4">
      <c r="A694" t="s">
        <v>1393</v>
      </c>
      <c r="B694" t="s">
        <v>1394</v>
      </c>
      <c r="C694" t="str">
        <f t="shared" si="57"/>
        <v>DOUGLAS COUNTY      RE 1</v>
      </c>
      <c r="D694" t="str">
        <f t="shared" si="58"/>
        <v>DOUGLAS COUNTY      RE 1</v>
      </c>
      <c r="E694" t="str">
        <f t="shared" si="59"/>
        <v>DOUGLASCOUNTYRE1</v>
      </c>
      <c r="F694" t="str">
        <f t="shared" si="60"/>
        <v>DOUGLASCOUNTYRE1</v>
      </c>
      <c r="G694" t="str">
        <f t="shared" si="56"/>
        <v>DOUGLASCOUNTYRE1</v>
      </c>
      <c r="H694" t="s">
        <v>1507</v>
      </c>
      <c r="I694" t="s">
        <v>1508</v>
      </c>
      <c r="J694" t="s">
        <v>10</v>
      </c>
      <c r="K694">
        <f>VLOOKUP(F694,Sheet2!$A$2:$G$260,7,FALSE)</f>
        <v>803450</v>
      </c>
    </row>
    <row r="695" spans="1:11" x14ac:dyDescent="0.4">
      <c r="A695" t="s">
        <v>1393</v>
      </c>
      <c r="B695" t="s">
        <v>1394</v>
      </c>
      <c r="C695" t="str">
        <f t="shared" si="57"/>
        <v>DOUGLAS COUNTY      RE 1</v>
      </c>
      <c r="D695" t="str">
        <f t="shared" si="58"/>
        <v>DOUGLAS COUNTY      RE 1</v>
      </c>
      <c r="E695" t="str">
        <f t="shared" si="59"/>
        <v>DOUGLASCOUNTYRE1</v>
      </c>
      <c r="F695" t="str">
        <f t="shared" si="60"/>
        <v>DOUGLASCOUNTYRE1</v>
      </c>
      <c r="G695" t="str">
        <f t="shared" si="56"/>
        <v>DOUGLASCOUNTYRE1</v>
      </c>
      <c r="H695" t="s">
        <v>1509</v>
      </c>
      <c r="I695" t="s">
        <v>1510</v>
      </c>
      <c r="J695" t="s">
        <v>10</v>
      </c>
      <c r="K695">
        <f>VLOOKUP(F695,Sheet2!$A$2:$G$260,7,FALSE)</f>
        <v>803450</v>
      </c>
    </row>
    <row r="696" spans="1:11" x14ac:dyDescent="0.4">
      <c r="A696" t="s">
        <v>1393</v>
      </c>
      <c r="B696" t="s">
        <v>1394</v>
      </c>
      <c r="C696" t="str">
        <f t="shared" si="57"/>
        <v>DOUGLAS COUNTY      RE 1</v>
      </c>
      <c r="D696" t="str">
        <f t="shared" si="58"/>
        <v>DOUGLAS COUNTY      RE 1</v>
      </c>
      <c r="E696" t="str">
        <f t="shared" si="59"/>
        <v>DOUGLASCOUNTYRE1</v>
      </c>
      <c r="F696" t="str">
        <f t="shared" si="60"/>
        <v>DOUGLASCOUNTYRE1</v>
      </c>
      <c r="G696" t="str">
        <f t="shared" si="56"/>
        <v>DOUGLASCOUNTYRE1</v>
      </c>
      <c r="H696" t="s">
        <v>1511</v>
      </c>
      <c r="I696" t="s">
        <v>1512</v>
      </c>
      <c r="J696" t="s">
        <v>10</v>
      </c>
      <c r="K696">
        <f>VLOOKUP(F696,Sheet2!$A$2:$G$260,7,FALSE)</f>
        <v>803450</v>
      </c>
    </row>
    <row r="697" spans="1:11" x14ac:dyDescent="0.4">
      <c r="A697" t="s">
        <v>1393</v>
      </c>
      <c r="B697" t="s">
        <v>1394</v>
      </c>
      <c r="C697" t="str">
        <f t="shared" si="57"/>
        <v>DOUGLAS COUNTY      RE 1</v>
      </c>
      <c r="D697" t="str">
        <f t="shared" si="58"/>
        <v>DOUGLAS COUNTY      RE 1</v>
      </c>
      <c r="E697" t="str">
        <f t="shared" si="59"/>
        <v>DOUGLASCOUNTYRE1</v>
      </c>
      <c r="F697" t="str">
        <f t="shared" si="60"/>
        <v>DOUGLASCOUNTYRE1</v>
      </c>
      <c r="G697" t="str">
        <f t="shared" si="56"/>
        <v>DOUGLASCOUNTYRE1</v>
      </c>
      <c r="H697" t="s">
        <v>1513</v>
      </c>
      <c r="I697" t="s">
        <v>1514</v>
      </c>
      <c r="J697" t="s">
        <v>10</v>
      </c>
      <c r="K697">
        <f>VLOOKUP(F697,Sheet2!$A$2:$G$260,7,FALSE)</f>
        <v>803450</v>
      </c>
    </row>
    <row r="698" spans="1:11" x14ac:dyDescent="0.4">
      <c r="A698" t="s">
        <v>1393</v>
      </c>
      <c r="B698" t="s">
        <v>1394</v>
      </c>
      <c r="C698" t="str">
        <f t="shared" si="57"/>
        <v>DOUGLAS COUNTY      RE 1</v>
      </c>
      <c r="D698" t="str">
        <f t="shared" si="58"/>
        <v>DOUGLAS COUNTY      RE 1</v>
      </c>
      <c r="E698" t="str">
        <f t="shared" si="59"/>
        <v>DOUGLASCOUNTYRE1</v>
      </c>
      <c r="F698" t="str">
        <f t="shared" si="60"/>
        <v>DOUGLASCOUNTYRE1</v>
      </c>
      <c r="G698" t="str">
        <f t="shared" si="56"/>
        <v>DOUGLASCOUNTYRE1</v>
      </c>
      <c r="H698" t="s">
        <v>1515</v>
      </c>
      <c r="I698" t="s">
        <v>1516</v>
      </c>
      <c r="J698" t="s">
        <v>10</v>
      </c>
      <c r="K698">
        <f>VLOOKUP(F698,Sheet2!$A$2:$G$260,7,FALSE)</f>
        <v>803450</v>
      </c>
    </row>
    <row r="699" spans="1:11" x14ac:dyDescent="0.4">
      <c r="A699" t="s">
        <v>1393</v>
      </c>
      <c r="B699" t="s">
        <v>1394</v>
      </c>
      <c r="C699" t="str">
        <f t="shared" si="57"/>
        <v>DOUGLAS COUNTY      RE 1</v>
      </c>
      <c r="D699" t="str">
        <f t="shared" si="58"/>
        <v>DOUGLAS COUNTY      RE 1</v>
      </c>
      <c r="E699" t="str">
        <f t="shared" si="59"/>
        <v>DOUGLASCOUNTYRE1</v>
      </c>
      <c r="F699" t="str">
        <f t="shared" si="60"/>
        <v>DOUGLASCOUNTYRE1</v>
      </c>
      <c r="G699" t="str">
        <f t="shared" si="56"/>
        <v>DOUGLASCOUNTYRE1</v>
      </c>
      <c r="H699" t="s">
        <v>1517</v>
      </c>
      <c r="I699" t="s">
        <v>1518</v>
      </c>
      <c r="J699" t="s">
        <v>10</v>
      </c>
      <c r="K699">
        <f>VLOOKUP(F699,Sheet2!$A$2:$G$260,7,FALSE)</f>
        <v>803450</v>
      </c>
    </row>
    <row r="700" spans="1:11" x14ac:dyDescent="0.4">
      <c r="A700" t="s">
        <v>1393</v>
      </c>
      <c r="B700" t="s">
        <v>1394</v>
      </c>
      <c r="C700" t="str">
        <f t="shared" si="57"/>
        <v>DOUGLAS COUNTY      RE 1</v>
      </c>
      <c r="D700" t="str">
        <f t="shared" si="58"/>
        <v>DOUGLAS COUNTY      RE 1</v>
      </c>
      <c r="E700" t="str">
        <f t="shared" si="59"/>
        <v>DOUGLASCOUNTYRE1</v>
      </c>
      <c r="F700" t="str">
        <f t="shared" si="60"/>
        <v>DOUGLASCOUNTYRE1</v>
      </c>
      <c r="G700" t="str">
        <f t="shared" si="56"/>
        <v>DOUGLASCOUNTYRE1</v>
      </c>
      <c r="H700" t="s">
        <v>1519</v>
      </c>
      <c r="I700" t="s">
        <v>1520</v>
      </c>
      <c r="J700" t="s">
        <v>10</v>
      </c>
      <c r="K700">
        <f>VLOOKUP(F700,Sheet2!$A$2:$G$260,7,FALSE)</f>
        <v>803450</v>
      </c>
    </row>
    <row r="701" spans="1:11" x14ac:dyDescent="0.4">
      <c r="A701" t="s">
        <v>1393</v>
      </c>
      <c r="B701" t="s">
        <v>1394</v>
      </c>
      <c r="C701" t="str">
        <f t="shared" si="57"/>
        <v>DOUGLAS COUNTY      RE 1</v>
      </c>
      <c r="D701" t="str">
        <f t="shared" si="58"/>
        <v>DOUGLAS COUNTY      RE 1</v>
      </c>
      <c r="E701" t="str">
        <f t="shared" si="59"/>
        <v>DOUGLASCOUNTYRE1</v>
      </c>
      <c r="F701" t="str">
        <f t="shared" si="60"/>
        <v>DOUGLASCOUNTYRE1</v>
      </c>
      <c r="G701" t="str">
        <f t="shared" si="56"/>
        <v>DOUGLASCOUNTYRE1</v>
      </c>
      <c r="H701" t="s">
        <v>1521</v>
      </c>
      <c r="I701" t="s">
        <v>1522</v>
      </c>
      <c r="J701" t="s">
        <v>10</v>
      </c>
      <c r="K701">
        <f>VLOOKUP(F701,Sheet2!$A$2:$G$260,7,FALSE)</f>
        <v>803450</v>
      </c>
    </row>
    <row r="702" spans="1:11" x14ac:dyDescent="0.4">
      <c r="A702" t="s">
        <v>1393</v>
      </c>
      <c r="B702" t="s">
        <v>1394</v>
      </c>
      <c r="C702" t="str">
        <f t="shared" si="57"/>
        <v>DOUGLAS COUNTY      RE 1</v>
      </c>
      <c r="D702" t="str">
        <f t="shared" si="58"/>
        <v>DOUGLAS COUNTY      RE 1</v>
      </c>
      <c r="E702" t="str">
        <f t="shared" si="59"/>
        <v>DOUGLASCOUNTYRE1</v>
      </c>
      <c r="F702" t="str">
        <f t="shared" si="60"/>
        <v>DOUGLASCOUNTYRE1</v>
      </c>
      <c r="G702" t="str">
        <f t="shared" si="56"/>
        <v>DOUGLASCOUNTYRE1</v>
      </c>
      <c r="H702" t="s">
        <v>1523</v>
      </c>
      <c r="I702" t="s">
        <v>1524</v>
      </c>
      <c r="J702" t="s">
        <v>10</v>
      </c>
      <c r="K702">
        <f>VLOOKUP(F702,Sheet2!$A$2:$G$260,7,FALSE)</f>
        <v>803450</v>
      </c>
    </row>
    <row r="703" spans="1:11" x14ac:dyDescent="0.4">
      <c r="A703" t="s">
        <v>1393</v>
      </c>
      <c r="B703" t="s">
        <v>1394</v>
      </c>
      <c r="C703" t="str">
        <f t="shared" si="57"/>
        <v>DOUGLAS COUNTY      RE 1</v>
      </c>
      <c r="D703" t="str">
        <f t="shared" si="58"/>
        <v>DOUGLAS COUNTY      RE 1</v>
      </c>
      <c r="E703" t="str">
        <f t="shared" si="59"/>
        <v>DOUGLASCOUNTYRE1</v>
      </c>
      <c r="F703" t="str">
        <f t="shared" si="60"/>
        <v>DOUGLASCOUNTYRE1</v>
      </c>
      <c r="G703" t="str">
        <f t="shared" si="56"/>
        <v>DOUGLASCOUNTYRE1</v>
      </c>
      <c r="H703" t="s">
        <v>1525</v>
      </c>
      <c r="I703" t="s">
        <v>1526</v>
      </c>
      <c r="J703" t="s">
        <v>10</v>
      </c>
      <c r="K703">
        <f>VLOOKUP(F703,Sheet2!$A$2:$G$260,7,FALSE)</f>
        <v>803450</v>
      </c>
    </row>
    <row r="704" spans="1:11" x14ac:dyDescent="0.4">
      <c r="A704" t="s">
        <v>1393</v>
      </c>
      <c r="B704" t="s">
        <v>1394</v>
      </c>
      <c r="C704" t="str">
        <f t="shared" si="57"/>
        <v>DOUGLAS COUNTY      RE 1</v>
      </c>
      <c r="D704" t="str">
        <f t="shared" si="58"/>
        <v>DOUGLAS COUNTY      RE 1</v>
      </c>
      <c r="E704" t="str">
        <f t="shared" si="59"/>
        <v>DOUGLASCOUNTYRE1</v>
      </c>
      <c r="F704" t="str">
        <f t="shared" si="60"/>
        <v>DOUGLASCOUNTYRE1</v>
      </c>
      <c r="G704" t="str">
        <f t="shared" si="56"/>
        <v>DOUGLASCOUNTYRE1</v>
      </c>
      <c r="H704" t="s">
        <v>1527</v>
      </c>
      <c r="I704" t="s">
        <v>1528</v>
      </c>
      <c r="J704" t="s">
        <v>10</v>
      </c>
      <c r="K704">
        <f>VLOOKUP(F704,Sheet2!$A$2:$G$260,7,FALSE)</f>
        <v>803450</v>
      </c>
    </row>
    <row r="705" spans="1:11" x14ac:dyDescent="0.4">
      <c r="A705" t="s">
        <v>1393</v>
      </c>
      <c r="B705" t="s">
        <v>1394</v>
      </c>
      <c r="C705" t="str">
        <f t="shared" si="57"/>
        <v>DOUGLAS COUNTY      RE 1</v>
      </c>
      <c r="D705" t="str">
        <f t="shared" si="58"/>
        <v>DOUGLAS COUNTY      RE 1</v>
      </c>
      <c r="E705" t="str">
        <f t="shared" si="59"/>
        <v>DOUGLASCOUNTYRE1</v>
      </c>
      <c r="F705" t="str">
        <f t="shared" si="60"/>
        <v>DOUGLASCOUNTYRE1</v>
      </c>
      <c r="G705" t="str">
        <f t="shared" si="56"/>
        <v>DOUGLASCOUNTYRE1</v>
      </c>
      <c r="H705" t="s">
        <v>1529</v>
      </c>
      <c r="I705" t="s">
        <v>1530</v>
      </c>
      <c r="J705" t="s">
        <v>10</v>
      </c>
      <c r="K705">
        <f>VLOOKUP(F705,Sheet2!$A$2:$G$260,7,FALSE)</f>
        <v>803450</v>
      </c>
    </row>
    <row r="706" spans="1:11" x14ac:dyDescent="0.4">
      <c r="A706" t="s">
        <v>1393</v>
      </c>
      <c r="B706" t="s">
        <v>1394</v>
      </c>
      <c r="C706" t="str">
        <f t="shared" si="57"/>
        <v>DOUGLAS COUNTY      RE 1</v>
      </c>
      <c r="D706" t="str">
        <f t="shared" si="58"/>
        <v>DOUGLAS COUNTY      RE 1</v>
      </c>
      <c r="E706" t="str">
        <f t="shared" si="59"/>
        <v>DOUGLASCOUNTYRE1</v>
      </c>
      <c r="F706" t="str">
        <f t="shared" si="60"/>
        <v>DOUGLASCOUNTYRE1</v>
      </c>
      <c r="G706" t="str">
        <f t="shared" ref="G706:G769" si="61">SUBSTITUTE(UPPER(SUBSTITUTE(SUBSTITUTE(SUBSTITUTE(B706," ",""),CHAR(41),""),CHAR(40),"")),"SCHOOL DISTRICT", "")</f>
        <v>DOUGLASCOUNTYRE1</v>
      </c>
      <c r="H706" t="s">
        <v>1531</v>
      </c>
      <c r="I706" t="s">
        <v>1532</v>
      </c>
      <c r="J706" t="s">
        <v>10</v>
      </c>
      <c r="K706">
        <f>VLOOKUP(F706,Sheet2!$A$2:$G$260,7,FALSE)</f>
        <v>803450</v>
      </c>
    </row>
    <row r="707" spans="1:11" x14ac:dyDescent="0.4">
      <c r="A707" t="s">
        <v>1393</v>
      </c>
      <c r="B707" t="s">
        <v>1394</v>
      </c>
      <c r="C707" t="str">
        <f t="shared" si="57"/>
        <v>DOUGLAS COUNTY      RE 1</v>
      </c>
      <c r="D707" t="str">
        <f t="shared" si="58"/>
        <v>DOUGLAS COUNTY      RE 1</v>
      </c>
      <c r="E707" t="str">
        <f t="shared" si="59"/>
        <v>DOUGLASCOUNTYRE1</v>
      </c>
      <c r="F707" t="str">
        <f t="shared" si="60"/>
        <v>DOUGLASCOUNTYRE1</v>
      </c>
      <c r="G707" t="str">
        <f t="shared" si="61"/>
        <v>DOUGLASCOUNTYRE1</v>
      </c>
      <c r="H707" t="s">
        <v>1533</v>
      </c>
      <c r="I707" t="s">
        <v>1534</v>
      </c>
      <c r="J707" t="s">
        <v>10</v>
      </c>
      <c r="K707">
        <f>VLOOKUP(F707,Sheet2!$A$2:$G$260,7,FALSE)</f>
        <v>803450</v>
      </c>
    </row>
    <row r="708" spans="1:11" x14ac:dyDescent="0.4">
      <c r="A708" t="s">
        <v>1393</v>
      </c>
      <c r="B708" t="s">
        <v>1394</v>
      </c>
      <c r="C708" t="str">
        <f t="shared" si="57"/>
        <v>DOUGLAS COUNTY      RE 1</v>
      </c>
      <c r="D708" t="str">
        <f t="shared" si="58"/>
        <v>DOUGLAS COUNTY      RE 1</v>
      </c>
      <c r="E708" t="str">
        <f t="shared" si="59"/>
        <v>DOUGLASCOUNTYRE1</v>
      </c>
      <c r="F708" t="str">
        <f t="shared" si="60"/>
        <v>DOUGLASCOUNTYRE1</v>
      </c>
      <c r="G708" t="str">
        <f t="shared" si="61"/>
        <v>DOUGLASCOUNTYRE1</v>
      </c>
      <c r="H708" t="s">
        <v>1535</v>
      </c>
      <c r="I708" t="s">
        <v>1536</v>
      </c>
      <c r="J708" t="s">
        <v>10</v>
      </c>
      <c r="K708">
        <f>VLOOKUP(F708,Sheet2!$A$2:$G$260,7,FALSE)</f>
        <v>803450</v>
      </c>
    </row>
    <row r="709" spans="1:11" x14ac:dyDescent="0.4">
      <c r="A709" t="s">
        <v>1393</v>
      </c>
      <c r="B709" t="s">
        <v>1394</v>
      </c>
      <c r="C709" t="str">
        <f t="shared" si="57"/>
        <v>DOUGLAS COUNTY      RE 1</v>
      </c>
      <c r="D709" t="str">
        <f t="shared" si="58"/>
        <v>DOUGLAS COUNTY      RE 1</v>
      </c>
      <c r="E709" t="str">
        <f t="shared" si="59"/>
        <v>DOUGLASCOUNTYRE1</v>
      </c>
      <c r="F709" t="str">
        <f t="shared" si="60"/>
        <v>DOUGLASCOUNTYRE1</v>
      </c>
      <c r="G709" t="str">
        <f t="shared" si="61"/>
        <v>DOUGLASCOUNTYRE1</v>
      </c>
      <c r="H709" t="s">
        <v>1537</v>
      </c>
      <c r="I709" t="s">
        <v>1538</v>
      </c>
      <c r="J709" t="s">
        <v>10</v>
      </c>
      <c r="K709">
        <f>VLOOKUP(F709,Sheet2!$A$2:$G$260,7,FALSE)</f>
        <v>803450</v>
      </c>
    </row>
    <row r="710" spans="1:11" x14ac:dyDescent="0.4">
      <c r="A710" t="s">
        <v>1393</v>
      </c>
      <c r="B710" t="s">
        <v>1394</v>
      </c>
      <c r="C710" t="str">
        <f t="shared" si="57"/>
        <v>DOUGLAS COUNTY      RE 1</v>
      </c>
      <c r="D710" t="str">
        <f t="shared" si="58"/>
        <v>DOUGLAS COUNTY      RE 1</v>
      </c>
      <c r="E710" t="str">
        <f t="shared" si="59"/>
        <v>DOUGLASCOUNTYRE1</v>
      </c>
      <c r="F710" t="str">
        <f t="shared" si="60"/>
        <v>DOUGLASCOUNTYRE1</v>
      </c>
      <c r="G710" t="str">
        <f t="shared" si="61"/>
        <v>DOUGLASCOUNTYRE1</v>
      </c>
      <c r="H710" t="s">
        <v>1539</v>
      </c>
      <c r="I710" t="s">
        <v>1540</v>
      </c>
      <c r="J710" t="s">
        <v>10</v>
      </c>
      <c r="K710">
        <f>VLOOKUP(F710,Sheet2!$A$2:$G$260,7,FALSE)</f>
        <v>803450</v>
      </c>
    </row>
    <row r="711" spans="1:11" x14ac:dyDescent="0.4">
      <c r="A711" t="s">
        <v>1393</v>
      </c>
      <c r="B711" t="s">
        <v>1394</v>
      </c>
      <c r="C711" t="str">
        <f t="shared" si="57"/>
        <v>DOUGLAS COUNTY      RE 1</v>
      </c>
      <c r="D711" t="str">
        <f t="shared" si="58"/>
        <v>DOUGLAS COUNTY      RE 1</v>
      </c>
      <c r="E711" t="str">
        <f t="shared" si="59"/>
        <v>DOUGLASCOUNTYRE1</v>
      </c>
      <c r="F711" t="str">
        <f t="shared" si="60"/>
        <v>DOUGLASCOUNTYRE1</v>
      </c>
      <c r="G711" t="str">
        <f t="shared" si="61"/>
        <v>DOUGLASCOUNTYRE1</v>
      </c>
      <c r="H711" t="s">
        <v>1541</v>
      </c>
      <c r="I711" t="s">
        <v>1542</v>
      </c>
      <c r="J711" t="s">
        <v>10</v>
      </c>
      <c r="K711">
        <f>VLOOKUP(F711,Sheet2!$A$2:$G$260,7,FALSE)</f>
        <v>803450</v>
      </c>
    </row>
    <row r="712" spans="1:11" x14ac:dyDescent="0.4">
      <c r="A712" t="s">
        <v>1393</v>
      </c>
      <c r="B712" t="s">
        <v>1394</v>
      </c>
      <c r="C712" t="str">
        <f t="shared" si="57"/>
        <v>DOUGLAS COUNTY      RE 1</v>
      </c>
      <c r="D712" t="str">
        <f t="shared" si="58"/>
        <v>DOUGLAS COUNTY      RE 1</v>
      </c>
      <c r="E712" t="str">
        <f t="shared" si="59"/>
        <v>DOUGLASCOUNTYRE1</v>
      </c>
      <c r="F712" t="str">
        <f t="shared" si="60"/>
        <v>DOUGLASCOUNTYRE1</v>
      </c>
      <c r="G712" t="str">
        <f t="shared" si="61"/>
        <v>DOUGLASCOUNTYRE1</v>
      </c>
      <c r="H712" t="s">
        <v>1543</v>
      </c>
      <c r="I712" t="s">
        <v>1544</v>
      </c>
      <c r="J712" t="s">
        <v>10</v>
      </c>
      <c r="K712">
        <f>VLOOKUP(F712,Sheet2!$A$2:$G$260,7,FALSE)</f>
        <v>803450</v>
      </c>
    </row>
    <row r="713" spans="1:11" x14ac:dyDescent="0.4">
      <c r="A713" t="s">
        <v>2516</v>
      </c>
      <c r="B713" t="s">
        <v>2517</v>
      </c>
      <c r="C713" t="str">
        <f t="shared" si="57"/>
        <v>DURANGO             9-R</v>
      </c>
      <c r="D713" t="str">
        <f t="shared" si="58"/>
        <v>DURANGO             9-R</v>
      </c>
      <c r="E713" t="str">
        <f t="shared" si="59"/>
        <v>DURANGO9-R</v>
      </c>
      <c r="F713" t="str">
        <f t="shared" si="60"/>
        <v>DURANGO9R</v>
      </c>
      <c r="G713" t="str">
        <f t="shared" si="61"/>
        <v>DURANGO9-R</v>
      </c>
      <c r="H713" t="s">
        <v>2518</v>
      </c>
      <c r="I713" t="s">
        <v>2519</v>
      </c>
      <c r="J713" t="s">
        <v>10</v>
      </c>
      <c r="K713">
        <f>VLOOKUP(F713,Sheet2!$A$2:$G$260,7,FALSE)</f>
        <v>803480</v>
      </c>
    </row>
    <row r="714" spans="1:11" x14ac:dyDescent="0.4">
      <c r="A714" t="s">
        <v>2516</v>
      </c>
      <c r="B714" t="s">
        <v>2517</v>
      </c>
      <c r="C714" t="str">
        <f t="shared" si="57"/>
        <v>DURANGO             9-R</v>
      </c>
      <c r="D714" t="str">
        <f t="shared" si="58"/>
        <v>DURANGO             9-R</v>
      </c>
      <c r="E714" t="str">
        <f t="shared" si="59"/>
        <v>DURANGO9-R</v>
      </c>
      <c r="F714" t="str">
        <f t="shared" si="60"/>
        <v>DURANGO9R</v>
      </c>
      <c r="G714" t="str">
        <f t="shared" si="61"/>
        <v>DURANGO9-R</v>
      </c>
      <c r="H714" t="s">
        <v>2520</v>
      </c>
      <c r="I714" t="s">
        <v>2521</v>
      </c>
      <c r="J714" t="s">
        <v>10</v>
      </c>
      <c r="K714">
        <f>VLOOKUP(F714,Sheet2!$A$2:$G$260,7,FALSE)</f>
        <v>803480</v>
      </c>
    </row>
    <row r="715" spans="1:11" x14ac:dyDescent="0.4">
      <c r="A715" t="s">
        <v>2516</v>
      </c>
      <c r="B715" t="s">
        <v>2517</v>
      </c>
      <c r="C715" t="str">
        <f t="shared" si="57"/>
        <v>DURANGO             9-R</v>
      </c>
      <c r="D715" t="str">
        <f t="shared" si="58"/>
        <v>DURANGO             9-R</v>
      </c>
      <c r="E715" t="str">
        <f t="shared" si="59"/>
        <v>DURANGO9-R</v>
      </c>
      <c r="F715" t="str">
        <f t="shared" si="60"/>
        <v>DURANGO9R</v>
      </c>
      <c r="G715" t="str">
        <f t="shared" si="61"/>
        <v>DURANGO9-R</v>
      </c>
      <c r="H715" t="s">
        <v>2522</v>
      </c>
      <c r="I715" t="s">
        <v>2523</v>
      </c>
      <c r="J715" t="s">
        <v>10</v>
      </c>
      <c r="K715">
        <f>VLOOKUP(F715,Sheet2!$A$2:$G$260,7,FALSE)</f>
        <v>803480</v>
      </c>
    </row>
    <row r="716" spans="1:11" x14ac:dyDescent="0.4">
      <c r="A716" t="s">
        <v>2516</v>
      </c>
      <c r="B716" t="s">
        <v>2517</v>
      </c>
      <c r="C716" t="str">
        <f t="shared" si="57"/>
        <v>DURANGO             9-R</v>
      </c>
      <c r="D716" t="str">
        <f t="shared" si="58"/>
        <v>DURANGO             9-R</v>
      </c>
      <c r="E716" t="str">
        <f t="shared" si="59"/>
        <v>DURANGO9-R</v>
      </c>
      <c r="F716" t="str">
        <f t="shared" si="60"/>
        <v>DURANGO9R</v>
      </c>
      <c r="G716" t="str">
        <f t="shared" si="61"/>
        <v>DURANGO9-R</v>
      </c>
      <c r="H716" t="s">
        <v>2524</v>
      </c>
      <c r="I716" t="s">
        <v>2525</v>
      </c>
      <c r="J716" t="s">
        <v>10</v>
      </c>
      <c r="K716">
        <f>VLOOKUP(F716,Sheet2!$A$2:$G$260,7,FALSE)</f>
        <v>803480</v>
      </c>
    </row>
    <row r="717" spans="1:11" x14ac:dyDescent="0.4">
      <c r="A717" t="s">
        <v>2516</v>
      </c>
      <c r="B717" t="s">
        <v>2517</v>
      </c>
      <c r="C717" t="str">
        <f t="shared" si="57"/>
        <v>DURANGO             9-R</v>
      </c>
      <c r="D717" t="str">
        <f t="shared" si="58"/>
        <v>DURANGO             9-R</v>
      </c>
      <c r="E717" t="str">
        <f t="shared" si="59"/>
        <v>DURANGO9-R</v>
      </c>
      <c r="F717" t="str">
        <f t="shared" si="60"/>
        <v>DURANGO9R</v>
      </c>
      <c r="G717" t="str">
        <f t="shared" si="61"/>
        <v>DURANGO9-R</v>
      </c>
      <c r="H717" t="s">
        <v>2526</v>
      </c>
      <c r="I717" t="s">
        <v>2527</v>
      </c>
      <c r="J717" t="s">
        <v>10</v>
      </c>
      <c r="K717">
        <f>VLOOKUP(F717,Sheet2!$A$2:$G$260,7,FALSE)</f>
        <v>803480</v>
      </c>
    </row>
    <row r="718" spans="1:11" x14ac:dyDescent="0.4">
      <c r="A718" t="s">
        <v>2516</v>
      </c>
      <c r="B718" t="s">
        <v>2517</v>
      </c>
      <c r="C718" t="str">
        <f t="shared" si="57"/>
        <v>DURANGO             9-R</v>
      </c>
      <c r="D718" t="str">
        <f t="shared" si="58"/>
        <v>DURANGO             9-R</v>
      </c>
      <c r="E718" t="str">
        <f t="shared" si="59"/>
        <v>DURANGO9-R</v>
      </c>
      <c r="F718" t="str">
        <f t="shared" si="60"/>
        <v>DURANGO9R</v>
      </c>
      <c r="G718" t="str">
        <f t="shared" si="61"/>
        <v>DURANGO9-R</v>
      </c>
      <c r="H718" t="s">
        <v>2528</v>
      </c>
      <c r="I718" t="s">
        <v>2529</v>
      </c>
      <c r="J718" t="s">
        <v>10</v>
      </c>
      <c r="K718">
        <f>VLOOKUP(F718,Sheet2!$A$2:$G$260,7,FALSE)</f>
        <v>803480</v>
      </c>
    </row>
    <row r="719" spans="1:11" x14ac:dyDescent="0.4">
      <c r="A719" t="s">
        <v>2516</v>
      </c>
      <c r="B719" t="s">
        <v>2517</v>
      </c>
      <c r="C719" t="str">
        <f t="shared" si="57"/>
        <v>DURANGO             9-R</v>
      </c>
      <c r="D719" t="str">
        <f t="shared" si="58"/>
        <v>DURANGO             9-R</v>
      </c>
      <c r="E719" t="str">
        <f t="shared" si="59"/>
        <v>DURANGO9-R</v>
      </c>
      <c r="F719" t="str">
        <f t="shared" si="60"/>
        <v>DURANGO9R</v>
      </c>
      <c r="G719" t="str">
        <f t="shared" si="61"/>
        <v>DURANGO9-R</v>
      </c>
      <c r="H719" t="s">
        <v>2530</v>
      </c>
      <c r="I719" t="s">
        <v>2531</v>
      </c>
      <c r="J719" t="s">
        <v>10</v>
      </c>
      <c r="K719">
        <f>VLOOKUP(F719,Sheet2!$A$2:$G$260,7,FALSE)</f>
        <v>803480</v>
      </c>
    </row>
    <row r="720" spans="1:11" x14ac:dyDescent="0.4">
      <c r="A720" t="s">
        <v>2516</v>
      </c>
      <c r="B720" t="s">
        <v>2517</v>
      </c>
      <c r="C720" t="str">
        <f t="shared" si="57"/>
        <v>DURANGO             9-R</v>
      </c>
      <c r="D720" t="str">
        <f t="shared" si="58"/>
        <v>DURANGO             9-R</v>
      </c>
      <c r="E720" t="str">
        <f t="shared" si="59"/>
        <v>DURANGO9-R</v>
      </c>
      <c r="F720" t="str">
        <f t="shared" si="60"/>
        <v>DURANGO9R</v>
      </c>
      <c r="G720" t="str">
        <f t="shared" si="61"/>
        <v>DURANGO9-R</v>
      </c>
      <c r="H720" t="s">
        <v>2532</v>
      </c>
      <c r="I720" t="s">
        <v>2533</v>
      </c>
      <c r="J720" t="s">
        <v>10</v>
      </c>
      <c r="K720">
        <f>VLOOKUP(F720,Sheet2!$A$2:$G$260,7,FALSE)</f>
        <v>803480</v>
      </c>
    </row>
    <row r="721" spans="1:11" x14ac:dyDescent="0.4">
      <c r="A721" t="s">
        <v>2516</v>
      </c>
      <c r="B721" t="s">
        <v>2517</v>
      </c>
      <c r="C721" t="str">
        <f t="shared" ref="C721:C784" si="62">UPPER(B721)</f>
        <v>DURANGO             9-R</v>
      </c>
      <c r="D721" t="str">
        <f t="shared" ref="D721:D784" si="63">SUBSTITUTE(C721,"SCHOOL DISTRICT", "")</f>
        <v>DURANGO             9-R</v>
      </c>
      <c r="E721" t="str">
        <f t="shared" ref="E721:E784" si="64">SUBSTITUTE(D721," ", "")</f>
        <v>DURANGO9-R</v>
      </c>
      <c r="F721" t="str">
        <f t="shared" ref="F721:F784" si="65">SUBSTITUTE(SUBSTITUTE(SUBSTITUTE(SUBSTITUTE(E721,CHAR(40),""),CHAR(41),""),CHAR(45),""),CHAR(46),"")</f>
        <v>DURANGO9R</v>
      </c>
      <c r="G721" t="str">
        <f t="shared" si="61"/>
        <v>DURANGO9-R</v>
      </c>
      <c r="H721" t="s">
        <v>2534</v>
      </c>
      <c r="I721" t="s">
        <v>2535</v>
      </c>
      <c r="J721" t="s">
        <v>10</v>
      </c>
      <c r="K721">
        <f>VLOOKUP(F721,Sheet2!$A$2:$G$260,7,FALSE)</f>
        <v>803480</v>
      </c>
    </row>
    <row r="722" spans="1:11" x14ac:dyDescent="0.4">
      <c r="A722" t="s">
        <v>2516</v>
      </c>
      <c r="B722" t="s">
        <v>2517</v>
      </c>
      <c r="C722" t="str">
        <f t="shared" si="62"/>
        <v>DURANGO             9-R</v>
      </c>
      <c r="D722" t="str">
        <f t="shared" si="63"/>
        <v>DURANGO             9-R</v>
      </c>
      <c r="E722" t="str">
        <f t="shared" si="64"/>
        <v>DURANGO9-R</v>
      </c>
      <c r="F722" t="str">
        <f t="shared" si="65"/>
        <v>DURANGO9R</v>
      </c>
      <c r="G722" t="str">
        <f t="shared" si="61"/>
        <v>DURANGO9-R</v>
      </c>
      <c r="H722" t="s">
        <v>2536</v>
      </c>
      <c r="I722" t="s">
        <v>2537</v>
      </c>
      <c r="J722" t="s">
        <v>10</v>
      </c>
      <c r="K722">
        <f>VLOOKUP(F722,Sheet2!$A$2:$G$260,7,FALSE)</f>
        <v>803480</v>
      </c>
    </row>
    <row r="723" spans="1:11" x14ac:dyDescent="0.4">
      <c r="A723" t="s">
        <v>2516</v>
      </c>
      <c r="B723" t="s">
        <v>2517</v>
      </c>
      <c r="C723" t="str">
        <f t="shared" si="62"/>
        <v>DURANGO             9-R</v>
      </c>
      <c r="D723" t="str">
        <f t="shared" si="63"/>
        <v>DURANGO             9-R</v>
      </c>
      <c r="E723" t="str">
        <f t="shared" si="64"/>
        <v>DURANGO9-R</v>
      </c>
      <c r="F723" t="str">
        <f t="shared" si="65"/>
        <v>DURANGO9R</v>
      </c>
      <c r="G723" t="str">
        <f t="shared" si="61"/>
        <v>DURANGO9-R</v>
      </c>
      <c r="H723" t="s">
        <v>2538</v>
      </c>
      <c r="I723" t="s">
        <v>2539</v>
      </c>
      <c r="J723" t="s">
        <v>10</v>
      </c>
      <c r="K723">
        <f>VLOOKUP(F723,Sheet2!$A$2:$G$260,7,FALSE)</f>
        <v>803480</v>
      </c>
    </row>
    <row r="724" spans="1:11" x14ac:dyDescent="0.4">
      <c r="A724" t="s">
        <v>2516</v>
      </c>
      <c r="B724" t="s">
        <v>2517</v>
      </c>
      <c r="C724" t="str">
        <f t="shared" si="62"/>
        <v>DURANGO             9-R</v>
      </c>
      <c r="D724" t="str">
        <f t="shared" si="63"/>
        <v>DURANGO             9-R</v>
      </c>
      <c r="E724" t="str">
        <f t="shared" si="64"/>
        <v>DURANGO9-R</v>
      </c>
      <c r="F724" t="str">
        <f t="shared" si="65"/>
        <v>DURANGO9R</v>
      </c>
      <c r="G724" t="str">
        <f t="shared" si="61"/>
        <v>DURANGO9-R</v>
      </c>
      <c r="H724" t="s">
        <v>2540</v>
      </c>
      <c r="I724" t="s">
        <v>2541</v>
      </c>
      <c r="J724" t="s">
        <v>10</v>
      </c>
      <c r="K724">
        <f>VLOOKUP(F724,Sheet2!$A$2:$G$260,7,FALSE)</f>
        <v>803480</v>
      </c>
    </row>
    <row r="725" spans="1:11" x14ac:dyDescent="0.4">
      <c r="A725" t="s">
        <v>2516</v>
      </c>
      <c r="B725" t="s">
        <v>2517</v>
      </c>
      <c r="C725" t="str">
        <f t="shared" si="62"/>
        <v>DURANGO             9-R</v>
      </c>
      <c r="D725" t="str">
        <f t="shared" si="63"/>
        <v>DURANGO             9-R</v>
      </c>
      <c r="E725" t="str">
        <f t="shared" si="64"/>
        <v>DURANGO9-R</v>
      </c>
      <c r="F725" t="str">
        <f t="shared" si="65"/>
        <v>DURANGO9R</v>
      </c>
      <c r="G725" t="str">
        <f t="shared" si="61"/>
        <v>DURANGO9-R</v>
      </c>
      <c r="H725" t="s">
        <v>2542</v>
      </c>
      <c r="I725" t="s">
        <v>2543</v>
      </c>
      <c r="J725" t="s">
        <v>10</v>
      </c>
      <c r="K725">
        <f>VLOOKUP(F725,Sheet2!$A$2:$G$260,7,FALSE)</f>
        <v>803480</v>
      </c>
    </row>
    <row r="726" spans="1:11" x14ac:dyDescent="0.4">
      <c r="A726" t="s">
        <v>2516</v>
      </c>
      <c r="B726" t="s">
        <v>2517</v>
      </c>
      <c r="C726" t="str">
        <f t="shared" si="62"/>
        <v>DURANGO             9-R</v>
      </c>
      <c r="D726" t="str">
        <f t="shared" si="63"/>
        <v>DURANGO             9-R</v>
      </c>
      <c r="E726" t="str">
        <f t="shared" si="64"/>
        <v>DURANGO9-R</v>
      </c>
      <c r="F726" t="str">
        <f t="shared" si="65"/>
        <v>DURANGO9R</v>
      </c>
      <c r="G726" t="str">
        <f t="shared" si="61"/>
        <v>DURANGO9-R</v>
      </c>
      <c r="H726" t="s">
        <v>2544</v>
      </c>
      <c r="I726" t="s">
        <v>2545</v>
      </c>
      <c r="J726" t="s">
        <v>10</v>
      </c>
      <c r="K726">
        <f>VLOOKUP(F726,Sheet2!$A$2:$G$260,7,FALSE)</f>
        <v>803480</v>
      </c>
    </row>
    <row r="727" spans="1:11" x14ac:dyDescent="0.4">
      <c r="A727" t="s">
        <v>2516</v>
      </c>
      <c r="B727" t="s">
        <v>2517</v>
      </c>
      <c r="C727" t="str">
        <f t="shared" si="62"/>
        <v>DURANGO             9-R</v>
      </c>
      <c r="D727" t="str">
        <f t="shared" si="63"/>
        <v>DURANGO             9-R</v>
      </c>
      <c r="E727" t="str">
        <f t="shared" si="64"/>
        <v>DURANGO9-R</v>
      </c>
      <c r="F727" t="str">
        <f t="shared" si="65"/>
        <v>DURANGO9R</v>
      </c>
      <c r="G727" t="str">
        <f t="shared" si="61"/>
        <v>DURANGO9-R</v>
      </c>
      <c r="H727" t="s">
        <v>2546</v>
      </c>
      <c r="I727" t="s">
        <v>2547</v>
      </c>
      <c r="J727" t="s">
        <v>10</v>
      </c>
      <c r="K727">
        <f>VLOOKUP(F727,Sheet2!$A$2:$G$260,7,FALSE)</f>
        <v>803480</v>
      </c>
    </row>
    <row r="728" spans="1:11" x14ac:dyDescent="0.4">
      <c r="A728" t="s">
        <v>2516</v>
      </c>
      <c r="B728" t="s">
        <v>2517</v>
      </c>
      <c r="C728" t="str">
        <f t="shared" si="62"/>
        <v>DURANGO             9-R</v>
      </c>
      <c r="D728" t="str">
        <f t="shared" si="63"/>
        <v>DURANGO             9-R</v>
      </c>
      <c r="E728" t="str">
        <f t="shared" si="64"/>
        <v>DURANGO9-R</v>
      </c>
      <c r="F728" t="str">
        <f t="shared" si="65"/>
        <v>DURANGO9R</v>
      </c>
      <c r="G728" t="str">
        <f t="shared" si="61"/>
        <v>DURANGO9-R</v>
      </c>
      <c r="H728" t="s">
        <v>2548</v>
      </c>
      <c r="I728" t="s">
        <v>2549</v>
      </c>
      <c r="J728" t="s">
        <v>10</v>
      </c>
      <c r="K728">
        <f>VLOOKUP(F728,Sheet2!$A$2:$G$260,7,FALSE)</f>
        <v>803480</v>
      </c>
    </row>
    <row r="729" spans="1:11" x14ac:dyDescent="0.4">
      <c r="A729" t="s">
        <v>2471</v>
      </c>
      <c r="B729" t="s">
        <v>2472</v>
      </c>
      <c r="C729" t="str">
        <f t="shared" si="62"/>
        <v>EADS                RE-1</v>
      </c>
      <c r="D729" t="str">
        <f t="shared" si="63"/>
        <v>EADS                RE-1</v>
      </c>
      <c r="E729" t="str">
        <f t="shared" si="64"/>
        <v>EADSRE-1</v>
      </c>
      <c r="F729" t="str">
        <f t="shared" si="65"/>
        <v>EADSRE1</v>
      </c>
      <c r="G729" t="str">
        <f t="shared" si="61"/>
        <v>EADSRE-1</v>
      </c>
      <c r="H729" t="s">
        <v>2473</v>
      </c>
      <c r="I729" t="s">
        <v>2474</v>
      </c>
      <c r="J729" t="s">
        <v>10</v>
      </c>
      <c r="K729">
        <f>VLOOKUP(F729,Sheet2!$A$2:$G$260,7,FALSE)</f>
        <v>803510</v>
      </c>
    </row>
    <row r="730" spans="1:11" x14ac:dyDescent="0.4">
      <c r="A730" t="s">
        <v>2471</v>
      </c>
      <c r="B730" t="s">
        <v>2472</v>
      </c>
      <c r="C730" t="str">
        <f t="shared" si="62"/>
        <v>EADS                RE-1</v>
      </c>
      <c r="D730" t="str">
        <f t="shared" si="63"/>
        <v>EADS                RE-1</v>
      </c>
      <c r="E730" t="str">
        <f t="shared" si="64"/>
        <v>EADSRE-1</v>
      </c>
      <c r="F730" t="str">
        <f t="shared" si="65"/>
        <v>EADSRE1</v>
      </c>
      <c r="G730" t="str">
        <f t="shared" si="61"/>
        <v>EADSRE-1</v>
      </c>
      <c r="H730" t="s">
        <v>2475</v>
      </c>
      <c r="I730" t="s">
        <v>2476</v>
      </c>
      <c r="J730" t="s">
        <v>10</v>
      </c>
      <c r="K730">
        <f>VLOOKUP(F730,Sheet2!$A$2:$G$260,7,FALSE)</f>
        <v>803510</v>
      </c>
    </row>
    <row r="731" spans="1:11" x14ac:dyDescent="0.4">
      <c r="A731" t="s">
        <v>2471</v>
      </c>
      <c r="B731" t="s">
        <v>2472</v>
      </c>
      <c r="C731" t="str">
        <f t="shared" si="62"/>
        <v>EADS                RE-1</v>
      </c>
      <c r="D731" t="str">
        <f t="shared" si="63"/>
        <v>EADS                RE-1</v>
      </c>
      <c r="E731" t="str">
        <f t="shared" si="64"/>
        <v>EADSRE-1</v>
      </c>
      <c r="F731" t="str">
        <f t="shared" si="65"/>
        <v>EADSRE1</v>
      </c>
      <c r="G731" t="str">
        <f t="shared" si="61"/>
        <v>EADSRE-1</v>
      </c>
      <c r="H731" t="s">
        <v>2477</v>
      </c>
      <c r="I731" t="s">
        <v>2478</v>
      </c>
      <c r="J731" t="s">
        <v>10</v>
      </c>
      <c r="K731">
        <f>VLOOKUP(F731,Sheet2!$A$2:$G$260,7,FALSE)</f>
        <v>803510</v>
      </c>
    </row>
    <row r="732" spans="1:11" x14ac:dyDescent="0.4">
      <c r="A732" t="s">
        <v>1545</v>
      </c>
      <c r="B732" t="s">
        <v>1546</v>
      </c>
      <c r="C732" t="str">
        <f t="shared" si="62"/>
        <v>EAGLE COUNTY        RE 50</v>
      </c>
      <c r="D732" t="str">
        <f t="shared" si="63"/>
        <v>EAGLE COUNTY        RE 50</v>
      </c>
      <c r="E732" t="str">
        <f t="shared" si="64"/>
        <v>EAGLECOUNTYRE50</v>
      </c>
      <c r="F732" t="str">
        <f t="shared" si="65"/>
        <v>EAGLECOUNTYRE50</v>
      </c>
      <c r="G732" t="str">
        <f t="shared" si="61"/>
        <v>EAGLECOUNTYRE50</v>
      </c>
      <c r="H732" t="s">
        <v>1547</v>
      </c>
      <c r="I732" t="s">
        <v>1548</v>
      </c>
      <c r="J732" t="s">
        <v>10</v>
      </c>
      <c r="K732">
        <f>VLOOKUP(F732,Sheet2!$A$2:$G$260,7,FALSE)</f>
        <v>803540</v>
      </c>
    </row>
    <row r="733" spans="1:11" x14ac:dyDescent="0.4">
      <c r="A733" t="s">
        <v>1545</v>
      </c>
      <c r="B733" t="s">
        <v>1546</v>
      </c>
      <c r="C733" t="str">
        <f t="shared" si="62"/>
        <v>EAGLE COUNTY        RE 50</v>
      </c>
      <c r="D733" t="str">
        <f t="shared" si="63"/>
        <v>EAGLE COUNTY        RE 50</v>
      </c>
      <c r="E733" t="str">
        <f t="shared" si="64"/>
        <v>EAGLECOUNTYRE50</v>
      </c>
      <c r="F733" t="str">
        <f t="shared" si="65"/>
        <v>EAGLECOUNTYRE50</v>
      </c>
      <c r="G733" t="str">
        <f t="shared" si="61"/>
        <v>EAGLECOUNTYRE50</v>
      </c>
      <c r="H733" t="s">
        <v>1549</v>
      </c>
      <c r="I733" t="s">
        <v>1550</v>
      </c>
      <c r="J733" t="s">
        <v>10</v>
      </c>
      <c r="K733">
        <f>VLOOKUP(F733,Sheet2!$A$2:$G$260,7,FALSE)</f>
        <v>803540</v>
      </c>
    </row>
    <row r="734" spans="1:11" x14ac:dyDescent="0.4">
      <c r="A734" t="s">
        <v>1545</v>
      </c>
      <c r="B734" t="s">
        <v>1546</v>
      </c>
      <c r="C734" t="str">
        <f t="shared" si="62"/>
        <v>EAGLE COUNTY        RE 50</v>
      </c>
      <c r="D734" t="str">
        <f t="shared" si="63"/>
        <v>EAGLE COUNTY        RE 50</v>
      </c>
      <c r="E734" t="str">
        <f t="shared" si="64"/>
        <v>EAGLECOUNTYRE50</v>
      </c>
      <c r="F734" t="str">
        <f t="shared" si="65"/>
        <v>EAGLECOUNTYRE50</v>
      </c>
      <c r="G734" t="str">
        <f t="shared" si="61"/>
        <v>EAGLECOUNTYRE50</v>
      </c>
      <c r="H734" t="s">
        <v>1551</v>
      </c>
      <c r="I734" t="s">
        <v>1552</v>
      </c>
      <c r="J734" t="s">
        <v>10</v>
      </c>
      <c r="K734">
        <f>VLOOKUP(F734,Sheet2!$A$2:$G$260,7,FALSE)</f>
        <v>803540</v>
      </c>
    </row>
    <row r="735" spans="1:11" x14ac:dyDescent="0.4">
      <c r="A735" t="s">
        <v>1545</v>
      </c>
      <c r="B735" t="s">
        <v>1546</v>
      </c>
      <c r="C735" t="str">
        <f t="shared" si="62"/>
        <v>EAGLE COUNTY        RE 50</v>
      </c>
      <c r="D735" t="str">
        <f t="shared" si="63"/>
        <v>EAGLE COUNTY        RE 50</v>
      </c>
      <c r="E735" t="str">
        <f t="shared" si="64"/>
        <v>EAGLECOUNTYRE50</v>
      </c>
      <c r="F735" t="str">
        <f t="shared" si="65"/>
        <v>EAGLECOUNTYRE50</v>
      </c>
      <c r="G735" t="str">
        <f t="shared" si="61"/>
        <v>EAGLECOUNTYRE50</v>
      </c>
      <c r="H735" t="s">
        <v>1553</v>
      </c>
      <c r="I735" t="s">
        <v>1554</v>
      </c>
      <c r="J735" t="s">
        <v>10</v>
      </c>
      <c r="K735">
        <f>VLOOKUP(F735,Sheet2!$A$2:$G$260,7,FALSE)</f>
        <v>803540</v>
      </c>
    </row>
    <row r="736" spans="1:11" x14ac:dyDescent="0.4">
      <c r="A736" t="s">
        <v>1545</v>
      </c>
      <c r="B736" t="s">
        <v>1546</v>
      </c>
      <c r="C736" t="str">
        <f t="shared" si="62"/>
        <v>EAGLE COUNTY        RE 50</v>
      </c>
      <c r="D736" t="str">
        <f t="shared" si="63"/>
        <v>EAGLE COUNTY        RE 50</v>
      </c>
      <c r="E736" t="str">
        <f t="shared" si="64"/>
        <v>EAGLECOUNTYRE50</v>
      </c>
      <c r="F736" t="str">
        <f t="shared" si="65"/>
        <v>EAGLECOUNTYRE50</v>
      </c>
      <c r="G736" t="str">
        <f t="shared" si="61"/>
        <v>EAGLECOUNTYRE50</v>
      </c>
      <c r="H736" t="s">
        <v>1555</v>
      </c>
      <c r="I736" t="s">
        <v>1556</v>
      </c>
      <c r="J736" t="s">
        <v>10</v>
      </c>
      <c r="K736">
        <f>VLOOKUP(F736,Sheet2!$A$2:$G$260,7,FALSE)</f>
        <v>803540</v>
      </c>
    </row>
    <row r="737" spans="1:11" x14ac:dyDescent="0.4">
      <c r="A737" t="s">
        <v>1545</v>
      </c>
      <c r="B737" t="s">
        <v>1546</v>
      </c>
      <c r="C737" t="str">
        <f t="shared" si="62"/>
        <v>EAGLE COUNTY        RE 50</v>
      </c>
      <c r="D737" t="str">
        <f t="shared" si="63"/>
        <v>EAGLE COUNTY        RE 50</v>
      </c>
      <c r="E737" t="str">
        <f t="shared" si="64"/>
        <v>EAGLECOUNTYRE50</v>
      </c>
      <c r="F737" t="str">
        <f t="shared" si="65"/>
        <v>EAGLECOUNTYRE50</v>
      </c>
      <c r="G737" t="str">
        <f t="shared" si="61"/>
        <v>EAGLECOUNTYRE50</v>
      </c>
      <c r="H737" t="s">
        <v>1557</v>
      </c>
      <c r="I737" t="s">
        <v>1558</v>
      </c>
      <c r="J737" t="s">
        <v>10</v>
      </c>
      <c r="K737">
        <f>VLOOKUP(F737,Sheet2!$A$2:$G$260,7,FALSE)</f>
        <v>803540</v>
      </c>
    </row>
    <row r="738" spans="1:11" x14ac:dyDescent="0.4">
      <c r="A738" t="s">
        <v>1545</v>
      </c>
      <c r="B738" t="s">
        <v>1546</v>
      </c>
      <c r="C738" t="str">
        <f t="shared" si="62"/>
        <v>EAGLE COUNTY        RE 50</v>
      </c>
      <c r="D738" t="str">
        <f t="shared" si="63"/>
        <v>EAGLE COUNTY        RE 50</v>
      </c>
      <c r="E738" t="str">
        <f t="shared" si="64"/>
        <v>EAGLECOUNTYRE50</v>
      </c>
      <c r="F738" t="str">
        <f t="shared" si="65"/>
        <v>EAGLECOUNTYRE50</v>
      </c>
      <c r="G738" t="str">
        <f t="shared" si="61"/>
        <v>EAGLECOUNTYRE50</v>
      </c>
      <c r="H738" t="s">
        <v>1559</v>
      </c>
      <c r="I738" t="s">
        <v>1560</v>
      </c>
      <c r="J738" t="s">
        <v>10</v>
      </c>
      <c r="K738">
        <f>VLOOKUP(F738,Sheet2!$A$2:$G$260,7,FALSE)</f>
        <v>803540</v>
      </c>
    </row>
    <row r="739" spans="1:11" x14ac:dyDescent="0.4">
      <c r="A739" t="s">
        <v>1545</v>
      </c>
      <c r="B739" t="s">
        <v>1546</v>
      </c>
      <c r="C739" t="str">
        <f t="shared" si="62"/>
        <v>EAGLE COUNTY        RE 50</v>
      </c>
      <c r="D739" t="str">
        <f t="shared" si="63"/>
        <v>EAGLE COUNTY        RE 50</v>
      </c>
      <c r="E739" t="str">
        <f t="shared" si="64"/>
        <v>EAGLECOUNTYRE50</v>
      </c>
      <c r="F739" t="str">
        <f t="shared" si="65"/>
        <v>EAGLECOUNTYRE50</v>
      </c>
      <c r="G739" t="str">
        <f t="shared" si="61"/>
        <v>EAGLECOUNTYRE50</v>
      </c>
      <c r="H739" t="s">
        <v>1561</v>
      </c>
      <c r="I739" t="s">
        <v>1562</v>
      </c>
      <c r="J739" t="s">
        <v>10</v>
      </c>
      <c r="K739">
        <f>VLOOKUP(F739,Sheet2!$A$2:$G$260,7,FALSE)</f>
        <v>803540</v>
      </c>
    </row>
    <row r="740" spans="1:11" x14ac:dyDescent="0.4">
      <c r="A740" t="s">
        <v>1545</v>
      </c>
      <c r="B740" t="s">
        <v>1546</v>
      </c>
      <c r="C740" t="str">
        <f t="shared" si="62"/>
        <v>EAGLE COUNTY        RE 50</v>
      </c>
      <c r="D740" t="str">
        <f t="shared" si="63"/>
        <v>EAGLE COUNTY        RE 50</v>
      </c>
      <c r="E740" t="str">
        <f t="shared" si="64"/>
        <v>EAGLECOUNTYRE50</v>
      </c>
      <c r="F740" t="str">
        <f t="shared" si="65"/>
        <v>EAGLECOUNTYRE50</v>
      </c>
      <c r="G740" t="str">
        <f t="shared" si="61"/>
        <v>EAGLECOUNTYRE50</v>
      </c>
      <c r="H740" t="s">
        <v>1563</v>
      </c>
      <c r="I740" t="s">
        <v>1564</v>
      </c>
      <c r="J740" t="s">
        <v>10</v>
      </c>
      <c r="K740">
        <f>VLOOKUP(F740,Sheet2!$A$2:$G$260,7,FALSE)</f>
        <v>803540</v>
      </c>
    </row>
    <row r="741" spans="1:11" x14ac:dyDescent="0.4">
      <c r="A741" t="s">
        <v>1545</v>
      </c>
      <c r="B741" t="s">
        <v>1546</v>
      </c>
      <c r="C741" t="str">
        <f t="shared" si="62"/>
        <v>EAGLE COUNTY        RE 50</v>
      </c>
      <c r="D741" t="str">
        <f t="shared" si="63"/>
        <v>EAGLE COUNTY        RE 50</v>
      </c>
      <c r="E741" t="str">
        <f t="shared" si="64"/>
        <v>EAGLECOUNTYRE50</v>
      </c>
      <c r="F741" t="str">
        <f t="shared" si="65"/>
        <v>EAGLECOUNTYRE50</v>
      </c>
      <c r="G741" t="str">
        <f t="shared" si="61"/>
        <v>EAGLECOUNTYRE50</v>
      </c>
      <c r="H741" t="s">
        <v>1565</v>
      </c>
      <c r="I741" t="s">
        <v>1566</v>
      </c>
      <c r="J741" t="s">
        <v>10</v>
      </c>
      <c r="K741">
        <f>VLOOKUP(F741,Sheet2!$A$2:$G$260,7,FALSE)</f>
        <v>803540</v>
      </c>
    </row>
    <row r="742" spans="1:11" x14ac:dyDescent="0.4">
      <c r="A742" t="s">
        <v>1545</v>
      </c>
      <c r="B742" t="s">
        <v>1546</v>
      </c>
      <c r="C742" t="str">
        <f t="shared" si="62"/>
        <v>EAGLE COUNTY        RE 50</v>
      </c>
      <c r="D742" t="str">
        <f t="shared" si="63"/>
        <v>EAGLE COUNTY        RE 50</v>
      </c>
      <c r="E742" t="str">
        <f t="shared" si="64"/>
        <v>EAGLECOUNTYRE50</v>
      </c>
      <c r="F742" t="str">
        <f t="shared" si="65"/>
        <v>EAGLECOUNTYRE50</v>
      </c>
      <c r="G742" t="str">
        <f t="shared" si="61"/>
        <v>EAGLECOUNTYRE50</v>
      </c>
      <c r="H742" t="s">
        <v>1567</v>
      </c>
      <c r="I742" t="s">
        <v>1568</v>
      </c>
      <c r="J742" t="s">
        <v>10</v>
      </c>
      <c r="K742">
        <f>VLOOKUP(F742,Sheet2!$A$2:$G$260,7,FALSE)</f>
        <v>803540</v>
      </c>
    </row>
    <row r="743" spans="1:11" x14ac:dyDescent="0.4">
      <c r="A743" t="s">
        <v>1545</v>
      </c>
      <c r="B743" t="s">
        <v>1546</v>
      </c>
      <c r="C743" t="str">
        <f t="shared" si="62"/>
        <v>EAGLE COUNTY        RE 50</v>
      </c>
      <c r="D743" t="str">
        <f t="shared" si="63"/>
        <v>EAGLE COUNTY        RE 50</v>
      </c>
      <c r="E743" t="str">
        <f t="shared" si="64"/>
        <v>EAGLECOUNTYRE50</v>
      </c>
      <c r="F743" t="str">
        <f t="shared" si="65"/>
        <v>EAGLECOUNTYRE50</v>
      </c>
      <c r="G743" t="str">
        <f t="shared" si="61"/>
        <v>EAGLECOUNTYRE50</v>
      </c>
      <c r="H743" t="s">
        <v>1569</v>
      </c>
      <c r="I743" t="s">
        <v>1570</v>
      </c>
      <c r="J743" t="s">
        <v>10</v>
      </c>
      <c r="K743">
        <f>VLOOKUP(F743,Sheet2!$A$2:$G$260,7,FALSE)</f>
        <v>803540</v>
      </c>
    </row>
    <row r="744" spans="1:11" x14ac:dyDescent="0.4">
      <c r="A744" t="s">
        <v>1545</v>
      </c>
      <c r="B744" t="s">
        <v>1546</v>
      </c>
      <c r="C744" t="str">
        <f t="shared" si="62"/>
        <v>EAGLE COUNTY        RE 50</v>
      </c>
      <c r="D744" t="str">
        <f t="shared" si="63"/>
        <v>EAGLE COUNTY        RE 50</v>
      </c>
      <c r="E744" t="str">
        <f t="shared" si="64"/>
        <v>EAGLECOUNTYRE50</v>
      </c>
      <c r="F744" t="str">
        <f t="shared" si="65"/>
        <v>EAGLECOUNTYRE50</v>
      </c>
      <c r="G744" t="str">
        <f t="shared" si="61"/>
        <v>EAGLECOUNTYRE50</v>
      </c>
      <c r="H744" t="s">
        <v>1571</v>
      </c>
      <c r="I744" t="s">
        <v>1572</v>
      </c>
      <c r="J744" t="s">
        <v>10</v>
      </c>
      <c r="K744">
        <f>VLOOKUP(F744,Sheet2!$A$2:$G$260,7,FALSE)</f>
        <v>803540</v>
      </c>
    </row>
    <row r="745" spans="1:11" x14ac:dyDescent="0.4">
      <c r="A745" t="s">
        <v>1545</v>
      </c>
      <c r="B745" t="s">
        <v>1546</v>
      </c>
      <c r="C745" t="str">
        <f t="shared" si="62"/>
        <v>EAGLE COUNTY        RE 50</v>
      </c>
      <c r="D745" t="str">
        <f t="shared" si="63"/>
        <v>EAGLE COUNTY        RE 50</v>
      </c>
      <c r="E745" t="str">
        <f t="shared" si="64"/>
        <v>EAGLECOUNTYRE50</v>
      </c>
      <c r="F745" t="str">
        <f t="shared" si="65"/>
        <v>EAGLECOUNTYRE50</v>
      </c>
      <c r="G745" t="str">
        <f t="shared" si="61"/>
        <v>EAGLECOUNTYRE50</v>
      </c>
      <c r="H745" t="s">
        <v>1573</v>
      </c>
      <c r="I745" t="s">
        <v>1574</v>
      </c>
      <c r="J745" t="s">
        <v>10</v>
      </c>
      <c r="K745">
        <f>VLOOKUP(F745,Sheet2!$A$2:$G$260,7,FALSE)</f>
        <v>803540</v>
      </c>
    </row>
    <row r="746" spans="1:11" x14ac:dyDescent="0.4">
      <c r="A746" t="s">
        <v>2147</v>
      </c>
      <c r="B746" t="s">
        <v>2148</v>
      </c>
      <c r="C746" t="str">
        <f t="shared" si="62"/>
        <v>EAST GRAND          2</v>
      </c>
      <c r="D746" t="str">
        <f t="shared" si="63"/>
        <v>EAST GRAND          2</v>
      </c>
      <c r="E746" t="str">
        <f t="shared" si="64"/>
        <v>EASTGRAND2</v>
      </c>
      <c r="F746" t="str">
        <f t="shared" si="65"/>
        <v>EASTGRAND2</v>
      </c>
      <c r="G746" t="str">
        <f t="shared" si="61"/>
        <v>EASTGRAND2</v>
      </c>
      <c r="H746" t="s">
        <v>2149</v>
      </c>
      <c r="I746" t="s">
        <v>2150</v>
      </c>
      <c r="J746" t="s">
        <v>10</v>
      </c>
      <c r="K746">
        <f>VLOOKUP(F746,Sheet2!$A$2:$G$260,7,FALSE)</f>
        <v>804320</v>
      </c>
    </row>
    <row r="747" spans="1:11" x14ac:dyDescent="0.4">
      <c r="A747" t="s">
        <v>2147</v>
      </c>
      <c r="B747" t="s">
        <v>2148</v>
      </c>
      <c r="C747" t="str">
        <f t="shared" si="62"/>
        <v>EAST GRAND          2</v>
      </c>
      <c r="D747" t="str">
        <f t="shared" si="63"/>
        <v>EAST GRAND          2</v>
      </c>
      <c r="E747" t="str">
        <f t="shared" si="64"/>
        <v>EASTGRAND2</v>
      </c>
      <c r="F747" t="str">
        <f t="shared" si="65"/>
        <v>EASTGRAND2</v>
      </c>
      <c r="G747" t="str">
        <f t="shared" si="61"/>
        <v>EASTGRAND2</v>
      </c>
      <c r="H747" t="s">
        <v>2151</v>
      </c>
      <c r="I747" t="s">
        <v>2152</v>
      </c>
      <c r="J747" t="s">
        <v>10</v>
      </c>
      <c r="K747">
        <f>VLOOKUP(F747,Sheet2!$A$2:$G$260,7,FALSE)</f>
        <v>804320</v>
      </c>
    </row>
    <row r="748" spans="1:11" x14ac:dyDescent="0.4">
      <c r="A748" t="s">
        <v>2147</v>
      </c>
      <c r="B748" t="s">
        <v>2148</v>
      </c>
      <c r="C748" t="str">
        <f t="shared" si="62"/>
        <v>EAST GRAND          2</v>
      </c>
      <c r="D748" t="str">
        <f t="shared" si="63"/>
        <v>EAST GRAND          2</v>
      </c>
      <c r="E748" t="str">
        <f t="shared" si="64"/>
        <v>EASTGRAND2</v>
      </c>
      <c r="F748" t="str">
        <f t="shared" si="65"/>
        <v>EASTGRAND2</v>
      </c>
      <c r="G748" t="str">
        <f t="shared" si="61"/>
        <v>EASTGRAND2</v>
      </c>
      <c r="H748" t="s">
        <v>2153</v>
      </c>
      <c r="I748" t="s">
        <v>2154</v>
      </c>
      <c r="J748" t="s">
        <v>10</v>
      </c>
      <c r="K748">
        <f>VLOOKUP(F748,Sheet2!$A$2:$G$260,7,FALSE)</f>
        <v>804320</v>
      </c>
    </row>
    <row r="749" spans="1:11" x14ac:dyDescent="0.4">
      <c r="A749" t="s">
        <v>2147</v>
      </c>
      <c r="B749" t="s">
        <v>2148</v>
      </c>
      <c r="C749" t="str">
        <f t="shared" si="62"/>
        <v>EAST GRAND          2</v>
      </c>
      <c r="D749" t="str">
        <f t="shared" si="63"/>
        <v>EAST GRAND          2</v>
      </c>
      <c r="E749" t="str">
        <f t="shared" si="64"/>
        <v>EASTGRAND2</v>
      </c>
      <c r="F749" t="str">
        <f t="shared" si="65"/>
        <v>EASTGRAND2</v>
      </c>
      <c r="G749" t="str">
        <f t="shared" si="61"/>
        <v>EASTGRAND2</v>
      </c>
      <c r="H749" t="s">
        <v>2155</v>
      </c>
      <c r="I749" t="s">
        <v>2156</v>
      </c>
      <c r="J749" t="s">
        <v>10</v>
      </c>
      <c r="K749">
        <f>VLOOKUP(F749,Sheet2!$A$2:$G$260,7,FALSE)</f>
        <v>804320</v>
      </c>
    </row>
    <row r="750" spans="1:11" x14ac:dyDescent="0.4">
      <c r="A750" t="s">
        <v>3028</v>
      </c>
      <c r="B750" t="s">
        <v>3029</v>
      </c>
      <c r="C750" t="str">
        <f t="shared" si="62"/>
        <v>EAST OTERO          R-1</v>
      </c>
      <c r="D750" t="str">
        <f t="shared" si="63"/>
        <v>EAST OTERO          R-1</v>
      </c>
      <c r="E750" t="str">
        <f t="shared" si="64"/>
        <v>EASTOTEROR-1</v>
      </c>
      <c r="F750" t="str">
        <f t="shared" si="65"/>
        <v>EASTOTEROR1</v>
      </c>
      <c r="G750" t="str">
        <f t="shared" si="61"/>
        <v>EASTOTEROR-1</v>
      </c>
      <c r="H750" t="s">
        <v>3030</v>
      </c>
      <c r="I750" t="s">
        <v>3031</v>
      </c>
      <c r="J750" t="s">
        <v>10</v>
      </c>
      <c r="K750">
        <f>VLOOKUP(F750,Sheet2!$A$2:$G$260,7,FALSE)</f>
        <v>805130</v>
      </c>
    </row>
    <row r="751" spans="1:11" x14ac:dyDescent="0.4">
      <c r="A751" t="s">
        <v>3028</v>
      </c>
      <c r="B751" t="s">
        <v>3029</v>
      </c>
      <c r="C751" t="str">
        <f t="shared" si="62"/>
        <v>EAST OTERO          R-1</v>
      </c>
      <c r="D751" t="str">
        <f t="shared" si="63"/>
        <v>EAST OTERO          R-1</v>
      </c>
      <c r="E751" t="str">
        <f t="shared" si="64"/>
        <v>EASTOTEROR-1</v>
      </c>
      <c r="F751" t="str">
        <f t="shared" si="65"/>
        <v>EASTOTEROR1</v>
      </c>
      <c r="G751" t="str">
        <f t="shared" si="61"/>
        <v>EASTOTEROR-1</v>
      </c>
      <c r="H751" t="s">
        <v>3032</v>
      </c>
      <c r="I751" t="s">
        <v>3033</v>
      </c>
      <c r="J751" t="s">
        <v>10</v>
      </c>
      <c r="K751">
        <f>VLOOKUP(F751,Sheet2!$A$2:$G$260,7,FALSE)</f>
        <v>805130</v>
      </c>
    </row>
    <row r="752" spans="1:11" x14ac:dyDescent="0.4">
      <c r="A752" t="s">
        <v>3028</v>
      </c>
      <c r="B752" t="s">
        <v>3029</v>
      </c>
      <c r="C752" t="str">
        <f t="shared" si="62"/>
        <v>EAST OTERO          R-1</v>
      </c>
      <c r="D752" t="str">
        <f t="shared" si="63"/>
        <v>EAST OTERO          R-1</v>
      </c>
      <c r="E752" t="str">
        <f t="shared" si="64"/>
        <v>EASTOTEROR-1</v>
      </c>
      <c r="F752" t="str">
        <f t="shared" si="65"/>
        <v>EASTOTEROR1</v>
      </c>
      <c r="G752" t="str">
        <f t="shared" si="61"/>
        <v>EASTOTEROR-1</v>
      </c>
      <c r="H752" t="s">
        <v>3034</v>
      </c>
      <c r="I752" t="s">
        <v>3035</v>
      </c>
      <c r="J752" t="s">
        <v>10</v>
      </c>
      <c r="K752">
        <f>VLOOKUP(F752,Sheet2!$A$2:$G$260,7,FALSE)</f>
        <v>805130</v>
      </c>
    </row>
    <row r="753" spans="1:11" x14ac:dyDescent="0.4">
      <c r="A753" t="s">
        <v>3436</v>
      </c>
      <c r="B753" t="s">
        <v>3437</v>
      </c>
      <c r="C753" t="str">
        <f t="shared" si="62"/>
        <v>EATON               RE-2</v>
      </c>
      <c r="D753" t="str">
        <f t="shared" si="63"/>
        <v>EATON               RE-2</v>
      </c>
      <c r="E753" t="str">
        <f t="shared" si="64"/>
        <v>EATONRE-2</v>
      </c>
      <c r="F753" t="str">
        <f t="shared" si="65"/>
        <v>EATONRE2</v>
      </c>
      <c r="G753" t="str">
        <f t="shared" si="61"/>
        <v>EATONRE-2</v>
      </c>
      <c r="H753" t="s">
        <v>3438</v>
      </c>
      <c r="I753" t="s">
        <v>3439</v>
      </c>
      <c r="J753" t="s">
        <v>10</v>
      </c>
      <c r="K753">
        <f>VLOOKUP(F753,Sheet2!$A$2:$G$260,7,FALSE)</f>
        <v>803600</v>
      </c>
    </row>
    <row r="754" spans="1:11" x14ac:dyDescent="0.4">
      <c r="A754" t="s">
        <v>3436</v>
      </c>
      <c r="B754" t="s">
        <v>3437</v>
      </c>
      <c r="C754" t="str">
        <f t="shared" si="62"/>
        <v>EATON               RE-2</v>
      </c>
      <c r="D754" t="str">
        <f t="shared" si="63"/>
        <v>EATON               RE-2</v>
      </c>
      <c r="E754" t="str">
        <f t="shared" si="64"/>
        <v>EATONRE-2</v>
      </c>
      <c r="F754" t="str">
        <f t="shared" si="65"/>
        <v>EATONRE2</v>
      </c>
      <c r="G754" t="str">
        <f t="shared" si="61"/>
        <v>EATONRE-2</v>
      </c>
      <c r="H754" t="s">
        <v>3440</v>
      </c>
      <c r="I754" t="s">
        <v>3441</v>
      </c>
      <c r="J754" t="s">
        <v>10</v>
      </c>
      <c r="K754">
        <f>VLOOKUP(F754,Sheet2!$A$2:$G$260,7,FALSE)</f>
        <v>803600</v>
      </c>
    </row>
    <row r="755" spans="1:11" x14ac:dyDescent="0.4">
      <c r="A755" t="s">
        <v>3436</v>
      </c>
      <c r="B755" t="s">
        <v>3437</v>
      </c>
      <c r="C755" t="str">
        <f t="shared" si="62"/>
        <v>EATON               RE-2</v>
      </c>
      <c r="D755" t="str">
        <f t="shared" si="63"/>
        <v>EATON               RE-2</v>
      </c>
      <c r="E755" t="str">
        <f t="shared" si="64"/>
        <v>EATONRE-2</v>
      </c>
      <c r="F755" t="str">
        <f t="shared" si="65"/>
        <v>EATONRE2</v>
      </c>
      <c r="G755" t="str">
        <f t="shared" si="61"/>
        <v>EATONRE-2</v>
      </c>
      <c r="H755" t="s">
        <v>3442</v>
      </c>
      <c r="I755" t="s">
        <v>3443</v>
      </c>
      <c r="J755" t="s">
        <v>10</v>
      </c>
      <c r="K755">
        <f>VLOOKUP(F755,Sheet2!$A$2:$G$260,7,FALSE)</f>
        <v>803600</v>
      </c>
    </row>
    <row r="756" spans="1:11" x14ac:dyDescent="0.4">
      <c r="A756" t="s">
        <v>3436</v>
      </c>
      <c r="B756" t="s">
        <v>3437</v>
      </c>
      <c r="C756" t="str">
        <f t="shared" si="62"/>
        <v>EATON               RE-2</v>
      </c>
      <c r="D756" t="str">
        <f t="shared" si="63"/>
        <v>EATON               RE-2</v>
      </c>
      <c r="E756" t="str">
        <f t="shared" si="64"/>
        <v>EATONRE-2</v>
      </c>
      <c r="F756" t="str">
        <f t="shared" si="65"/>
        <v>EATONRE2</v>
      </c>
      <c r="G756" t="str">
        <f t="shared" si="61"/>
        <v>EATONRE-2</v>
      </c>
      <c r="H756" t="s">
        <v>3444</v>
      </c>
      <c r="I756" t="s">
        <v>3445</v>
      </c>
      <c r="J756" t="s">
        <v>10</v>
      </c>
      <c r="K756">
        <f>VLOOKUP(F756,Sheet2!$A$2:$G$260,7,FALSE)</f>
        <v>803600</v>
      </c>
    </row>
    <row r="757" spans="1:11" x14ac:dyDescent="0.4">
      <c r="A757" t="s">
        <v>3436</v>
      </c>
      <c r="B757" t="s">
        <v>3437</v>
      </c>
      <c r="C757" t="str">
        <f t="shared" si="62"/>
        <v>EATON               RE-2</v>
      </c>
      <c r="D757" t="str">
        <f t="shared" si="63"/>
        <v>EATON               RE-2</v>
      </c>
      <c r="E757" t="str">
        <f t="shared" si="64"/>
        <v>EATONRE-2</v>
      </c>
      <c r="F757" t="str">
        <f t="shared" si="65"/>
        <v>EATONRE2</v>
      </c>
      <c r="G757" t="str">
        <f t="shared" si="61"/>
        <v>EATONRE-2</v>
      </c>
      <c r="H757" t="s">
        <v>3446</v>
      </c>
      <c r="I757" t="s">
        <v>3447</v>
      </c>
      <c r="J757" t="s">
        <v>10</v>
      </c>
      <c r="K757">
        <f>VLOOKUP(F757,Sheet2!$A$2:$G$260,7,FALSE)</f>
        <v>803600</v>
      </c>
    </row>
    <row r="758" spans="1:11" x14ac:dyDescent="0.4">
      <c r="A758" t="s">
        <v>2028</v>
      </c>
      <c r="B758" t="s">
        <v>2029</v>
      </c>
      <c r="C758" t="str">
        <f t="shared" si="62"/>
        <v>EDISON              54 JT</v>
      </c>
      <c r="D758" t="str">
        <f t="shared" si="63"/>
        <v>EDISON              54 JT</v>
      </c>
      <c r="E758" t="str">
        <f t="shared" si="64"/>
        <v>EDISON54JT</v>
      </c>
      <c r="F758" t="str">
        <f t="shared" si="65"/>
        <v>EDISON54JT</v>
      </c>
      <c r="G758" t="str">
        <f t="shared" si="61"/>
        <v>EDISON54JT</v>
      </c>
      <c r="H758" t="s">
        <v>2030</v>
      </c>
      <c r="I758" t="s">
        <v>1114</v>
      </c>
      <c r="J758" t="s">
        <v>10</v>
      </c>
      <c r="K758">
        <f>VLOOKUP(F758,Sheet2!$A$2:$G$260,7,FALSE)</f>
        <v>803630</v>
      </c>
    </row>
    <row r="759" spans="1:11" x14ac:dyDescent="0.4">
      <c r="A759" t="s">
        <v>2028</v>
      </c>
      <c r="B759" t="s">
        <v>2029</v>
      </c>
      <c r="C759" t="str">
        <f t="shared" si="62"/>
        <v>EDISON              54 JT</v>
      </c>
      <c r="D759" t="str">
        <f t="shared" si="63"/>
        <v>EDISON              54 JT</v>
      </c>
      <c r="E759" t="str">
        <f t="shared" si="64"/>
        <v>EDISON54JT</v>
      </c>
      <c r="F759" t="str">
        <f t="shared" si="65"/>
        <v>EDISON54JT</v>
      </c>
      <c r="G759" t="str">
        <f t="shared" si="61"/>
        <v>EDISON54JT</v>
      </c>
      <c r="H759" t="s">
        <v>2031</v>
      </c>
      <c r="I759" t="s">
        <v>2032</v>
      </c>
      <c r="J759" t="s">
        <v>10</v>
      </c>
      <c r="K759">
        <f>VLOOKUP(F759,Sheet2!$A$2:$G$260,7,FALSE)</f>
        <v>803630</v>
      </c>
    </row>
    <row r="760" spans="1:11" x14ac:dyDescent="0.4">
      <c r="A760" t="s">
        <v>1983</v>
      </c>
      <c r="B760" t="s">
        <v>4339</v>
      </c>
      <c r="C760" t="str">
        <f t="shared" si="62"/>
        <v>FALCON 49</v>
      </c>
      <c r="D760" t="str">
        <f t="shared" si="63"/>
        <v>FALCON 49</v>
      </c>
      <c r="E760" t="str">
        <f t="shared" si="64"/>
        <v>FALCON49</v>
      </c>
      <c r="F760" t="str">
        <f t="shared" si="65"/>
        <v>FALCON49</v>
      </c>
      <c r="G760" t="str">
        <f t="shared" si="61"/>
        <v>FALCON49</v>
      </c>
      <c r="H760" t="s">
        <v>1985</v>
      </c>
      <c r="I760" t="s">
        <v>1986</v>
      </c>
      <c r="J760" t="s">
        <v>10</v>
      </c>
      <c r="K760">
        <f>VLOOKUP(F760,Sheet2!$A$2:$G$260,7,FALSE)</f>
        <v>803870</v>
      </c>
    </row>
    <row r="761" spans="1:11" x14ac:dyDescent="0.4">
      <c r="A761" t="s">
        <v>1983</v>
      </c>
      <c r="B761" t="s">
        <v>4339</v>
      </c>
      <c r="C761" t="str">
        <f t="shared" si="62"/>
        <v>FALCON 49</v>
      </c>
      <c r="D761" t="str">
        <f t="shared" si="63"/>
        <v>FALCON 49</v>
      </c>
      <c r="E761" t="str">
        <f t="shared" si="64"/>
        <v>FALCON49</v>
      </c>
      <c r="F761" t="str">
        <f t="shared" si="65"/>
        <v>FALCON49</v>
      </c>
      <c r="G761" t="str">
        <f t="shared" si="61"/>
        <v>FALCON49</v>
      </c>
      <c r="H761" t="s">
        <v>1987</v>
      </c>
      <c r="I761" t="s">
        <v>1988</v>
      </c>
      <c r="J761" t="s">
        <v>10</v>
      </c>
      <c r="K761">
        <f>VLOOKUP(F761,Sheet2!$A$2:$G$260,7,FALSE)</f>
        <v>803870</v>
      </c>
    </row>
    <row r="762" spans="1:11" x14ac:dyDescent="0.4">
      <c r="A762" t="s">
        <v>1983</v>
      </c>
      <c r="B762" t="s">
        <v>4339</v>
      </c>
      <c r="C762" t="str">
        <f t="shared" si="62"/>
        <v>FALCON 49</v>
      </c>
      <c r="D762" t="str">
        <f t="shared" si="63"/>
        <v>FALCON 49</v>
      </c>
      <c r="E762" t="str">
        <f t="shared" si="64"/>
        <v>FALCON49</v>
      </c>
      <c r="F762" t="str">
        <f t="shared" si="65"/>
        <v>FALCON49</v>
      </c>
      <c r="G762" t="str">
        <f t="shared" si="61"/>
        <v>FALCON49</v>
      </c>
      <c r="H762" t="s">
        <v>1989</v>
      </c>
      <c r="I762" t="s">
        <v>1990</v>
      </c>
      <c r="J762" t="s">
        <v>10</v>
      </c>
      <c r="K762">
        <f>VLOOKUP(F762,Sheet2!$A$2:$G$260,7,FALSE)</f>
        <v>803870</v>
      </c>
    </row>
    <row r="763" spans="1:11" x14ac:dyDescent="0.4">
      <c r="A763" t="s">
        <v>1983</v>
      </c>
      <c r="B763" t="s">
        <v>4339</v>
      </c>
      <c r="C763" t="str">
        <f t="shared" si="62"/>
        <v>FALCON 49</v>
      </c>
      <c r="D763" t="str">
        <f t="shared" si="63"/>
        <v>FALCON 49</v>
      </c>
      <c r="E763" t="str">
        <f t="shared" si="64"/>
        <v>FALCON49</v>
      </c>
      <c r="F763" t="str">
        <f t="shared" si="65"/>
        <v>FALCON49</v>
      </c>
      <c r="G763" t="str">
        <f t="shared" si="61"/>
        <v>FALCON49</v>
      </c>
      <c r="H763" t="s">
        <v>1991</v>
      </c>
      <c r="I763" t="s">
        <v>1992</v>
      </c>
      <c r="J763" t="s">
        <v>10</v>
      </c>
      <c r="K763">
        <f>VLOOKUP(F763,Sheet2!$A$2:$G$260,7,FALSE)</f>
        <v>803870</v>
      </c>
    </row>
    <row r="764" spans="1:11" x14ac:dyDescent="0.4">
      <c r="A764" t="s">
        <v>1983</v>
      </c>
      <c r="B764" t="s">
        <v>4339</v>
      </c>
      <c r="C764" t="str">
        <f t="shared" si="62"/>
        <v>FALCON 49</v>
      </c>
      <c r="D764" t="str">
        <f t="shared" si="63"/>
        <v>FALCON 49</v>
      </c>
      <c r="E764" t="str">
        <f t="shared" si="64"/>
        <v>FALCON49</v>
      </c>
      <c r="F764" t="str">
        <f t="shared" si="65"/>
        <v>FALCON49</v>
      </c>
      <c r="G764" t="str">
        <f t="shared" si="61"/>
        <v>FALCON49</v>
      </c>
      <c r="H764" t="s">
        <v>1993</v>
      </c>
      <c r="I764" t="s">
        <v>1994</v>
      </c>
      <c r="J764" t="s">
        <v>10</v>
      </c>
      <c r="K764">
        <f>VLOOKUP(F764,Sheet2!$A$2:$G$260,7,FALSE)</f>
        <v>803870</v>
      </c>
    </row>
    <row r="765" spans="1:11" x14ac:dyDescent="0.4">
      <c r="A765" t="s">
        <v>1983</v>
      </c>
      <c r="B765" t="s">
        <v>4339</v>
      </c>
      <c r="C765" t="str">
        <f t="shared" si="62"/>
        <v>FALCON 49</v>
      </c>
      <c r="D765" t="str">
        <f t="shared" si="63"/>
        <v>FALCON 49</v>
      </c>
      <c r="E765" t="str">
        <f t="shared" si="64"/>
        <v>FALCON49</v>
      </c>
      <c r="F765" t="str">
        <f t="shared" si="65"/>
        <v>FALCON49</v>
      </c>
      <c r="G765" t="str">
        <f t="shared" si="61"/>
        <v>FALCON49</v>
      </c>
      <c r="H765" t="s">
        <v>1995</v>
      </c>
      <c r="I765" t="s">
        <v>1996</v>
      </c>
      <c r="J765" t="s">
        <v>10</v>
      </c>
      <c r="K765">
        <f>VLOOKUP(F765,Sheet2!$A$2:$G$260,7,FALSE)</f>
        <v>803870</v>
      </c>
    </row>
    <row r="766" spans="1:11" x14ac:dyDescent="0.4">
      <c r="A766" t="s">
        <v>1983</v>
      </c>
      <c r="B766" t="s">
        <v>4339</v>
      </c>
      <c r="C766" t="str">
        <f t="shared" si="62"/>
        <v>FALCON 49</v>
      </c>
      <c r="D766" t="str">
        <f t="shared" si="63"/>
        <v>FALCON 49</v>
      </c>
      <c r="E766" t="str">
        <f t="shared" si="64"/>
        <v>FALCON49</v>
      </c>
      <c r="F766" t="str">
        <f t="shared" si="65"/>
        <v>FALCON49</v>
      </c>
      <c r="G766" t="str">
        <f t="shared" si="61"/>
        <v>FALCON49</v>
      </c>
      <c r="H766" t="s">
        <v>1997</v>
      </c>
      <c r="I766" t="s">
        <v>1998</v>
      </c>
      <c r="J766" t="s">
        <v>10</v>
      </c>
      <c r="K766">
        <f>VLOOKUP(F766,Sheet2!$A$2:$G$260,7,FALSE)</f>
        <v>803870</v>
      </c>
    </row>
    <row r="767" spans="1:11" x14ac:dyDescent="0.4">
      <c r="A767" t="s">
        <v>1983</v>
      </c>
      <c r="B767" t="s">
        <v>4339</v>
      </c>
      <c r="C767" t="str">
        <f t="shared" si="62"/>
        <v>FALCON 49</v>
      </c>
      <c r="D767" t="str">
        <f t="shared" si="63"/>
        <v>FALCON 49</v>
      </c>
      <c r="E767" t="str">
        <f t="shared" si="64"/>
        <v>FALCON49</v>
      </c>
      <c r="F767" t="str">
        <f t="shared" si="65"/>
        <v>FALCON49</v>
      </c>
      <c r="G767" t="str">
        <f t="shared" si="61"/>
        <v>FALCON49</v>
      </c>
      <c r="H767" t="s">
        <v>1999</v>
      </c>
      <c r="I767" t="s">
        <v>387</v>
      </c>
      <c r="J767" t="s">
        <v>10</v>
      </c>
      <c r="K767">
        <f>VLOOKUP(F767,Sheet2!$A$2:$G$260,7,FALSE)</f>
        <v>803870</v>
      </c>
    </row>
    <row r="768" spans="1:11" x14ac:dyDescent="0.4">
      <c r="A768" t="s">
        <v>1983</v>
      </c>
      <c r="B768" t="s">
        <v>4339</v>
      </c>
      <c r="C768" t="str">
        <f t="shared" si="62"/>
        <v>FALCON 49</v>
      </c>
      <c r="D768" t="str">
        <f t="shared" si="63"/>
        <v>FALCON 49</v>
      </c>
      <c r="E768" t="str">
        <f t="shared" si="64"/>
        <v>FALCON49</v>
      </c>
      <c r="F768" t="str">
        <f t="shared" si="65"/>
        <v>FALCON49</v>
      </c>
      <c r="G768" t="str">
        <f t="shared" si="61"/>
        <v>FALCON49</v>
      </c>
      <c r="H768" t="s">
        <v>2000</v>
      </c>
      <c r="I768" t="s">
        <v>2001</v>
      </c>
      <c r="J768" t="s">
        <v>10</v>
      </c>
      <c r="K768">
        <f>VLOOKUP(F768,Sheet2!$A$2:$G$260,7,FALSE)</f>
        <v>803870</v>
      </c>
    </row>
    <row r="769" spans="1:11" x14ac:dyDescent="0.4">
      <c r="A769" t="s">
        <v>1983</v>
      </c>
      <c r="B769" t="s">
        <v>4339</v>
      </c>
      <c r="C769" t="str">
        <f t="shared" si="62"/>
        <v>FALCON 49</v>
      </c>
      <c r="D769" t="str">
        <f t="shared" si="63"/>
        <v>FALCON 49</v>
      </c>
      <c r="E769" t="str">
        <f t="shared" si="64"/>
        <v>FALCON49</v>
      </c>
      <c r="F769" t="str">
        <f t="shared" si="65"/>
        <v>FALCON49</v>
      </c>
      <c r="G769" t="str">
        <f t="shared" si="61"/>
        <v>FALCON49</v>
      </c>
      <c r="H769" t="s">
        <v>2002</v>
      </c>
      <c r="I769" t="s">
        <v>2003</v>
      </c>
      <c r="J769" t="s">
        <v>10</v>
      </c>
      <c r="K769">
        <f>VLOOKUP(F769,Sheet2!$A$2:$G$260,7,FALSE)</f>
        <v>803870</v>
      </c>
    </row>
    <row r="770" spans="1:11" x14ac:dyDescent="0.4">
      <c r="A770" t="s">
        <v>1983</v>
      </c>
      <c r="B770" t="s">
        <v>4339</v>
      </c>
      <c r="C770" t="str">
        <f t="shared" si="62"/>
        <v>FALCON 49</v>
      </c>
      <c r="D770" t="str">
        <f t="shared" si="63"/>
        <v>FALCON 49</v>
      </c>
      <c r="E770" t="str">
        <f t="shared" si="64"/>
        <v>FALCON49</v>
      </c>
      <c r="F770" t="str">
        <f t="shared" si="65"/>
        <v>FALCON49</v>
      </c>
      <c r="G770" t="str">
        <f t="shared" ref="G770:G833" si="66">SUBSTITUTE(UPPER(SUBSTITUTE(SUBSTITUTE(SUBSTITUTE(B770," ",""),CHAR(41),""),CHAR(40),"")),"SCHOOL DISTRICT", "")</f>
        <v>FALCON49</v>
      </c>
      <c r="H770" t="s">
        <v>2004</v>
      </c>
      <c r="I770" t="s">
        <v>2005</v>
      </c>
      <c r="J770" t="s">
        <v>10</v>
      </c>
      <c r="K770">
        <f>VLOOKUP(F770,Sheet2!$A$2:$G$260,7,FALSE)</f>
        <v>803870</v>
      </c>
    </row>
    <row r="771" spans="1:11" x14ac:dyDescent="0.4">
      <c r="A771" t="s">
        <v>1983</v>
      </c>
      <c r="B771" t="s">
        <v>4339</v>
      </c>
      <c r="C771" t="str">
        <f t="shared" si="62"/>
        <v>FALCON 49</v>
      </c>
      <c r="D771" t="str">
        <f t="shared" si="63"/>
        <v>FALCON 49</v>
      </c>
      <c r="E771" t="str">
        <f t="shared" si="64"/>
        <v>FALCON49</v>
      </c>
      <c r="F771" t="str">
        <f t="shared" si="65"/>
        <v>FALCON49</v>
      </c>
      <c r="G771" t="str">
        <f t="shared" si="66"/>
        <v>FALCON49</v>
      </c>
      <c r="H771" t="s">
        <v>2006</v>
      </c>
      <c r="I771" t="s">
        <v>2007</v>
      </c>
      <c r="J771" t="s">
        <v>10</v>
      </c>
      <c r="K771">
        <f>VLOOKUP(F771,Sheet2!$A$2:$G$260,7,FALSE)</f>
        <v>803870</v>
      </c>
    </row>
    <row r="772" spans="1:11" x14ac:dyDescent="0.4">
      <c r="A772" t="s">
        <v>1983</v>
      </c>
      <c r="B772" t="s">
        <v>4339</v>
      </c>
      <c r="C772" t="str">
        <f t="shared" si="62"/>
        <v>FALCON 49</v>
      </c>
      <c r="D772" t="str">
        <f t="shared" si="63"/>
        <v>FALCON 49</v>
      </c>
      <c r="E772" t="str">
        <f t="shared" si="64"/>
        <v>FALCON49</v>
      </c>
      <c r="F772" t="str">
        <f t="shared" si="65"/>
        <v>FALCON49</v>
      </c>
      <c r="G772" t="str">
        <f t="shared" si="66"/>
        <v>FALCON49</v>
      </c>
      <c r="H772" t="s">
        <v>2008</v>
      </c>
      <c r="I772" t="s">
        <v>2009</v>
      </c>
      <c r="J772" t="s">
        <v>10</v>
      </c>
      <c r="K772">
        <f>VLOOKUP(F772,Sheet2!$A$2:$G$260,7,FALSE)</f>
        <v>803870</v>
      </c>
    </row>
    <row r="773" spans="1:11" x14ac:dyDescent="0.4">
      <c r="A773" t="s">
        <v>1983</v>
      </c>
      <c r="B773" t="s">
        <v>4339</v>
      </c>
      <c r="C773" t="str">
        <f t="shared" si="62"/>
        <v>FALCON 49</v>
      </c>
      <c r="D773" t="str">
        <f t="shared" si="63"/>
        <v>FALCON 49</v>
      </c>
      <c r="E773" t="str">
        <f t="shared" si="64"/>
        <v>FALCON49</v>
      </c>
      <c r="F773" t="str">
        <f t="shared" si="65"/>
        <v>FALCON49</v>
      </c>
      <c r="G773" t="str">
        <f t="shared" si="66"/>
        <v>FALCON49</v>
      </c>
      <c r="H773" t="s">
        <v>2010</v>
      </c>
      <c r="I773" t="s">
        <v>2011</v>
      </c>
      <c r="J773" t="s">
        <v>10</v>
      </c>
      <c r="K773">
        <f>VLOOKUP(F773,Sheet2!$A$2:$G$260,7,FALSE)</f>
        <v>803870</v>
      </c>
    </row>
    <row r="774" spans="1:11" x14ac:dyDescent="0.4">
      <c r="A774" t="s">
        <v>1983</v>
      </c>
      <c r="B774" t="s">
        <v>4339</v>
      </c>
      <c r="C774" t="str">
        <f t="shared" si="62"/>
        <v>FALCON 49</v>
      </c>
      <c r="D774" t="str">
        <f t="shared" si="63"/>
        <v>FALCON 49</v>
      </c>
      <c r="E774" t="str">
        <f t="shared" si="64"/>
        <v>FALCON49</v>
      </c>
      <c r="F774" t="str">
        <f t="shared" si="65"/>
        <v>FALCON49</v>
      </c>
      <c r="G774" t="str">
        <f t="shared" si="66"/>
        <v>FALCON49</v>
      </c>
      <c r="H774" t="s">
        <v>2012</v>
      </c>
      <c r="I774" t="s">
        <v>2013</v>
      </c>
      <c r="J774" t="s">
        <v>10</v>
      </c>
      <c r="K774">
        <f>VLOOKUP(F774,Sheet2!$A$2:$G$260,7,FALSE)</f>
        <v>803870</v>
      </c>
    </row>
    <row r="775" spans="1:11" x14ac:dyDescent="0.4">
      <c r="A775" t="s">
        <v>1983</v>
      </c>
      <c r="B775" t="s">
        <v>4339</v>
      </c>
      <c r="C775" t="str">
        <f t="shared" si="62"/>
        <v>FALCON 49</v>
      </c>
      <c r="D775" t="str">
        <f t="shared" si="63"/>
        <v>FALCON 49</v>
      </c>
      <c r="E775" t="str">
        <f t="shared" si="64"/>
        <v>FALCON49</v>
      </c>
      <c r="F775" t="str">
        <f t="shared" si="65"/>
        <v>FALCON49</v>
      </c>
      <c r="G775" t="str">
        <f t="shared" si="66"/>
        <v>FALCON49</v>
      </c>
      <c r="H775" t="s">
        <v>2014</v>
      </c>
      <c r="I775" t="s">
        <v>2015</v>
      </c>
      <c r="J775" t="s">
        <v>10</v>
      </c>
      <c r="K775">
        <f>VLOOKUP(F775,Sheet2!$A$2:$G$260,7,FALSE)</f>
        <v>803870</v>
      </c>
    </row>
    <row r="776" spans="1:11" x14ac:dyDescent="0.4">
      <c r="A776" t="s">
        <v>1983</v>
      </c>
      <c r="B776" t="s">
        <v>4339</v>
      </c>
      <c r="C776" t="str">
        <f t="shared" si="62"/>
        <v>FALCON 49</v>
      </c>
      <c r="D776" t="str">
        <f t="shared" si="63"/>
        <v>FALCON 49</v>
      </c>
      <c r="E776" t="str">
        <f t="shared" si="64"/>
        <v>FALCON49</v>
      </c>
      <c r="F776" t="str">
        <f t="shared" si="65"/>
        <v>FALCON49</v>
      </c>
      <c r="G776" t="str">
        <f t="shared" si="66"/>
        <v>FALCON49</v>
      </c>
      <c r="H776" t="s">
        <v>2016</v>
      </c>
      <c r="I776" t="s">
        <v>2017</v>
      </c>
      <c r="J776" t="s">
        <v>10</v>
      </c>
      <c r="K776">
        <f>VLOOKUP(F776,Sheet2!$A$2:$G$260,7,FALSE)</f>
        <v>803870</v>
      </c>
    </row>
    <row r="777" spans="1:11" x14ac:dyDescent="0.4">
      <c r="A777" t="s">
        <v>1983</v>
      </c>
      <c r="B777" t="s">
        <v>4339</v>
      </c>
      <c r="C777" t="str">
        <f t="shared" si="62"/>
        <v>FALCON 49</v>
      </c>
      <c r="D777" t="str">
        <f t="shared" si="63"/>
        <v>FALCON 49</v>
      </c>
      <c r="E777" t="str">
        <f t="shared" si="64"/>
        <v>FALCON49</v>
      </c>
      <c r="F777" t="str">
        <f t="shared" si="65"/>
        <v>FALCON49</v>
      </c>
      <c r="G777" t="str">
        <f t="shared" si="66"/>
        <v>FALCON49</v>
      </c>
      <c r="H777" t="s">
        <v>2018</v>
      </c>
      <c r="I777" t="s">
        <v>2019</v>
      </c>
      <c r="J777" t="s">
        <v>10</v>
      </c>
      <c r="K777">
        <f>VLOOKUP(F777,Sheet2!$A$2:$G$260,7,FALSE)</f>
        <v>803870</v>
      </c>
    </row>
    <row r="778" spans="1:11" x14ac:dyDescent="0.4">
      <c r="A778" t="s">
        <v>1983</v>
      </c>
      <c r="B778" t="s">
        <v>4339</v>
      </c>
      <c r="C778" t="str">
        <f t="shared" si="62"/>
        <v>FALCON 49</v>
      </c>
      <c r="D778" t="str">
        <f t="shared" si="63"/>
        <v>FALCON 49</v>
      </c>
      <c r="E778" t="str">
        <f t="shared" si="64"/>
        <v>FALCON49</v>
      </c>
      <c r="F778" t="str">
        <f t="shared" si="65"/>
        <v>FALCON49</v>
      </c>
      <c r="G778" t="str">
        <f t="shared" si="66"/>
        <v>FALCON49</v>
      </c>
      <c r="H778" t="s">
        <v>2020</v>
      </c>
      <c r="I778" t="s">
        <v>2021</v>
      </c>
      <c r="J778" t="s">
        <v>10</v>
      </c>
      <c r="K778">
        <f>VLOOKUP(F778,Sheet2!$A$2:$G$260,7,FALSE)</f>
        <v>803870</v>
      </c>
    </row>
    <row r="779" spans="1:11" x14ac:dyDescent="0.4">
      <c r="A779" t="s">
        <v>1983</v>
      </c>
      <c r="B779" t="s">
        <v>4339</v>
      </c>
      <c r="C779" t="str">
        <f t="shared" si="62"/>
        <v>FALCON 49</v>
      </c>
      <c r="D779" t="str">
        <f t="shared" si="63"/>
        <v>FALCON 49</v>
      </c>
      <c r="E779" t="str">
        <f t="shared" si="64"/>
        <v>FALCON49</v>
      </c>
      <c r="F779" t="str">
        <f t="shared" si="65"/>
        <v>FALCON49</v>
      </c>
      <c r="G779" t="str">
        <f t="shared" si="66"/>
        <v>FALCON49</v>
      </c>
      <c r="H779" t="s">
        <v>2022</v>
      </c>
      <c r="I779" t="s">
        <v>2023</v>
      </c>
      <c r="J779" t="s">
        <v>10</v>
      </c>
      <c r="K779">
        <f>VLOOKUP(F779,Sheet2!$A$2:$G$260,7,FALSE)</f>
        <v>803870</v>
      </c>
    </row>
    <row r="780" spans="1:11" x14ac:dyDescent="0.4">
      <c r="A780" t="s">
        <v>1983</v>
      </c>
      <c r="B780" t="s">
        <v>4339</v>
      </c>
      <c r="C780" t="str">
        <f t="shared" si="62"/>
        <v>FALCON 49</v>
      </c>
      <c r="D780" t="str">
        <f t="shared" si="63"/>
        <v>FALCON 49</v>
      </c>
      <c r="E780" t="str">
        <f t="shared" si="64"/>
        <v>FALCON49</v>
      </c>
      <c r="F780" t="str">
        <f t="shared" si="65"/>
        <v>FALCON49</v>
      </c>
      <c r="G780" t="str">
        <f t="shared" si="66"/>
        <v>FALCON49</v>
      </c>
      <c r="H780" t="s">
        <v>2024</v>
      </c>
      <c r="I780" t="s">
        <v>2025</v>
      </c>
      <c r="J780" t="s">
        <v>10</v>
      </c>
      <c r="K780">
        <f>VLOOKUP(F780,Sheet2!$A$2:$G$260,7,FALSE)</f>
        <v>803870</v>
      </c>
    </row>
    <row r="781" spans="1:11" x14ac:dyDescent="0.4">
      <c r="A781" t="s">
        <v>1983</v>
      </c>
      <c r="B781" t="s">
        <v>4339</v>
      </c>
      <c r="C781" t="str">
        <f t="shared" si="62"/>
        <v>FALCON 49</v>
      </c>
      <c r="D781" t="str">
        <f t="shared" si="63"/>
        <v>FALCON 49</v>
      </c>
      <c r="E781" t="str">
        <f t="shared" si="64"/>
        <v>FALCON49</v>
      </c>
      <c r="F781" t="str">
        <f t="shared" si="65"/>
        <v>FALCON49</v>
      </c>
      <c r="G781" t="str">
        <f t="shared" si="66"/>
        <v>FALCON49</v>
      </c>
      <c r="H781" t="s">
        <v>2026</v>
      </c>
      <c r="I781" t="s">
        <v>2027</v>
      </c>
      <c r="J781" t="s">
        <v>10</v>
      </c>
      <c r="K781">
        <f>VLOOKUP(F781,Sheet2!$A$2:$G$260,7,FALSE)</f>
        <v>803870</v>
      </c>
    </row>
    <row r="782" spans="1:11" x14ac:dyDescent="0.4">
      <c r="A782" t="s">
        <v>1605</v>
      </c>
      <c r="B782" t="s">
        <v>1606</v>
      </c>
      <c r="C782" t="str">
        <f t="shared" si="62"/>
        <v>ELBERT              200</v>
      </c>
      <c r="D782" t="str">
        <f t="shared" si="63"/>
        <v>ELBERT              200</v>
      </c>
      <c r="E782" t="str">
        <f t="shared" si="64"/>
        <v>ELBERT200</v>
      </c>
      <c r="F782" t="str">
        <f t="shared" si="65"/>
        <v>ELBERT200</v>
      </c>
      <c r="G782" t="str">
        <f t="shared" si="66"/>
        <v>ELBERT200</v>
      </c>
      <c r="H782" t="s">
        <v>1607</v>
      </c>
      <c r="I782" t="s">
        <v>1608</v>
      </c>
      <c r="J782" t="s">
        <v>10</v>
      </c>
      <c r="K782">
        <f>VLOOKUP(F782,Sheet2!$A$2:$G$260,7,FALSE)</f>
        <v>803690</v>
      </c>
    </row>
    <row r="783" spans="1:11" x14ac:dyDescent="0.4">
      <c r="A783" t="s">
        <v>1605</v>
      </c>
      <c r="B783" t="s">
        <v>1606</v>
      </c>
      <c r="C783" t="str">
        <f t="shared" si="62"/>
        <v>ELBERT              200</v>
      </c>
      <c r="D783" t="str">
        <f t="shared" si="63"/>
        <v>ELBERT              200</v>
      </c>
      <c r="E783" t="str">
        <f t="shared" si="64"/>
        <v>ELBERT200</v>
      </c>
      <c r="F783" t="str">
        <f t="shared" si="65"/>
        <v>ELBERT200</v>
      </c>
      <c r="G783" t="str">
        <f t="shared" si="66"/>
        <v>ELBERT200</v>
      </c>
      <c r="H783" t="s">
        <v>1609</v>
      </c>
      <c r="I783" t="s">
        <v>1610</v>
      </c>
      <c r="J783" t="s">
        <v>10</v>
      </c>
      <c r="K783">
        <f>VLOOKUP(F783,Sheet2!$A$2:$G$260,7,FALSE)</f>
        <v>803690</v>
      </c>
    </row>
    <row r="784" spans="1:11" x14ac:dyDescent="0.4">
      <c r="A784" t="s">
        <v>1575</v>
      </c>
      <c r="B784" t="s">
        <v>4333</v>
      </c>
      <c r="C784" t="str">
        <f t="shared" si="62"/>
        <v>ELIZABETH SCHOOL DISTRICT C1</v>
      </c>
      <c r="D784" t="str">
        <f t="shared" si="63"/>
        <v>ELIZABETH  C1</v>
      </c>
      <c r="E784" t="str">
        <f t="shared" si="64"/>
        <v>ELIZABETHC1</v>
      </c>
      <c r="F784" t="str">
        <f t="shared" si="65"/>
        <v>ELIZABETHC1</v>
      </c>
      <c r="G784" t="str">
        <f t="shared" si="66"/>
        <v>ELIZABETHSCHOOLDISTRICTC1</v>
      </c>
      <c r="H784" t="s">
        <v>1577</v>
      </c>
      <c r="I784" t="s">
        <v>1578</v>
      </c>
      <c r="J784" t="s">
        <v>10</v>
      </c>
      <c r="K784">
        <f>VLOOKUP(F784,Sheet2!$A$2:$G$260,7,FALSE)</f>
        <v>803720</v>
      </c>
    </row>
    <row r="785" spans="1:11" x14ac:dyDescent="0.4">
      <c r="A785" t="s">
        <v>1575</v>
      </c>
      <c r="B785" t="s">
        <v>4333</v>
      </c>
      <c r="C785" t="str">
        <f t="shared" ref="C785:C816" si="67">UPPER(B785)</f>
        <v>ELIZABETH SCHOOL DISTRICT C1</v>
      </c>
      <c r="D785" t="str">
        <f t="shared" ref="D785:D847" si="68">SUBSTITUTE(C785,"SCHOOL DISTRICT", "")</f>
        <v>ELIZABETH  C1</v>
      </c>
      <c r="E785" t="str">
        <f t="shared" ref="E785:E847" si="69">SUBSTITUTE(D785," ", "")</f>
        <v>ELIZABETHC1</v>
      </c>
      <c r="F785" t="str">
        <f t="shared" ref="F785:F847" si="70">SUBSTITUTE(SUBSTITUTE(SUBSTITUTE(SUBSTITUTE(E785,CHAR(40),""),CHAR(41),""),CHAR(45),""),CHAR(46),"")</f>
        <v>ELIZABETHC1</v>
      </c>
      <c r="G785" t="str">
        <f t="shared" si="66"/>
        <v>ELIZABETHSCHOOLDISTRICTC1</v>
      </c>
      <c r="H785" t="s">
        <v>1579</v>
      </c>
      <c r="I785" t="s">
        <v>1580</v>
      </c>
      <c r="J785" t="s">
        <v>10</v>
      </c>
      <c r="K785">
        <f>VLOOKUP(F785,Sheet2!$A$2:$G$260,7,FALSE)</f>
        <v>803720</v>
      </c>
    </row>
    <row r="786" spans="1:11" x14ac:dyDescent="0.4">
      <c r="A786" t="s">
        <v>1575</v>
      </c>
      <c r="B786" t="s">
        <v>4333</v>
      </c>
      <c r="C786" t="str">
        <f t="shared" si="67"/>
        <v>ELIZABETH SCHOOL DISTRICT C1</v>
      </c>
      <c r="D786" t="str">
        <f t="shared" si="68"/>
        <v>ELIZABETH  C1</v>
      </c>
      <c r="E786" t="str">
        <f t="shared" si="69"/>
        <v>ELIZABETHC1</v>
      </c>
      <c r="F786" t="str">
        <f t="shared" si="70"/>
        <v>ELIZABETHC1</v>
      </c>
      <c r="G786" t="str">
        <f t="shared" si="66"/>
        <v>ELIZABETHSCHOOLDISTRICTC1</v>
      </c>
      <c r="H786" t="s">
        <v>1581</v>
      </c>
      <c r="I786" t="s">
        <v>1582</v>
      </c>
      <c r="J786" t="s">
        <v>10</v>
      </c>
      <c r="K786">
        <f>VLOOKUP(F786,Sheet2!$A$2:$G$260,7,FALSE)</f>
        <v>803720</v>
      </c>
    </row>
    <row r="787" spans="1:11" x14ac:dyDescent="0.4">
      <c r="A787" t="s">
        <v>1575</v>
      </c>
      <c r="B787" t="s">
        <v>4333</v>
      </c>
      <c r="C787" t="str">
        <f t="shared" si="67"/>
        <v>ELIZABETH SCHOOL DISTRICT C1</v>
      </c>
      <c r="D787" t="str">
        <f t="shared" si="68"/>
        <v>ELIZABETH  C1</v>
      </c>
      <c r="E787" t="str">
        <f t="shared" si="69"/>
        <v>ELIZABETHC1</v>
      </c>
      <c r="F787" t="str">
        <f t="shared" si="70"/>
        <v>ELIZABETHC1</v>
      </c>
      <c r="G787" t="str">
        <f t="shared" si="66"/>
        <v>ELIZABETHSCHOOLDISTRICTC1</v>
      </c>
      <c r="H787" t="s">
        <v>1583</v>
      </c>
      <c r="I787" t="s">
        <v>1584</v>
      </c>
      <c r="J787" t="s">
        <v>10</v>
      </c>
      <c r="K787">
        <f>VLOOKUP(F787,Sheet2!$A$2:$G$260,7,FALSE)</f>
        <v>803720</v>
      </c>
    </row>
    <row r="788" spans="1:11" x14ac:dyDescent="0.4">
      <c r="A788" t="s">
        <v>1575</v>
      </c>
      <c r="B788" t="s">
        <v>4333</v>
      </c>
      <c r="C788" t="str">
        <f t="shared" si="67"/>
        <v>ELIZABETH SCHOOL DISTRICT C1</v>
      </c>
      <c r="D788" t="str">
        <f t="shared" si="68"/>
        <v>ELIZABETH  C1</v>
      </c>
      <c r="E788" t="str">
        <f t="shared" si="69"/>
        <v>ELIZABETHC1</v>
      </c>
      <c r="F788" t="str">
        <f t="shared" si="70"/>
        <v>ELIZABETHC1</v>
      </c>
      <c r="G788" t="str">
        <f t="shared" si="66"/>
        <v>ELIZABETHSCHOOLDISTRICTC1</v>
      </c>
      <c r="H788" t="s">
        <v>1585</v>
      </c>
      <c r="I788" t="s">
        <v>1586</v>
      </c>
      <c r="J788" t="s">
        <v>10</v>
      </c>
      <c r="K788">
        <f>VLOOKUP(F788,Sheet2!$A$2:$G$260,7,FALSE)</f>
        <v>803720</v>
      </c>
    </row>
    <row r="789" spans="1:11" x14ac:dyDescent="0.4">
      <c r="A789" t="s">
        <v>1575</v>
      </c>
      <c r="B789" t="s">
        <v>4333</v>
      </c>
      <c r="C789" t="str">
        <f t="shared" si="67"/>
        <v>ELIZABETH SCHOOL DISTRICT C1</v>
      </c>
      <c r="D789" t="str">
        <f t="shared" si="68"/>
        <v>ELIZABETH  C1</v>
      </c>
      <c r="E789" t="str">
        <f t="shared" si="69"/>
        <v>ELIZABETHC1</v>
      </c>
      <c r="F789" t="str">
        <f t="shared" si="70"/>
        <v>ELIZABETHC1</v>
      </c>
      <c r="G789" t="str">
        <f t="shared" si="66"/>
        <v>ELIZABETHSCHOOLDISTRICTC1</v>
      </c>
      <c r="H789" t="s">
        <v>1587</v>
      </c>
      <c r="I789" t="s">
        <v>1588</v>
      </c>
      <c r="J789" t="s">
        <v>10</v>
      </c>
      <c r="K789">
        <f>VLOOKUP(F789,Sheet2!$A$2:$G$260,7,FALSE)</f>
        <v>803720</v>
      </c>
    </row>
    <row r="790" spans="1:11" x14ac:dyDescent="0.4">
      <c r="A790" t="s">
        <v>1943</v>
      </c>
      <c r="B790" t="s">
        <v>1944</v>
      </c>
      <c r="C790" t="str">
        <f t="shared" si="67"/>
        <v>ELLICOTT            22</v>
      </c>
      <c r="D790" t="str">
        <f t="shared" si="68"/>
        <v>ELLICOTT            22</v>
      </c>
      <c r="E790" t="str">
        <f t="shared" si="69"/>
        <v>ELLICOTT22</v>
      </c>
      <c r="F790" t="str">
        <f t="shared" si="70"/>
        <v>ELLICOTT22</v>
      </c>
      <c r="G790" t="str">
        <f t="shared" si="66"/>
        <v>ELLICOTT22</v>
      </c>
      <c r="H790" t="s">
        <v>1945</v>
      </c>
      <c r="I790" t="s">
        <v>1946</v>
      </c>
      <c r="J790" t="s">
        <v>10</v>
      </c>
      <c r="K790">
        <f>VLOOKUP(F790,Sheet2!$A$2:$G$260,7,FALSE)</f>
        <v>803750</v>
      </c>
    </row>
    <row r="791" spans="1:11" x14ac:dyDescent="0.4">
      <c r="A791" t="s">
        <v>1943</v>
      </c>
      <c r="B791" t="s">
        <v>1944</v>
      </c>
      <c r="C791" t="str">
        <f t="shared" si="67"/>
        <v>ELLICOTT            22</v>
      </c>
      <c r="D791" t="str">
        <f t="shared" si="68"/>
        <v>ELLICOTT            22</v>
      </c>
      <c r="E791" t="str">
        <f t="shared" si="69"/>
        <v>ELLICOTT22</v>
      </c>
      <c r="F791" t="str">
        <f t="shared" si="70"/>
        <v>ELLICOTT22</v>
      </c>
      <c r="G791" t="str">
        <f t="shared" si="66"/>
        <v>ELLICOTT22</v>
      </c>
      <c r="H791" t="s">
        <v>1947</v>
      </c>
      <c r="I791" t="s">
        <v>1948</v>
      </c>
      <c r="J791" t="s">
        <v>10</v>
      </c>
      <c r="K791">
        <f>VLOOKUP(F791,Sheet2!$A$2:$G$260,7,FALSE)</f>
        <v>803750</v>
      </c>
    </row>
    <row r="792" spans="1:11" x14ac:dyDescent="0.4">
      <c r="A792" t="s">
        <v>1943</v>
      </c>
      <c r="B792" t="s">
        <v>1944</v>
      </c>
      <c r="C792" t="str">
        <f t="shared" si="67"/>
        <v>ELLICOTT            22</v>
      </c>
      <c r="D792" t="str">
        <f t="shared" si="68"/>
        <v>ELLICOTT            22</v>
      </c>
      <c r="E792" t="str">
        <f t="shared" si="69"/>
        <v>ELLICOTT22</v>
      </c>
      <c r="F792" t="str">
        <f t="shared" si="70"/>
        <v>ELLICOTT22</v>
      </c>
      <c r="G792" t="str">
        <f t="shared" si="66"/>
        <v>ELLICOTT22</v>
      </c>
      <c r="H792" t="s">
        <v>1949</v>
      </c>
      <c r="I792" t="s">
        <v>1950</v>
      </c>
      <c r="J792" t="s">
        <v>10</v>
      </c>
      <c r="K792">
        <f>VLOOKUP(F792,Sheet2!$A$2:$G$260,7,FALSE)</f>
        <v>803750</v>
      </c>
    </row>
    <row r="793" spans="1:11" x14ac:dyDescent="0.4">
      <c r="A793" t="s">
        <v>286</v>
      </c>
      <c r="B793" t="s">
        <v>287</v>
      </c>
      <c r="C793" t="str">
        <f t="shared" si="67"/>
        <v>ENGLEWOOD           1</v>
      </c>
      <c r="D793" t="str">
        <f t="shared" si="68"/>
        <v>ENGLEWOOD           1</v>
      </c>
      <c r="E793" t="str">
        <f t="shared" si="69"/>
        <v>ENGLEWOOD1</v>
      </c>
      <c r="F793" t="str">
        <f t="shared" si="70"/>
        <v>ENGLEWOOD1</v>
      </c>
      <c r="G793" t="str">
        <f t="shared" si="66"/>
        <v>ENGLEWOOD1</v>
      </c>
      <c r="H793" t="s">
        <v>288</v>
      </c>
      <c r="I793" t="s">
        <v>289</v>
      </c>
      <c r="J793" t="s">
        <v>10</v>
      </c>
      <c r="K793">
        <f>VLOOKUP(F793,Sheet2!$A$2:$G$260,7,FALSE)</f>
        <v>803780</v>
      </c>
    </row>
    <row r="794" spans="1:11" x14ac:dyDescent="0.4">
      <c r="A794" t="s">
        <v>286</v>
      </c>
      <c r="B794" t="s">
        <v>287</v>
      </c>
      <c r="C794" t="str">
        <f t="shared" si="67"/>
        <v>ENGLEWOOD           1</v>
      </c>
      <c r="D794" t="str">
        <f t="shared" si="68"/>
        <v>ENGLEWOOD           1</v>
      </c>
      <c r="E794" t="str">
        <f t="shared" si="69"/>
        <v>ENGLEWOOD1</v>
      </c>
      <c r="F794" t="str">
        <f t="shared" si="70"/>
        <v>ENGLEWOOD1</v>
      </c>
      <c r="G794" t="str">
        <f t="shared" si="66"/>
        <v>ENGLEWOOD1</v>
      </c>
      <c r="H794" t="s">
        <v>290</v>
      </c>
      <c r="I794" t="s">
        <v>291</v>
      </c>
      <c r="J794" t="s">
        <v>10</v>
      </c>
      <c r="K794">
        <f>VLOOKUP(F794,Sheet2!$A$2:$G$260,7,FALSE)</f>
        <v>803780</v>
      </c>
    </row>
    <row r="795" spans="1:11" x14ac:dyDescent="0.4">
      <c r="A795" t="s">
        <v>286</v>
      </c>
      <c r="B795" t="s">
        <v>287</v>
      </c>
      <c r="C795" t="str">
        <f t="shared" si="67"/>
        <v>ENGLEWOOD           1</v>
      </c>
      <c r="D795" t="str">
        <f t="shared" si="68"/>
        <v>ENGLEWOOD           1</v>
      </c>
      <c r="E795" t="str">
        <f t="shared" si="69"/>
        <v>ENGLEWOOD1</v>
      </c>
      <c r="F795" t="str">
        <f t="shared" si="70"/>
        <v>ENGLEWOOD1</v>
      </c>
      <c r="G795" t="str">
        <f t="shared" si="66"/>
        <v>ENGLEWOOD1</v>
      </c>
      <c r="H795" t="s">
        <v>292</v>
      </c>
      <c r="I795" t="s">
        <v>293</v>
      </c>
      <c r="J795" t="s">
        <v>10</v>
      </c>
      <c r="K795">
        <f>VLOOKUP(F795,Sheet2!$A$2:$G$260,7,FALSE)</f>
        <v>803780</v>
      </c>
    </row>
    <row r="796" spans="1:11" x14ac:dyDescent="0.4">
      <c r="A796" t="s">
        <v>286</v>
      </c>
      <c r="B796" t="s">
        <v>287</v>
      </c>
      <c r="C796" t="str">
        <f t="shared" si="67"/>
        <v>ENGLEWOOD           1</v>
      </c>
      <c r="D796" t="str">
        <f t="shared" si="68"/>
        <v>ENGLEWOOD           1</v>
      </c>
      <c r="E796" t="str">
        <f t="shared" si="69"/>
        <v>ENGLEWOOD1</v>
      </c>
      <c r="F796" t="str">
        <f t="shared" si="70"/>
        <v>ENGLEWOOD1</v>
      </c>
      <c r="G796" t="str">
        <f t="shared" si="66"/>
        <v>ENGLEWOOD1</v>
      </c>
      <c r="H796" t="s">
        <v>294</v>
      </c>
      <c r="I796" t="s">
        <v>295</v>
      </c>
      <c r="J796" t="s">
        <v>10</v>
      </c>
      <c r="K796">
        <f>VLOOKUP(F796,Sheet2!$A$2:$G$260,7,FALSE)</f>
        <v>803780</v>
      </c>
    </row>
    <row r="797" spans="1:11" x14ac:dyDescent="0.4">
      <c r="A797" t="s">
        <v>286</v>
      </c>
      <c r="B797" t="s">
        <v>287</v>
      </c>
      <c r="C797" t="str">
        <f t="shared" si="67"/>
        <v>ENGLEWOOD           1</v>
      </c>
      <c r="D797" t="str">
        <f t="shared" si="68"/>
        <v>ENGLEWOOD           1</v>
      </c>
      <c r="E797" t="str">
        <f t="shared" si="69"/>
        <v>ENGLEWOOD1</v>
      </c>
      <c r="F797" t="str">
        <f t="shared" si="70"/>
        <v>ENGLEWOOD1</v>
      </c>
      <c r="G797" t="str">
        <f t="shared" si="66"/>
        <v>ENGLEWOOD1</v>
      </c>
      <c r="H797" t="s">
        <v>296</v>
      </c>
      <c r="I797" t="s">
        <v>297</v>
      </c>
      <c r="J797" t="s">
        <v>10</v>
      </c>
      <c r="K797">
        <f>VLOOKUP(F797,Sheet2!$A$2:$G$260,7,FALSE)</f>
        <v>803780</v>
      </c>
    </row>
    <row r="798" spans="1:11" x14ac:dyDescent="0.4">
      <c r="A798" t="s">
        <v>286</v>
      </c>
      <c r="B798" t="s">
        <v>287</v>
      </c>
      <c r="C798" t="str">
        <f t="shared" si="67"/>
        <v>ENGLEWOOD           1</v>
      </c>
      <c r="D798" t="str">
        <f t="shared" si="68"/>
        <v>ENGLEWOOD           1</v>
      </c>
      <c r="E798" t="str">
        <f t="shared" si="69"/>
        <v>ENGLEWOOD1</v>
      </c>
      <c r="F798" t="str">
        <f t="shared" si="70"/>
        <v>ENGLEWOOD1</v>
      </c>
      <c r="G798" t="str">
        <f t="shared" si="66"/>
        <v>ENGLEWOOD1</v>
      </c>
      <c r="H798" t="s">
        <v>298</v>
      </c>
      <c r="I798" t="s">
        <v>299</v>
      </c>
      <c r="J798" t="s">
        <v>10</v>
      </c>
      <c r="K798">
        <f>VLOOKUP(F798,Sheet2!$A$2:$G$260,7,FALSE)</f>
        <v>803780</v>
      </c>
    </row>
    <row r="799" spans="1:11" x14ac:dyDescent="0.4">
      <c r="A799" t="s">
        <v>286</v>
      </c>
      <c r="B799" t="s">
        <v>287</v>
      </c>
      <c r="C799" t="str">
        <f t="shared" si="67"/>
        <v>ENGLEWOOD           1</v>
      </c>
      <c r="D799" t="str">
        <f t="shared" si="68"/>
        <v>ENGLEWOOD           1</v>
      </c>
      <c r="E799" t="str">
        <f t="shared" si="69"/>
        <v>ENGLEWOOD1</v>
      </c>
      <c r="F799" t="str">
        <f t="shared" si="70"/>
        <v>ENGLEWOOD1</v>
      </c>
      <c r="G799" t="str">
        <f t="shared" si="66"/>
        <v>ENGLEWOOD1</v>
      </c>
      <c r="H799" t="s">
        <v>300</v>
      </c>
      <c r="I799" t="s">
        <v>301</v>
      </c>
      <c r="J799" t="s">
        <v>10</v>
      </c>
      <c r="K799">
        <f>VLOOKUP(F799,Sheet2!$A$2:$G$260,7,FALSE)</f>
        <v>803780</v>
      </c>
    </row>
    <row r="800" spans="1:11" x14ac:dyDescent="0.4">
      <c r="A800" t="s">
        <v>286</v>
      </c>
      <c r="B800" t="s">
        <v>287</v>
      </c>
      <c r="C800" t="str">
        <f t="shared" si="67"/>
        <v>ENGLEWOOD           1</v>
      </c>
      <c r="D800" t="str">
        <f t="shared" si="68"/>
        <v>ENGLEWOOD           1</v>
      </c>
      <c r="E800" t="str">
        <f t="shared" si="69"/>
        <v>ENGLEWOOD1</v>
      </c>
      <c r="F800" t="str">
        <f t="shared" si="70"/>
        <v>ENGLEWOOD1</v>
      </c>
      <c r="G800" t="str">
        <f t="shared" si="66"/>
        <v>ENGLEWOOD1</v>
      </c>
      <c r="H800" t="s">
        <v>302</v>
      </c>
      <c r="I800" t="s">
        <v>303</v>
      </c>
      <c r="J800" t="s">
        <v>10</v>
      </c>
      <c r="K800">
        <f>VLOOKUP(F800,Sheet2!$A$2:$G$260,7,FALSE)</f>
        <v>803780</v>
      </c>
    </row>
    <row r="801" spans="1:11" x14ac:dyDescent="0.4">
      <c r="A801" t="s">
        <v>348</v>
      </c>
      <c r="B801" t="s">
        <v>4340</v>
      </c>
      <c r="C801" t="str">
        <f t="shared" si="67"/>
        <v>PARK R-3 SCHOOL DISTRICT</v>
      </c>
      <c r="D801" t="str">
        <f t="shared" si="68"/>
        <v xml:space="preserve">PARK R-3 </v>
      </c>
      <c r="E801" t="str">
        <f t="shared" si="69"/>
        <v>PARKR-3</v>
      </c>
      <c r="F801" t="str">
        <f t="shared" si="70"/>
        <v>PARKR3</v>
      </c>
      <c r="G801" t="str">
        <f t="shared" si="66"/>
        <v>PARKR-3SCHOOLDISTRICT</v>
      </c>
      <c r="H801" t="s">
        <v>2729</v>
      </c>
      <c r="I801" t="s">
        <v>2730</v>
      </c>
      <c r="J801" t="s">
        <v>10</v>
      </c>
      <c r="K801">
        <f>VLOOKUP(F801,Sheet2!$A$2:$G$260,7,FALSE)</f>
        <v>803810</v>
      </c>
    </row>
    <row r="802" spans="1:11" x14ac:dyDescent="0.4">
      <c r="A802" t="s">
        <v>348</v>
      </c>
      <c r="B802" t="s">
        <v>4340</v>
      </c>
      <c r="C802" t="str">
        <f t="shared" si="67"/>
        <v>PARK R-3 SCHOOL DISTRICT</v>
      </c>
      <c r="D802" t="str">
        <f t="shared" si="68"/>
        <v xml:space="preserve">PARK R-3 </v>
      </c>
      <c r="E802" t="str">
        <f t="shared" si="69"/>
        <v>PARKR-3</v>
      </c>
      <c r="F802" t="str">
        <f t="shared" si="70"/>
        <v>PARKR3</v>
      </c>
      <c r="G802" t="str">
        <f t="shared" si="66"/>
        <v>PARKR-3SCHOOLDISTRICT</v>
      </c>
      <c r="H802" t="s">
        <v>2731</v>
      </c>
      <c r="I802" t="s">
        <v>2732</v>
      </c>
      <c r="J802" t="s">
        <v>10</v>
      </c>
      <c r="K802">
        <f>VLOOKUP(F802,Sheet2!$A$2:$G$260,7,FALSE)</f>
        <v>803810</v>
      </c>
    </row>
    <row r="803" spans="1:11" x14ac:dyDescent="0.4">
      <c r="A803" t="s">
        <v>348</v>
      </c>
      <c r="B803" t="s">
        <v>4340</v>
      </c>
      <c r="C803" t="str">
        <f t="shared" si="67"/>
        <v>PARK R-3 SCHOOL DISTRICT</v>
      </c>
      <c r="D803" t="str">
        <f t="shared" si="68"/>
        <v xml:space="preserve">PARK R-3 </v>
      </c>
      <c r="E803" t="str">
        <f t="shared" si="69"/>
        <v>PARKR-3</v>
      </c>
      <c r="F803" t="str">
        <f t="shared" si="70"/>
        <v>PARKR3</v>
      </c>
      <c r="G803" t="str">
        <f t="shared" si="66"/>
        <v>PARKR-3SCHOOLDISTRICT</v>
      </c>
      <c r="H803" t="s">
        <v>2733</v>
      </c>
      <c r="I803" t="s">
        <v>2734</v>
      </c>
      <c r="J803" t="s">
        <v>10</v>
      </c>
      <c r="K803">
        <f>VLOOKUP(F803,Sheet2!$A$2:$G$260,7,FALSE)</f>
        <v>803810</v>
      </c>
    </row>
    <row r="804" spans="1:11" x14ac:dyDescent="0.4">
      <c r="A804" t="s">
        <v>348</v>
      </c>
      <c r="B804" t="s">
        <v>4340</v>
      </c>
      <c r="C804" t="str">
        <f t="shared" si="67"/>
        <v>PARK R-3 SCHOOL DISTRICT</v>
      </c>
      <c r="D804" t="str">
        <f t="shared" si="68"/>
        <v xml:space="preserve">PARK R-3 </v>
      </c>
      <c r="E804" t="str">
        <f t="shared" si="69"/>
        <v>PARKR-3</v>
      </c>
      <c r="F804" t="str">
        <f t="shared" si="70"/>
        <v>PARKR3</v>
      </c>
      <c r="G804" t="str">
        <f t="shared" si="66"/>
        <v>PARKR-3SCHOOLDISTRICT</v>
      </c>
      <c r="H804" t="s">
        <v>2735</v>
      </c>
      <c r="I804" t="s">
        <v>2736</v>
      </c>
      <c r="J804" t="s">
        <v>10</v>
      </c>
      <c r="K804">
        <f>VLOOKUP(F804,Sheet2!$A$2:$G$260,7,FALSE)</f>
        <v>803810</v>
      </c>
    </row>
    <row r="805" spans="1:11" x14ac:dyDescent="0.4">
      <c r="A805" t="s">
        <v>2999</v>
      </c>
      <c r="B805" t="s">
        <v>3000</v>
      </c>
      <c r="C805" t="str">
        <f t="shared" si="67"/>
        <v>FORT MORGAN         RE-3</v>
      </c>
      <c r="D805" t="str">
        <f t="shared" si="68"/>
        <v>FORT MORGAN         RE-3</v>
      </c>
      <c r="E805" t="str">
        <f t="shared" si="69"/>
        <v>FORTMORGANRE-3</v>
      </c>
      <c r="F805" t="str">
        <f t="shared" si="70"/>
        <v>FORTMORGANRE3</v>
      </c>
      <c r="G805" t="str">
        <f t="shared" si="66"/>
        <v>FORTMORGANRE-3</v>
      </c>
      <c r="H805" t="s">
        <v>3001</v>
      </c>
      <c r="I805" t="s">
        <v>3002</v>
      </c>
      <c r="J805" t="s">
        <v>10</v>
      </c>
      <c r="K805">
        <f>VLOOKUP(F805,Sheet2!$A$2:$G$260,7,FALSE)</f>
        <v>804050</v>
      </c>
    </row>
    <row r="806" spans="1:11" x14ac:dyDescent="0.4">
      <c r="A806" t="s">
        <v>2999</v>
      </c>
      <c r="B806" t="s">
        <v>3000</v>
      </c>
      <c r="C806" t="str">
        <f t="shared" si="67"/>
        <v>FORT MORGAN         RE-3</v>
      </c>
      <c r="D806" t="str">
        <f t="shared" si="68"/>
        <v>FORT MORGAN         RE-3</v>
      </c>
      <c r="E806" t="str">
        <f t="shared" si="69"/>
        <v>FORTMORGANRE-3</v>
      </c>
      <c r="F806" t="str">
        <f t="shared" si="70"/>
        <v>FORTMORGANRE3</v>
      </c>
      <c r="G806" t="str">
        <f t="shared" si="66"/>
        <v>FORTMORGANRE-3</v>
      </c>
      <c r="H806" t="s">
        <v>2801</v>
      </c>
      <c r="I806" t="s">
        <v>698</v>
      </c>
      <c r="J806" t="s">
        <v>10</v>
      </c>
      <c r="K806">
        <f>VLOOKUP(F806,Sheet2!$A$2:$G$260,7,FALSE)</f>
        <v>804050</v>
      </c>
    </row>
    <row r="807" spans="1:11" x14ac:dyDescent="0.4">
      <c r="A807" t="s">
        <v>2999</v>
      </c>
      <c r="B807" t="s">
        <v>3000</v>
      </c>
      <c r="C807" t="str">
        <f t="shared" si="67"/>
        <v>FORT MORGAN         RE-3</v>
      </c>
      <c r="D807" t="str">
        <f t="shared" si="68"/>
        <v>FORT MORGAN         RE-3</v>
      </c>
      <c r="E807" t="str">
        <f t="shared" si="69"/>
        <v>FORTMORGANRE-3</v>
      </c>
      <c r="F807" t="str">
        <f t="shared" si="70"/>
        <v>FORTMORGANRE3</v>
      </c>
      <c r="G807" t="str">
        <f t="shared" si="66"/>
        <v>FORTMORGANRE-3</v>
      </c>
      <c r="H807" t="s">
        <v>3003</v>
      </c>
      <c r="I807" t="s">
        <v>3004</v>
      </c>
      <c r="J807" t="s">
        <v>10</v>
      </c>
      <c r="K807">
        <f>VLOOKUP(F807,Sheet2!$A$2:$G$260,7,FALSE)</f>
        <v>804050</v>
      </c>
    </row>
    <row r="808" spans="1:11" x14ac:dyDescent="0.4">
      <c r="A808" t="s">
        <v>2999</v>
      </c>
      <c r="B808" t="s">
        <v>3000</v>
      </c>
      <c r="C808" t="str">
        <f t="shared" si="67"/>
        <v>FORT MORGAN         RE-3</v>
      </c>
      <c r="D808" t="str">
        <f t="shared" si="68"/>
        <v>FORT MORGAN         RE-3</v>
      </c>
      <c r="E808" t="str">
        <f t="shared" si="69"/>
        <v>FORTMORGANRE-3</v>
      </c>
      <c r="F808" t="str">
        <f t="shared" si="70"/>
        <v>FORTMORGANRE3</v>
      </c>
      <c r="G808" t="str">
        <f t="shared" si="66"/>
        <v>FORTMORGANRE-3</v>
      </c>
      <c r="H808" t="s">
        <v>3005</v>
      </c>
      <c r="I808" t="s">
        <v>3006</v>
      </c>
      <c r="J808" t="s">
        <v>10</v>
      </c>
      <c r="K808">
        <f>VLOOKUP(F808,Sheet2!$A$2:$G$260,7,FALSE)</f>
        <v>804050</v>
      </c>
    </row>
    <row r="809" spans="1:11" x14ac:dyDescent="0.4">
      <c r="A809" t="s">
        <v>2999</v>
      </c>
      <c r="B809" t="s">
        <v>3000</v>
      </c>
      <c r="C809" t="str">
        <f t="shared" si="67"/>
        <v>FORT MORGAN         RE-3</v>
      </c>
      <c r="D809" t="str">
        <f t="shared" si="68"/>
        <v>FORT MORGAN         RE-3</v>
      </c>
      <c r="E809" t="str">
        <f t="shared" si="69"/>
        <v>FORTMORGANRE-3</v>
      </c>
      <c r="F809" t="str">
        <f t="shared" si="70"/>
        <v>FORTMORGANRE3</v>
      </c>
      <c r="G809" t="str">
        <f t="shared" si="66"/>
        <v>FORTMORGANRE-3</v>
      </c>
      <c r="H809" t="s">
        <v>3007</v>
      </c>
      <c r="I809" t="s">
        <v>3008</v>
      </c>
      <c r="J809" t="s">
        <v>10</v>
      </c>
      <c r="K809">
        <f>VLOOKUP(F809,Sheet2!$A$2:$G$260,7,FALSE)</f>
        <v>804050</v>
      </c>
    </row>
    <row r="810" spans="1:11" x14ac:dyDescent="0.4">
      <c r="A810" t="s">
        <v>2999</v>
      </c>
      <c r="B810" t="s">
        <v>3000</v>
      </c>
      <c r="C810" t="str">
        <f t="shared" si="67"/>
        <v>FORT MORGAN         RE-3</v>
      </c>
      <c r="D810" t="str">
        <f t="shared" si="68"/>
        <v>FORT MORGAN         RE-3</v>
      </c>
      <c r="E810" t="str">
        <f t="shared" si="69"/>
        <v>FORTMORGANRE-3</v>
      </c>
      <c r="F810" t="str">
        <f t="shared" si="70"/>
        <v>FORTMORGANRE3</v>
      </c>
      <c r="G810" t="str">
        <f t="shared" si="66"/>
        <v>FORTMORGANRE-3</v>
      </c>
      <c r="H810" t="s">
        <v>3009</v>
      </c>
      <c r="I810" t="s">
        <v>3010</v>
      </c>
      <c r="J810" t="s">
        <v>10</v>
      </c>
      <c r="K810">
        <f>VLOOKUP(F810,Sheet2!$A$2:$G$260,7,FALSE)</f>
        <v>804050</v>
      </c>
    </row>
    <row r="811" spans="1:11" x14ac:dyDescent="0.4">
      <c r="A811" t="s">
        <v>2999</v>
      </c>
      <c r="B811" t="s">
        <v>3000</v>
      </c>
      <c r="C811" t="str">
        <f t="shared" si="67"/>
        <v>FORT MORGAN         RE-3</v>
      </c>
      <c r="D811" t="str">
        <f t="shared" si="68"/>
        <v>FORT MORGAN         RE-3</v>
      </c>
      <c r="E811" t="str">
        <f t="shared" si="69"/>
        <v>FORTMORGANRE-3</v>
      </c>
      <c r="F811" t="str">
        <f t="shared" si="70"/>
        <v>FORTMORGANRE3</v>
      </c>
      <c r="G811" t="str">
        <f t="shared" si="66"/>
        <v>FORTMORGANRE-3</v>
      </c>
      <c r="H811" t="s">
        <v>3011</v>
      </c>
      <c r="I811" t="s">
        <v>1508</v>
      </c>
      <c r="J811" t="s">
        <v>10</v>
      </c>
      <c r="K811">
        <f>VLOOKUP(F811,Sheet2!$A$2:$G$260,7,FALSE)</f>
        <v>804050</v>
      </c>
    </row>
    <row r="812" spans="1:11" x14ac:dyDescent="0.4">
      <c r="A812" t="s">
        <v>2999</v>
      </c>
      <c r="B812" t="s">
        <v>3000</v>
      </c>
      <c r="C812" t="str">
        <f t="shared" si="67"/>
        <v>FORT MORGAN         RE-3</v>
      </c>
      <c r="D812" t="str">
        <f t="shared" si="68"/>
        <v>FORT MORGAN         RE-3</v>
      </c>
      <c r="E812" t="str">
        <f t="shared" si="69"/>
        <v>FORTMORGANRE-3</v>
      </c>
      <c r="F812" t="str">
        <f t="shared" si="70"/>
        <v>FORTMORGANRE3</v>
      </c>
      <c r="G812" t="str">
        <f t="shared" si="66"/>
        <v>FORTMORGANRE-3</v>
      </c>
      <c r="H812" t="s">
        <v>3012</v>
      </c>
      <c r="I812" t="s">
        <v>3013</v>
      </c>
      <c r="J812" t="s">
        <v>10</v>
      </c>
      <c r="K812">
        <f>VLOOKUP(F812,Sheet2!$A$2:$G$260,7,FALSE)</f>
        <v>804050</v>
      </c>
    </row>
    <row r="813" spans="1:11" x14ac:dyDescent="0.4">
      <c r="A813" t="s">
        <v>1627</v>
      </c>
      <c r="B813" t="s">
        <v>1704</v>
      </c>
      <c r="C813" t="str">
        <f t="shared" si="67"/>
        <v>FOUNTAIN            8</v>
      </c>
      <c r="D813" t="str">
        <f t="shared" si="68"/>
        <v>FOUNTAIN            8</v>
      </c>
      <c r="E813" t="str">
        <f t="shared" si="69"/>
        <v>FOUNTAIN8</v>
      </c>
      <c r="F813" t="str">
        <f t="shared" si="70"/>
        <v>FOUNTAIN8</v>
      </c>
      <c r="G813" t="str">
        <f t="shared" si="66"/>
        <v>FOUNTAIN8</v>
      </c>
      <c r="H813" t="s">
        <v>1705</v>
      </c>
      <c r="I813" t="s">
        <v>1706</v>
      </c>
      <c r="J813" t="s">
        <v>10</v>
      </c>
      <c r="K813">
        <f>VLOOKUP(F813,Sheet2!$A$2:$G$260,7,FALSE)</f>
        <v>804080</v>
      </c>
    </row>
    <row r="814" spans="1:11" x14ac:dyDescent="0.4">
      <c r="A814" t="s">
        <v>1627</v>
      </c>
      <c r="B814" t="s">
        <v>1704</v>
      </c>
      <c r="C814" t="str">
        <f t="shared" si="67"/>
        <v>FOUNTAIN            8</v>
      </c>
      <c r="D814" t="str">
        <f t="shared" si="68"/>
        <v>FOUNTAIN            8</v>
      </c>
      <c r="E814" t="str">
        <f t="shared" si="69"/>
        <v>FOUNTAIN8</v>
      </c>
      <c r="F814" t="str">
        <f t="shared" si="70"/>
        <v>FOUNTAIN8</v>
      </c>
      <c r="G814" t="str">
        <f t="shared" si="66"/>
        <v>FOUNTAIN8</v>
      </c>
      <c r="H814" t="s">
        <v>1707</v>
      </c>
      <c r="I814" t="s">
        <v>1708</v>
      </c>
      <c r="J814" t="s">
        <v>10</v>
      </c>
      <c r="K814">
        <f>VLOOKUP(F814,Sheet2!$A$2:$G$260,7,FALSE)</f>
        <v>804080</v>
      </c>
    </row>
    <row r="815" spans="1:11" x14ac:dyDescent="0.4">
      <c r="A815" t="s">
        <v>1627</v>
      </c>
      <c r="B815" t="s">
        <v>1704</v>
      </c>
      <c r="C815" t="str">
        <f t="shared" si="67"/>
        <v>FOUNTAIN            8</v>
      </c>
      <c r="D815" t="str">
        <f t="shared" si="68"/>
        <v>FOUNTAIN            8</v>
      </c>
      <c r="E815" t="str">
        <f t="shared" si="69"/>
        <v>FOUNTAIN8</v>
      </c>
      <c r="F815" t="str">
        <f t="shared" si="70"/>
        <v>FOUNTAIN8</v>
      </c>
      <c r="G815" t="str">
        <f t="shared" si="66"/>
        <v>FOUNTAIN8</v>
      </c>
      <c r="H815" t="s">
        <v>1709</v>
      </c>
      <c r="I815" t="s">
        <v>1710</v>
      </c>
      <c r="J815" t="s">
        <v>10</v>
      </c>
      <c r="K815">
        <f>VLOOKUP(F815,Sheet2!$A$2:$G$260,7,FALSE)</f>
        <v>804080</v>
      </c>
    </row>
    <row r="816" spans="1:11" x14ac:dyDescent="0.4">
      <c r="A816" t="s">
        <v>1627</v>
      </c>
      <c r="B816" t="s">
        <v>1704</v>
      </c>
      <c r="C816" t="str">
        <f t="shared" si="67"/>
        <v>FOUNTAIN            8</v>
      </c>
      <c r="D816" t="str">
        <f t="shared" si="68"/>
        <v>FOUNTAIN            8</v>
      </c>
      <c r="E816" t="str">
        <f t="shared" si="69"/>
        <v>FOUNTAIN8</v>
      </c>
      <c r="F816" t="str">
        <f t="shared" si="70"/>
        <v>FOUNTAIN8</v>
      </c>
      <c r="G816" t="str">
        <f t="shared" si="66"/>
        <v>FOUNTAIN8</v>
      </c>
      <c r="H816" t="s">
        <v>1711</v>
      </c>
      <c r="I816" t="s">
        <v>1712</v>
      </c>
      <c r="J816" t="s">
        <v>10</v>
      </c>
      <c r="K816">
        <f>VLOOKUP(F816,Sheet2!$A$2:$G$260,7,FALSE)</f>
        <v>804080</v>
      </c>
    </row>
    <row r="817" spans="1:11" x14ac:dyDescent="0.4">
      <c r="A817" t="s">
        <v>1627</v>
      </c>
      <c r="B817" t="s">
        <v>1704</v>
      </c>
      <c r="C817" t="str">
        <f t="shared" ref="C817:C848" si="71">UPPER(B817)</f>
        <v>FOUNTAIN            8</v>
      </c>
      <c r="D817" t="str">
        <f t="shared" si="68"/>
        <v>FOUNTAIN            8</v>
      </c>
      <c r="E817" t="str">
        <f t="shared" si="69"/>
        <v>FOUNTAIN8</v>
      </c>
      <c r="F817" t="str">
        <f t="shared" si="70"/>
        <v>FOUNTAIN8</v>
      </c>
      <c r="G817" t="str">
        <f t="shared" si="66"/>
        <v>FOUNTAIN8</v>
      </c>
      <c r="H817" t="s">
        <v>1713</v>
      </c>
      <c r="I817" t="s">
        <v>1714</v>
      </c>
      <c r="J817" t="s">
        <v>10</v>
      </c>
      <c r="K817">
        <f>VLOOKUP(F817,Sheet2!$A$2:$G$260,7,FALSE)</f>
        <v>804080</v>
      </c>
    </row>
    <row r="818" spans="1:11" x14ac:dyDescent="0.4">
      <c r="A818" t="s">
        <v>1627</v>
      </c>
      <c r="B818" t="s">
        <v>1704</v>
      </c>
      <c r="C818" t="str">
        <f t="shared" si="71"/>
        <v>FOUNTAIN            8</v>
      </c>
      <c r="D818" t="str">
        <f t="shared" si="68"/>
        <v>FOUNTAIN            8</v>
      </c>
      <c r="E818" t="str">
        <f t="shared" si="69"/>
        <v>FOUNTAIN8</v>
      </c>
      <c r="F818" t="str">
        <f t="shared" si="70"/>
        <v>FOUNTAIN8</v>
      </c>
      <c r="G818" t="str">
        <f t="shared" si="66"/>
        <v>FOUNTAIN8</v>
      </c>
      <c r="H818" t="s">
        <v>1715</v>
      </c>
      <c r="I818" t="s">
        <v>1716</v>
      </c>
      <c r="J818" t="s">
        <v>10</v>
      </c>
      <c r="K818">
        <f>VLOOKUP(F818,Sheet2!$A$2:$G$260,7,FALSE)</f>
        <v>804080</v>
      </c>
    </row>
    <row r="819" spans="1:11" x14ac:dyDescent="0.4">
      <c r="A819" t="s">
        <v>1627</v>
      </c>
      <c r="B819" t="s">
        <v>1704</v>
      </c>
      <c r="C819" t="str">
        <f t="shared" si="71"/>
        <v>FOUNTAIN            8</v>
      </c>
      <c r="D819" t="str">
        <f t="shared" si="68"/>
        <v>FOUNTAIN            8</v>
      </c>
      <c r="E819" t="str">
        <f t="shared" si="69"/>
        <v>FOUNTAIN8</v>
      </c>
      <c r="F819" t="str">
        <f t="shared" si="70"/>
        <v>FOUNTAIN8</v>
      </c>
      <c r="G819" t="str">
        <f t="shared" si="66"/>
        <v>FOUNTAIN8</v>
      </c>
      <c r="H819" t="s">
        <v>1717</v>
      </c>
      <c r="I819" t="s">
        <v>1718</v>
      </c>
      <c r="J819" t="s">
        <v>10</v>
      </c>
      <c r="K819">
        <f>VLOOKUP(F819,Sheet2!$A$2:$G$260,7,FALSE)</f>
        <v>804080</v>
      </c>
    </row>
    <row r="820" spans="1:11" x14ac:dyDescent="0.4">
      <c r="A820" t="s">
        <v>1627</v>
      </c>
      <c r="B820" t="s">
        <v>1704</v>
      </c>
      <c r="C820" t="str">
        <f t="shared" si="71"/>
        <v>FOUNTAIN            8</v>
      </c>
      <c r="D820" t="str">
        <f t="shared" si="68"/>
        <v>FOUNTAIN            8</v>
      </c>
      <c r="E820" t="str">
        <f t="shared" si="69"/>
        <v>FOUNTAIN8</v>
      </c>
      <c r="F820" t="str">
        <f t="shared" si="70"/>
        <v>FOUNTAIN8</v>
      </c>
      <c r="G820" t="str">
        <f t="shared" si="66"/>
        <v>FOUNTAIN8</v>
      </c>
      <c r="H820" t="s">
        <v>1719</v>
      </c>
      <c r="I820" t="s">
        <v>251</v>
      </c>
      <c r="J820" t="s">
        <v>10</v>
      </c>
      <c r="K820">
        <f>VLOOKUP(F820,Sheet2!$A$2:$G$260,7,FALSE)</f>
        <v>804080</v>
      </c>
    </row>
    <row r="821" spans="1:11" x14ac:dyDescent="0.4">
      <c r="A821" t="s">
        <v>1627</v>
      </c>
      <c r="B821" t="s">
        <v>1704</v>
      </c>
      <c r="C821" t="str">
        <f t="shared" si="71"/>
        <v>FOUNTAIN            8</v>
      </c>
      <c r="D821" t="str">
        <f t="shared" si="68"/>
        <v>FOUNTAIN            8</v>
      </c>
      <c r="E821" t="str">
        <f t="shared" si="69"/>
        <v>FOUNTAIN8</v>
      </c>
      <c r="F821" t="str">
        <f t="shared" si="70"/>
        <v>FOUNTAIN8</v>
      </c>
      <c r="G821" t="str">
        <f t="shared" si="66"/>
        <v>FOUNTAIN8</v>
      </c>
      <c r="H821" t="s">
        <v>1720</v>
      </c>
      <c r="I821" t="s">
        <v>1721</v>
      </c>
      <c r="J821" t="s">
        <v>10</v>
      </c>
      <c r="K821">
        <f>VLOOKUP(F821,Sheet2!$A$2:$G$260,7,FALSE)</f>
        <v>804080</v>
      </c>
    </row>
    <row r="822" spans="1:11" x14ac:dyDescent="0.4">
      <c r="A822" t="s">
        <v>1627</v>
      </c>
      <c r="B822" t="s">
        <v>1704</v>
      </c>
      <c r="C822" t="str">
        <f t="shared" si="71"/>
        <v>FOUNTAIN            8</v>
      </c>
      <c r="D822" t="str">
        <f t="shared" si="68"/>
        <v>FOUNTAIN            8</v>
      </c>
      <c r="E822" t="str">
        <f t="shared" si="69"/>
        <v>FOUNTAIN8</v>
      </c>
      <c r="F822" t="str">
        <f t="shared" si="70"/>
        <v>FOUNTAIN8</v>
      </c>
      <c r="G822" t="str">
        <f t="shared" si="66"/>
        <v>FOUNTAIN8</v>
      </c>
      <c r="H822" t="s">
        <v>1722</v>
      </c>
      <c r="I822" t="s">
        <v>1723</v>
      </c>
      <c r="J822" t="s">
        <v>10</v>
      </c>
      <c r="K822">
        <f>VLOOKUP(F822,Sheet2!$A$2:$G$260,7,FALSE)</f>
        <v>804080</v>
      </c>
    </row>
    <row r="823" spans="1:11" x14ac:dyDescent="0.4">
      <c r="A823" t="s">
        <v>1627</v>
      </c>
      <c r="B823" t="s">
        <v>1704</v>
      </c>
      <c r="C823" t="str">
        <f t="shared" si="71"/>
        <v>FOUNTAIN            8</v>
      </c>
      <c r="D823" t="str">
        <f t="shared" si="68"/>
        <v>FOUNTAIN            8</v>
      </c>
      <c r="E823" t="str">
        <f t="shared" si="69"/>
        <v>FOUNTAIN8</v>
      </c>
      <c r="F823" t="str">
        <f t="shared" si="70"/>
        <v>FOUNTAIN8</v>
      </c>
      <c r="G823" t="str">
        <f t="shared" si="66"/>
        <v>FOUNTAIN8</v>
      </c>
      <c r="H823" t="s">
        <v>1724</v>
      </c>
      <c r="I823" t="s">
        <v>1725</v>
      </c>
      <c r="J823" t="s">
        <v>10</v>
      </c>
      <c r="K823">
        <f>VLOOKUP(F823,Sheet2!$A$2:$G$260,7,FALSE)</f>
        <v>804080</v>
      </c>
    </row>
    <row r="824" spans="1:11" x14ac:dyDescent="0.4">
      <c r="A824" t="s">
        <v>1627</v>
      </c>
      <c r="B824" t="s">
        <v>1704</v>
      </c>
      <c r="C824" t="str">
        <f t="shared" si="71"/>
        <v>FOUNTAIN            8</v>
      </c>
      <c r="D824" t="str">
        <f t="shared" si="68"/>
        <v>FOUNTAIN            8</v>
      </c>
      <c r="E824" t="str">
        <f t="shared" si="69"/>
        <v>FOUNTAIN8</v>
      </c>
      <c r="F824" t="str">
        <f t="shared" si="70"/>
        <v>FOUNTAIN8</v>
      </c>
      <c r="G824" t="str">
        <f t="shared" si="66"/>
        <v>FOUNTAIN8</v>
      </c>
      <c r="H824" t="s">
        <v>1726</v>
      </c>
      <c r="I824" t="s">
        <v>1727</v>
      </c>
      <c r="J824" t="s">
        <v>10</v>
      </c>
      <c r="K824">
        <f>VLOOKUP(F824,Sheet2!$A$2:$G$260,7,FALSE)</f>
        <v>804080</v>
      </c>
    </row>
    <row r="825" spans="1:11" x14ac:dyDescent="0.4">
      <c r="A825" t="s">
        <v>1627</v>
      </c>
      <c r="B825" t="s">
        <v>1704</v>
      </c>
      <c r="C825" t="str">
        <f t="shared" si="71"/>
        <v>FOUNTAIN            8</v>
      </c>
      <c r="D825" t="str">
        <f t="shared" si="68"/>
        <v>FOUNTAIN            8</v>
      </c>
      <c r="E825" t="str">
        <f t="shared" si="69"/>
        <v>FOUNTAIN8</v>
      </c>
      <c r="F825" t="str">
        <f t="shared" si="70"/>
        <v>FOUNTAIN8</v>
      </c>
      <c r="G825" t="str">
        <f t="shared" si="66"/>
        <v>FOUNTAIN8</v>
      </c>
      <c r="H825" t="s">
        <v>1728</v>
      </c>
      <c r="I825" t="s">
        <v>1729</v>
      </c>
      <c r="J825" t="s">
        <v>10</v>
      </c>
      <c r="K825">
        <f>VLOOKUP(F825,Sheet2!$A$2:$G$260,7,FALSE)</f>
        <v>804080</v>
      </c>
    </row>
    <row r="826" spans="1:11" x14ac:dyDescent="0.4">
      <c r="A826" t="s">
        <v>3049</v>
      </c>
      <c r="B826" t="s">
        <v>3050</v>
      </c>
      <c r="C826" t="str">
        <f t="shared" si="71"/>
        <v>FOWLER              R-4J</v>
      </c>
      <c r="D826" t="str">
        <f t="shared" si="68"/>
        <v>FOWLER              R-4J</v>
      </c>
      <c r="E826" t="str">
        <f t="shared" si="69"/>
        <v>FOWLERR-4J</v>
      </c>
      <c r="F826" t="str">
        <f t="shared" si="70"/>
        <v>FOWLERR4J</v>
      </c>
      <c r="G826" t="str">
        <f t="shared" si="66"/>
        <v>FOWLERR-4J</v>
      </c>
      <c r="H826" t="s">
        <v>3051</v>
      </c>
      <c r="I826" t="s">
        <v>3052</v>
      </c>
      <c r="J826" t="s">
        <v>10</v>
      </c>
      <c r="K826">
        <f>VLOOKUP(F826,Sheet2!$A$2:$G$260,7,FALSE)</f>
        <v>804110</v>
      </c>
    </row>
    <row r="827" spans="1:11" x14ac:dyDescent="0.4">
      <c r="A827" t="s">
        <v>3049</v>
      </c>
      <c r="B827" t="s">
        <v>3050</v>
      </c>
      <c r="C827" t="str">
        <f t="shared" si="71"/>
        <v>FOWLER              R-4J</v>
      </c>
      <c r="D827" t="str">
        <f t="shared" si="68"/>
        <v>FOWLER              R-4J</v>
      </c>
      <c r="E827" t="str">
        <f t="shared" si="69"/>
        <v>FOWLERR-4J</v>
      </c>
      <c r="F827" t="str">
        <f t="shared" si="70"/>
        <v>FOWLERR4J</v>
      </c>
      <c r="G827" t="str">
        <f t="shared" si="66"/>
        <v>FOWLERR-4J</v>
      </c>
      <c r="H827" t="s">
        <v>3053</v>
      </c>
      <c r="I827" t="s">
        <v>3054</v>
      </c>
      <c r="J827" t="s">
        <v>10</v>
      </c>
      <c r="K827">
        <f>VLOOKUP(F827,Sheet2!$A$2:$G$260,7,FALSE)</f>
        <v>804110</v>
      </c>
    </row>
    <row r="828" spans="1:11" x14ac:dyDescent="0.4">
      <c r="A828" t="s">
        <v>3049</v>
      </c>
      <c r="B828" t="s">
        <v>3050</v>
      </c>
      <c r="C828" t="str">
        <f t="shared" si="71"/>
        <v>FOWLER              R-4J</v>
      </c>
      <c r="D828" t="str">
        <f t="shared" si="68"/>
        <v>FOWLER              R-4J</v>
      </c>
      <c r="E828" t="str">
        <f t="shared" si="69"/>
        <v>FOWLERR-4J</v>
      </c>
      <c r="F828" t="str">
        <f t="shared" si="70"/>
        <v>FOWLERR4J</v>
      </c>
      <c r="G828" t="str">
        <f t="shared" si="66"/>
        <v>FOWLERR-4J</v>
      </c>
      <c r="H828" t="s">
        <v>3055</v>
      </c>
      <c r="I828" t="s">
        <v>3056</v>
      </c>
      <c r="J828" t="s">
        <v>10</v>
      </c>
      <c r="K828">
        <f>VLOOKUP(F828,Sheet2!$A$2:$G$260,7,FALSE)</f>
        <v>804110</v>
      </c>
    </row>
    <row r="829" spans="1:11" x14ac:dyDescent="0.4">
      <c r="A829" t="s">
        <v>2055</v>
      </c>
      <c r="B829" t="s">
        <v>4146</v>
      </c>
      <c r="C829" t="str">
        <f t="shared" si="71"/>
        <v>FLORENCE  RE-2</v>
      </c>
      <c r="D829" t="str">
        <f t="shared" si="68"/>
        <v>FLORENCE  RE-2</v>
      </c>
      <c r="E829" t="str">
        <f t="shared" si="69"/>
        <v>FLORENCERE-2</v>
      </c>
      <c r="F829" t="str">
        <f t="shared" si="70"/>
        <v>FLORENCERE2</v>
      </c>
      <c r="G829" t="str">
        <f t="shared" si="66"/>
        <v>FLORENCERE-2</v>
      </c>
      <c r="H829" t="s">
        <v>2057</v>
      </c>
      <c r="I829" t="s">
        <v>2058</v>
      </c>
      <c r="J829" t="s">
        <v>10</v>
      </c>
      <c r="K829">
        <f>VLOOKUP(F829,Sheet2!$A$2:$G$260,7,FALSE)</f>
        <v>803960</v>
      </c>
    </row>
    <row r="830" spans="1:11" x14ac:dyDescent="0.4">
      <c r="A830" t="s">
        <v>2055</v>
      </c>
      <c r="B830" t="s">
        <v>4146</v>
      </c>
      <c r="C830" t="str">
        <f t="shared" si="71"/>
        <v>FLORENCE  RE-2</v>
      </c>
      <c r="D830" t="str">
        <f t="shared" si="68"/>
        <v>FLORENCE  RE-2</v>
      </c>
      <c r="E830" t="str">
        <f t="shared" si="69"/>
        <v>FLORENCERE-2</v>
      </c>
      <c r="F830" t="str">
        <f t="shared" si="70"/>
        <v>FLORENCERE2</v>
      </c>
      <c r="G830" t="str">
        <f t="shared" si="66"/>
        <v>FLORENCERE-2</v>
      </c>
      <c r="H830" t="s">
        <v>2059</v>
      </c>
      <c r="I830" t="s">
        <v>1774</v>
      </c>
      <c r="J830" t="s">
        <v>10</v>
      </c>
      <c r="K830">
        <f>VLOOKUP(F830,Sheet2!$A$2:$G$260,7,FALSE)</f>
        <v>803960</v>
      </c>
    </row>
    <row r="831" spans="1:11" x14ac:dyDescent="0.4">
      <c r="A831" t="s">
        <v>2055</v>
      </c>
      <c r="B831" t="s">
        <v>4146</v>
      </c>
      <c r="C831" t="str">
        <f t="shared" si="71"/>
        <v>FLORENCE  RE-2</v>
      </c>
      <c r="D831" t="str">
        <f t="shared" si="68"/>
        <v>FLORENCE  RE-2</v>
      </c>
      <c r="E831" t="str">
        <f t="shared" si="69"/>
        <v>FLORENCERE-2</v>
      </c>
      <c r="F831" t="str">
        <f t="shared" si="70"/>
        <v>FLORENCERE2</v>
      </c>
      <c r="G831" t="str">
        <f t="shared" si="66"/>
        <v>FLORENCERE-2</v>
      </c>
      <c r="H831" t="s">
        <v>2060</v>
      </c>
      <c r="I831" t="s">
        <v>2061</v>
      </c>
      <c r="J831" t="s">
        <v>10</v>
      </c>
      <c r="K831">
        <f>VLOOKUP(F831,Sheet2!$A$2:$G$260,7,FALSE)</f>
        <v>803960</v>
      </c>
    </row>
    <row r="832" spans="1:11" x14ac:dyDescent="0.4">
      <c r="A832" t="s">
        <v>2055</v>
      </c>
      <c r="B832" t="s">
        <v>4146</v>
      </c>
      <c r="C832" t="str">
        <f t="shared" si="71"/>
        <v>FLORENCE  RE-2</v>
      </c>
      <c r="D832" t="str">
        <f t="shared" si="68"/>
        <v>FLORENCE  RE-2</v>
      </c>
      <c r="E832" t="str">
        <f t="shared" si="69"/>
        <v>FLORENCERE-2</v>
      </c>
      <c r="F832" t="str">
        <f t="shared" si="70"/>
        <v>FLORENCERE2</v>
      </c>
      <c r="G832" t="str">
        <f t="shared" si="66"/>
        <v>FLORENCERE-2</v>
      </c>
      <c r="H832" t="s">
        <v>2062</v>
      </c>
      <c r="I832" t="s">
        <v>1821</v>
      </c>
      <c r="J832" t="s">
        <v>10</v>
      </c>
      <c r="K832">
        <f>VLOOKUP(F832,Sheet2!$A$2:$G$260,7,FALSE)</f>
        <v>803960</v>
      </c>
    </row>
    <row r="833" spans="1:11" x14ac:dyDescent="0.4">
      <c r="A833" t="s">
        <v>2801</v>
      </c>
      <c r="B833" t="s">
        <v>2802</v>
      </c>
      <c r="C833" t="str">
        <f t="shared" si="71"/>
        <v>FRENCHMAN           RE-3</v>
      </c>
      <c r="D833" t="str">
        <f t="shared" si="68"/>
        <v>FRENCHMAN           RE-3</v>
      </c>
      <c r="E833" t="str">
        <f t="shared" si="69"/>
        <v>FRENCHMANRE-3</v>
      </c>
      <c r="F833" t="str">
        <f t="shared" si="70"/>
        <v>FRENCHMANRE3</v>
      </c>
      <c r="G833" t="str">
        <f t="shared" si="66"/>
        <v>FRENCHMANRE-3</v>
      </c>
      <c r="H833" t="s">
        <v>2803</v>
      </c>
      <c r="I833" t="s">
        <v>2804</v>
      </c>
      <c r="J833" t="s">
        <v>10</v>
      </c>
      <c r="K833">
        <f>VLOOKUP(F833,Sheet2!$A$2:$G$260,7,FALSE)</f>
        <v>803930</v>
      </c>
    </row>
    <row r="834" spans="1:11" x14ac:dyDescent="0.4">
      <c r="A834" t="s">
        <v>2801</v>
      </c>
      <c r="B834" t="s">
        <v>2802</v>
      </c>
      <c r="C834" t="str">
        <f t="shared" si="71"/>
        <v>FRENCHMAN           RE-3</v>
      </c>
      <c r="D834" t="str">
        <f t="shared" si="68"/>
        <v>FRENCHMAN           RE-3</v>
      </c>
      <c r="E834" t="str">
        <f t="shared" si="69"/>
        <v>FRENCHMANRE-3</v>
      </c>
      <c r="F834" t="str">
        <f t="shared" si="70"/>
        <v>FRENCHMANRE3</v>
      </c>
      <c r="G834" t="str">
        <f t="shared" ref="G834:G897" si="72">SUBSTITUTE(UPPER(SUBSTITUTE(SUBSTITUTE(SUBSTITUTE(B834," ",""),CHAR(41),""),CHAR(40),"")),"SCHOOL DISTRICT", "")</f>
        <v>FRENCHMANRE-3</v>
      </c>
      <c r="H834" t="s">
        <v>2805</v>
      </c>
      <c r="I834" t="s">
        <v>2806</v>
      </c>
      <c r="J834" t="s">
        <v>10</v>
      </c>
      <c r="K834">
        <f>VLOOKUP(F834,Sheet2!$A$2:$G$260,7,FALSE)</f>
        <v>803930</v>
      </c>
    </row>
    <row r="835" spans="1:11" x14ac:dyDescent="0.4">
      <c r="A835" t="s">
        <v>2121</v>
      </c>
      <c r="B835" t="s">
        <v>4334</v>
      </c>
      <c r="C835" t="str">
        <f t="shared" si="71"/>
        <v>GARFIELD COUNTY 16</v>
      </c>
      <c r="D835" t="str">
        <f t="shared" si="68"/>
        <v>GARFIELD COUNTY 16</v>
      </c>
      <c r="E835" t="str">
        <f t="shared" si="69"/>
        <v>GARFIELDCOUNTY16</v>
      </c>
      <c r="F835" t="str">
        <f t="shared" si="70"/>
        <v>GARFIELDCOUNTY16</v>
      </c>
      <c r="G835" t="str">
        <f t="shared" si="72"/>
        <v>GARFIELDCOUNTY16</v>
      </c>
      <c r="H835" t="s">
        <v>2123</v>
      </c>
      <c r="I835" t="s">
        <v>2124</v>
      </c>
      <c r="J835" t="s">
        <v>10</v>
      </c>
      <c r="K835">
        <f>VLOOKUP(F835,Sheet2!$A$2:$G$260,7,FALSE)</f>
        <v>804380</v>
      </c>
    </row>
    <row r="836" spans="1:11" x14ac:dyDescent="0.4">
      <c r="A836" t="s">
        <v>2121</v>
      </c>
      <c r="B836" t="s">
        <v>4334</v>
      </c>
      <c r="C836" t="str">
        <f t="shared" si="71"/>
        <v>GARFIELD COUNTY 16</v>
      </c>
      <c r="D836" t="str">
        <f t="shared" si="68"/>
        <v>GARFIELD COUNTY 16</v>
      </c>
      <c r="E836" t="str">
        <f t="shared" si="69"/>
        <v>GARFIELDCOUNTY16</v>
      </c>
      <c r="F836" t="str">
        <f t="shared" si="70"/>
        <v>GARFIELDCOUNTY16</v>
      </c>
      <c r="G836" t="str">
        <f t="shared" si="72"/>
        <v>GARFIELDCOUNTY16</v>
      </c>
      <c r="H836" t="s">
        <v>2125</v>
      </c>
      <c r="I836" t="s">
        <v>2126</v>
      </c>
      <c r="J836" t="s">
        <v>10</v>
      </c>
      <c r="K836">
        <f>VLOOKUP(F836,Sheet2!$A$2:$G$260,7,FALSE)</f>
        <v>804380</v>
      </c>
    </row>
    <row r="837" spans="1:11" x14ac:dyDescent="0.4">
      <c r="A837" t="s">
        <v>2121</v>
      </c>
      <c r="B837" t="s">
        <v>4334</v>
      </c>
      <c r="C837" t="str">
        <f t="shared" si="71"/>
        <v>GARFIELD COUNTY 16</v>
      </c>
      <c r="D837" t="str">
        <f t="shared" si="68"/>
        <v>GARFIELD COUNTY 16</v>
      </c>
      <c r="E837" t="str">
        <f t="shared" si="69"/>
        <v>GARFIELDCOUNTY16</v>
      </c>
      <c r="F837" t="str">
        <f t="shared" si="70"/>
        <v>GARFIELDCOUNTY16</v>
      </c>
      <c r="G837" t="str">
        <f t="shared" si="72"/>
        <v>GARFIELDCOUNTY16</v>
      </c>
      <c r="H837" t="s">
        <v>2127</v>
      </c>
      <c r="I837" t="s">
        <v>2128</v>
      </c>
      <c r="J837" t="s">
        <v>10</v>
      </c>
      <c r="K837">
        <f>VLOOKUP(F837,Sheet2!$A$2:$G$260,7,FALSE)</f>
        <v>804380</v>
      </c>
    </row>
    <row r="838" spans="1:11" x14ac:dyDescent="0.4">
      <c r="A838" t="s">
        <v>2121</v>
      </c>
      <c r="B838" t="s">
        <v>4334</v>
      </c>
      <c r="C838" t="str">
        <f t="shared" si="71"/>
        <v>GARFIELD COUNTY 16</v>
      </c>
      <c r="D838" t="str">
        <f t="shared" si="68"/>
        <v>GARFIELD COUNTY 16</v>
      </c>
      <c r="E838" t="str">
        <f t="shared" si="69"/>
        <v>GARFIELDCOUNTY16</v>
      </c>
      <c r="F838" t="str">
        <f t="shared" si="70"/>
        <v>GARFIELDCOUNTY16</v>
      </c>
      <c r="G838" t="str">
        <f t="shared" si="72"/>
        <v>GARFIELDCOUNTY16</v>
      </c>
      <c r="H838" t="s">
        <v>2129</v>
      </c>
      <c r="I838" t="s">
        <v>2130</v>
      </c>
      <c r="J838" t="s">
        <v>10</v>
      </c>
      <c r="K838">
        <f>VLOOKUP(F838,Sheet2!$A$2:$G$260,7,FALSE)</f>
        <v>804380</v>
      </c>
    </row>
    <row r="839" spans="1:11" x14ac:dyDescent="0.4">
      <c r="A839" t="s">
        <v>2100</v>
      </c>
      <c r="B839" t="s">
        <v>2101</v>
      </c>
      <c r="C839" t="str">
        <f t="shared" si="71"/>
        <v>GARFIELD RE-2</v>
      </c>
      <c r="D839" t="str">
        <f t="shared" si="68"/>
        <v>GARFIELD RE-2</v>
      </c>
      <c r="E839" t="str">
        <f t="shared" si="69"/>
        <v>GARFIELDRE-2</v>
      </c>
      <c r="F839" t="str">
        <f t="shared" si="70"/>
        <v>GARFIELDRE2</v>
      </c>
      <c r="G839" t="str">
        <f t="shared" si="72"/>
        <v>GARFIELDRE-2</v>
      </c>
      <c r="H839" t="s">
        <v>2102</v>
      </c>
      <c r="I839" t="s">
        <v>2103</v>
      </c>
      <c r="J839" t="s">
        <v>10</v>
      </c>
      <c r="K839">
        <f>VLOOKUP(F839,Sheet2!$A$2:$G$260,7,FALSE)</f>
        <v>806240</v>
      </c>
    </row>
    <row r="840" spans="1:11" x14ac:dyDescent="0.4">
      <c r="A840" t="s">
        <v>2100</v>
      </c>
      <c r="B840" t="s">
        <v>2101</v>
      </c>
      <c r="C840" t="str">
        <f t="shared" si="71"/>
        <v>GARFIELD RE-2</v>
      </c>
      <c r="D840" t="str">
        <f t="shared" si="68"/>
        <v>GARFIELD RE-2</v>
      </c>
      <c r="E840" t="str">
        <f t="shared" si="69"/>
        <v>GARFIELDRE-2</v>
      </c>
      <c r="F840" t="str">
        <f t="shared" si="70"/>
        <v>GARFIELDRE2</v>
      </c>
      <c r="G840" t="str">
        <f t="shared" si="72"/>
        <v>GARFIELDRE-2</v>
      </c>
      <c r="H840" t="s">
        <v>2104</v>
      </c>
      <c r="I840" t="s">
        <v>2105</v>
      </c>
      <c r="J840" t="s">
        <v>10</v>
      </c>
      <c r="K840">
        <f>VLOOKUP(F840,Sheet2!$A$2:$G$260,7,FALSE)</f>
        <v>806240</v>
      </c>
    </row>
    <row r="841" spans="1:11" x14ac:dyDescent="0.4">
      <c r="A841" t="s">
        <v>2100</v>
      </c>
      <c r="B841" t="s">
        <v>2101</v>
      </c>
      <c r="C841" t="str">
        <f t="shared" si="71"/>
        <v>GARFIELD RE-2</v>
      </c>
      <c r="D841" t="str">
        <f t="shared" si="68"/>
        <v>GARFIELD RE-2</v>
      </c>
      <c r="E841" t="str">
        <f t="shared" si="69"/>
        <v>GARFIELDRE-2</v>
      </c>
      <c r="F841" t="str">
        <f t="shared" si="70"/>
        <v>GARFIELDRE2</v>
      </c>
      <c r="G841" t="str">
        <f t="shared" si="72"/>
        <v>GARFIELDRE-2</v>
      </c>
      <c r="H841" t="s">
        <v>2106</v>
      </c>
      <c r="I841" t="s">
        <v>2107</v>
      </c>
      <c r="J841" t="s">
        <v>10</v>
      </c>
      <c r="K841">
        <f>VLOOKUP(F841,Sheet2!$A$2:$G$260,7,FALSE)</f>
        <v>806240</v>
      </c>
    </row>
    <row r="842" spans="1:11" x14ac:dyDescent="0.4">
      <c r="A842" t="s">
        <v>2100</v>
      </c>
      <c r="B842" t="s">
        <v>2101</v>
      </c>
      <c r="C842" t="str">
        <f t="shared" si="71"/>
        <v>GARFIELD RE-2</v>
      </c>
      <c r="D842" t="str">
        <f t="shared" si="68"/>
        <v>GARFIELD RE-2</v>
      </c>
      <c r="E842" t="str">
        <f t="shared" si="69"/>
        <v>GARFIELDRE-2</v>
      </c>
      <c r="F842" t="str">
        <f t="shared" si="70"/>
        <v>GARFIELDRE2</v>
      </c>
      <c r="G842" t="str">
        <f t="shared" si="72"/>
        <v>GARFIELDRE-2</v>
      </c>
      <c r="H842" t="s">
        <v>2108</v>
      </c>
      <c r="I842" t="s">
        <v>459</v>
      </c>
      <c r="J842" t="s">
        <v>10</v>
      </c>
      <c r="K842">
        <f>VLOOKUP(F842,Sheet2!$A$2:$G$260,7,FALSE)</f>
        <v>806240</v>
      </c>
    </row>
    <row r="843" spans="1:11" x14ac:dyDescent="0.4">
      <c r="A843" t="s">
        <v>2100</v>
      </c>
      <c r="B843" t="s">
        <v>2101</v>
      </c>
      <c r="C843" t="str">
        <f t="shared" si="71"/>
        <v>GARFIELD RE-2</v>
      </c>
      <c r="D843" t="str">
        <f t="shared" si="68"/>
        <v>GARFIELD RE-2</v>
      </c>
      <c r="E843" t="str">
        <f t="shared" si="69"/>
        <v>GARFIELDRE-2</v>
      </c>
      <c r="F843" t="str">
        <f t="shared" si="70"/>
        <v>GARFIELDRE2</v>
      </c>
      <c r="G843" t="str">
        <f t="shared" si="72"/>
        <v>GARFIELDRE-2</v>
      </c>
      <c r="H843" t="s">
        <v>2109</v>
      </c>
      <c r="I843" t="s">
        <v>2110</v>
      </c>
      <c r="J843" t="s">
        <v>10</v>
      </c>
      <c r="K843">
        <f>VLOOKUP(F843,Sheet2!$A$2:$G$260,7,FALSE)</f>
        <v>806240</v>
      </c>
    </row>
    <row r="844" spans="1:11" x14ac:dyDescent="0.4">
      <c r="A844" t="s">
        <v>2100</v>
      </c>
      <c r="B844" t="s">
        <v>2101</v>
      </c>
      <c r="C844" t="str">
        <f t="shared" si="71"/>
        <v>GARFIELD RE-2</v>
      </c>
      <c r="D844" t="str">
        <f t="shared" si="68"/>
        <v>GARFIELD RE-2</v>
      </c>
      <c r="E844" t="str">
        <f t="shared" si="69"/>
        <v>GARFIELDRE-2</v>
      </c>
      <c r="F844" t="str">
        <f t="shared" si="70"/>
        <v>GARFIELDRE2</v>
      </c>
      <c r="G844" t="str">
        <f t="shared" si="72"/>
        <v>GARFIELDRE-2</v>
      </c>
      <c r="H844" t="s">
        <v>2111</v>
      </c>
      <c r="I844" t="s">
        <v>2112</v>
      </c>
      <c r="J844" t="s">
        <v>10</v>
      </c>
      <c r="K844">
        <f>VLOOKUP(F844,Sheet2!$A$2:$G$260,7,FALSE)</f>
        <v>806240</v>
      </c>
    </row>
    <row r="845" spans="1:11" x14ac:dyDescent="0.4">
      <c r="A845" t="s">
        <v>2100</v>
      </c>
      <c r="B845" t="s">
        <v>2101</v>
      </c>
      <c r="C845" t="str">
        <f t="shared" si="71"/>
        <v>GARFIELD RE-2</v>
      </c>
      <c r="D845" t="str">
        <f t="shared" si="68"/>
        <v>GARFIELD RE-2</v>
      </c>
      <c r="E845" t="str">
        <f t="shared" si="69"/>
        <v>GARFIELDRE-2</v>
      </c>
      <c r="F845" t="str">
        <f t="shared" si="70"/>
        <v>GARFIELDRE2</v>
      </c>
      <c r="G845" t="str">
        <f t="shared" si="72"/>
        <v>GARFIELDRE-2</v>
      </c>
      <c r="H845" t="s">
        <v>2113</v>
      </c>
      <c r="I845" t="s">
        <v>2114</v>
      </c>
      <c r="J845" t="s">
        <v>10</v>
      </c>
      <c r="K845">
        <f>VLOOKUP(F845,Sheet2!$A$2:$G$260,7,FALSE)</f>
        <v>806240</v>
      </c>
    </row>
    <row r="846" spans="1:11" x14ac:dyDescent="0.4">
      <c r="A846" t="s">
        <v>2100</v>
      </c>
      <c r="B846" t="s">
        <v>2101</v>
      </c>
      <c r="C846" t="str">
        <f t="shared" si="71"/>
        <v>GARFIELD RE-2</v>
      </c>
      <c r="D846" t="str">
        <f t="shared" si="68"/>
        <v>GARFIELD RE-2</v>
      </c>
      <c r="E846" t="str">
        <f t="shared" si="69"/>
        <v>GARFIELDRE-2</v>
      </c>
      <c r="F846" t="str">
        <f t="shared" si="70"/>
        <v>GARFIELDRE2</v>
      </c>
      <c r="G846" t="str">
        <f t="shared" si="72"/>
        <v>GARFIELDRE-2</v>
      </c>
      <c r="H846" t="s">
        <v>2115</v>
      </c>
      <c r="I846" t="s">
        <v>2116</v>
      </c>
      <c r="J846" t="s">
        <v>10</v>
      </c>
      <c r="K846">
        <f>VLOOKUP(F846,Sheet2!$A$2:$G$260,7,FALSE)</f>
        <v>806240</v>
      </c>
    </row>
    <row r="847" spans="1:11" x14ac:dyDescent="0.4">
      <c r="A847" t="s">
        <v>2100</v>
      </c>
      <c r="B847" t="s">
        <v>2101</v>
      </c>
      <c r="C847" t="str">
        <f t="shared" si="71"/>
        <v>GARFIELD RE-2</v>
      </c>
      <c r="D847" t="str">
        <f t="shared" si="68"/>
        <v>GARFIELD RE-2</v>
      </c>
      <c r="E847" t="str">
        <f t="shared" si="69"/>
        <v>GARFIELDRE-2</v>
      </c>
      <c r="F847" t="str">
        <f t="shared" si="70"/>
        <v>GARFIELDRE2</v>
      </c>
      <c r="G847" t="str">
        <f t="shared" si="72"/>
        <v>GARFIELDRE-2</v>
      </c>
      <c r="H847" t="s">
        <v>2117</v>
      </c>
      <c r="I847" t="s">
        <v>2118</v>
      </c>
      <c r="J847" t="s">
        <v>10</v>
      </c>
      <c r="K847">
        <f>VLOOKUP(F847,Sheet2!$A$2:$G$260,7,FALSE)</f>
        <v>806240</v>
      </c>
    </row>
    <row r="848" spans="1:11" x14ac:dyDescent="0.4">
      <c r="A848" t="s">
        <v>2100</v>
      </c>
      <c r="B848" t="s">
        <v>2101</v>
      </c>
      <c r="C848" t="str">
        <f t="shared" si="71"/>
        <v>GARFIELD RE-2</v>
      </c>
      <c r="D848" t="str">
        <f t="shared" ref="D848:D907" si="73">SUBSTITUTE(C848,"SCHOOL DISTRICT", "")</f>
        <v>GARFIELD RE-2</v>
      </c>
      <c r="E848" t="str">
        <f t="shared" ref="E848:E907" si="74">SUBSTITUTE(D848," ", "")</f>
        <v>GARFIELDRE-2</v>
      </c>
      <c r="F848" t="str">
        <f t="shared" ref="F848:F907" si="75">SUBSTITUTE(SUBSTITUTE(SUBSTITUTE(SUBSTITUTE(E848,CHAR(40),""),CHAR(41),""),CHAR(45),""),CHAR(46),"")</f>
        <v>GARFIELDRE2</v>
      </c>
      <c r="G848" t="str">
        <f t="shared" si="72"/>
        <v>GARFIELDRE-2</v>
      </c>
      <c r="H848" t="s">
        <v>2119</v>
      </c>
      <c r="I848" t="s">
        <v>2120</v>
      </c>
      <c r="J848" t="s">
        <v>10</v>
      </c>
      <c r="K848">
        <f>VLOOKUP(F848,Sheet2!$A$2:$G$260,7,FALSE)</f>
        <v>806240</v>
      </c>
    </row>
    <row r="849" spans="1:11" x14ac:dyDescent="0.4">
      <c r="A849" t="s">
        <v>2772</v>
      </c>
      <c r="B849" t="s">
        <v>2773</v>
      </c>
      <c r="C849" t="str">
        <f t="shared" ref="C849:C880" si="76">UPPER(B849)</f>
        <v>GENOA-HUGO          C113</v>
      </c>
      <c r="D849" t="str">
        <f t="shared" si="73"/>
        <v>GENOA-HUGO          C113</v>
      </c>
      <c r="E849" t="str">
        <f t="shared" si="74"/>
        <v>GENOA-HUGOC113</v>
      </c>
      <c r="F849" t="str">
        <f t="shared" si="75"/>
        <v>GENOAHUGOC113</v>
      </c>
      <c r="G849" t="str">
        <f t="shared" si="72"/>
        <v>GENOA-HUGOC113</v>
      </c>
      <c r="H849" t="s">
        <v>2774</v>
      </c>
      <c r="I849" t="s">
        <v>2775</v>
      </c>
      <c r="J849" t="s">
        <v>10</v>
      </c>
      <c r="K849">
        <f>VLOOKUP(F849,Sheet2!$A$2:$G$260,7,FALSE)</f>
        <v>804740</v>
      </c>
    </row>
    <row r="850" spans="1:11" x14ac:dyDescent="0.4">
      <c r="A850" t="s">
        <v>2136</v>
      </c>
      <c r="B850" t="s">
        <v>2137</v>
      </c>
      <c r="C850" t="str">
        <f t="shared" si="76"/>
        <v>GILPIN COUNTY       RE-1</v>
      </c>
      <c r="D850" t="str">
        <f t="shared" si="73"/>
        <v>GILPIN COUNTY       RE-1</v>
      </c>
      <c r="E850" t="str">
        <f t="shared" si="74"/>
        <v>GILPINCOUNTYRE-1</v>
      </c>
      <c r="F850" t="str">
        <f t="shared" si="75"/>
        <v>GILPINCOUNTYRE1</v>
      </c>
      <c r="G850" t="str">
        <f t="shared" si="72"/>
        <v>GILPINCOUNTYRE-1</v>
      </c>
      <c r="H850" t="s">
        <v>2138</v>
      </c>
      <c r="I850" t="s">
        <v>2139</v>
      </c>
      <c r="J850" t="s">
        <v>10</v>
      </c>
      <c r="K850">
        <f>VLOOKUP(F850,Sheet2!$A$2:$G$260,7,FALSE)</f>
        <v>804230</v>
      </c>
    </row>
    <row r="851" spans="1:11" x14ac:dyDescent="0.4">
      <c r="A851" t="s">
        <v>2136</v>
      </c>
      <c r="B851" t="s">
        <v>2137</v>
      </c>
      <c r="C851" t="str">
        <f t="shared" si="76"/>
        <v>GILPIN COUNTY       RE-1</v>
      </c>
      <c r="D851" t="str">
        <f t="shared" si="73"/>
        <v>GILPIN COUNTY       RE-1</v>
      </c>
      <c r="E851" t="str">
        <f t="shared" si="74"/>
        <v>GILPINCOUNTYRE-1</v>
      </c>
      <c r="F851" t="str">
        <f t="shared" si="75"/>
        <v>GILPINCOUNTYRE1</v>
      </c>
      <c r="G851" t="str">
        <f t="shared" si="72"/>
        <v>GILPINCOUNTYRE-1</v>
      </c>
      <c r="H851" t="s">
        <v>2140</v>
      </c>
      <c r="I851" t="s">
        <v>2141</v>
      </c>
      <c r="J851" t="s">
        <v>10</v>
      </c>
      <c r="K851">
        <f>VLOOKUP(F851,Sheet2!$A$2:$G$260,7,FALSE)</f>
        <v>804230</v>
      </c>
    </row>
    <row r="852" spans="1:11" x14ac:dyDescent="0.4">
      <c r="A852" t="s">
        <v>3111</v>
      </c>
      <c r="B852" t="s">
        <v>3112</v>
      </c>
      <c r="C852" t="str">
        <f t="shared" si="76"/>
        <v>GRANADA             RE-1</v>
      </c>
      <c r="D852" t="str">
        <f t="shared" si="73"/>
        <v>GRANADA             RE-1</v>
      </c>
      <c r="E852" t="str">
        <f t="shared" si="74"/>
        <v>GRANADARE-1</v>
      </c>
      <c r="F852" t="str">
        <f t="shared" si="75"/>
        <v>GRANADARE1</v>
      </c>
      <c r="G852" t="str">
        <f t="shared" si="72"/>
        <v>GRANADARE-1</v>
      </c>
      <c r="H852" t="s">
        <v>3113</v>
      </c>
      <c r="I852" t="s">
        <v>3114</v>
      </c>
      <c r="J852" t="s">
        <v>10</v>
      </c>
      <c r="K852">
        <f>VLOOKUP(F852,Sheet2!$A$2:$G$260,7,FALSE)</f>
        <v>804290</v>
      </c>
    </row>
    <row r="853" spans="1:11" x14ac:dyDescent="0.4">
      <c r="A853" t="s">
        <v>3111</v>
      </c>
      <c r="B853" t="s">
        <v>3112</v>
      </c>
      <c r="C853" t="str">
        <f t="shared" si="76"/>
        <v>GRANADA             RE-1</v>
      </c>
      <c r="D853" t="str">
        <f t="shared" si="73"/>
        <v>GRANADA             RE-1</v>
      </c>
      <c r="E853" t="str">
        <f t="shared" si="74"/>
        <v>GRANADARE-1</v>
      </c>
      <c r="F853" t="str">
        <f t="shared" si="75"/>
        <v>GRANADARE1</v>
      </c>
      <c r="G853" t="str">
        <f t="shared" si="72"/>
        <v>GRANADARE-1</v>
      </c>
      <c r="H853" t="s">
        <v>3115</v>
      </c>
      <c r="I853" t="s">
        <v>3116</v>
      </c>
      <c r="J853" t="s">
        <v>10</v>
      </c>
      <c r="K853">
        <f>VLOOKUP(F853,Sheet2!$A$2:$G$260,7,FALSE)</f>
        <v>804290</v>
      </c>
    </row>
    <row r="854" spans="1:11" x14ac:dyDescent="0.4">
      <c r="A854" t="s">
        <v>3488</v>
      </c>
      <c r="B854" t="s">
        <v>3489</v>
      </c>
      <c r="C854" t="str">
        <f t="shared" si="76"/>
        <v>GREELEY             6</v>
      </c>
      <c r="D854" t="str">
        <f t="shared" si="73"/>
        <v>GREELEY             6</v>
      </c>
      <c r="E854" t="str">
        <f t="shared" si="74"/>
        <v>GREELEY6</v>
      </c>
      <c r="F854" t="str">
        <f t="shared" si="75"/>
        <v>GREELEY6</v>
      </c>
      <c r="G854" t="str">
        <f t="shared" si="72"/>
        <v>GREELEY6</v>
      </c>
      <c r="H854" t="s">
        <v>3490</v>
      </c>
      <c r="I854" t="s">
        <v>3491</v>
      </c>
      <c r="J854" t="s">
        <v>10</v>
      </c>
      <c r="K854">
        <f>VLOOKUP(F854,Sheet2!$A$2:$G$260,7,FALSE)</f>
        <v>804410</v>
      </c>
    </row>
    <row r="855" spans="1:11" x14ac:dyDescent="0.4">
      <c r="A855" t="s">
        <v>3488</v>
      </c>
      <c r="B855" t="s">
        <v>3489</v>
      </c>
      <c r="C855" t="str">
        <f t="shared" si="76"/>
        <v>GREELEY             6</v>
      </c>
      <c r="D855" t="str">
        <f t="shared" si="73"/>
        <v>GREELEY             6</v>
      </c>
      <c r="E855" t="str">
        <f t="shared" si="74"/>
        <v>GREELEY6</v>
      </c>
      <c r="F855" t="str">
        <f t="shared" si="75"/>
        <v>GREELEY6</v>
      </c>
      <c r="G855" t="str">
        <f t="shared" si="72"/>
        <v>GREELEY6</v>
      </c>
      <c r="H855" t="s">
        <v>3492</v>
      </c>
      <c r="I855" t="s">
        <v>3493</v>
      </c>
      <c r="J855" t="s">
        <v>10</v>
      </c>
      <c r="K855">
        <f>VLOOKUP(F855,Sheet2!$A$2:$G$260,7,FALSE)</f>
        <v>804410</v>
      </c>
    </row>
    <row r="856" spans="1:11" x14ac:dyDescent="0.4">
      <c r="A856" t="s">
        <v>3488</v>
      </c>
      <c r="B856" t="s">
        <v>3489</v>
      </c>
      <c r="C856" t="str">
        <f t="shared" si="76"/>
        <v>GREELEY             6</v>
      </c>
      <c r="D856" t="str">
        <f t="shared" si="73"/>
        <v>GREELEY             6</v>
      </c>
      <c r="E856" t="str">
        <f t="shared" si="74"/>
        <v>GREELEY6</v>
      </c>
      <c r="F856" t="str">
        <f t="shared" si="75"/>
        <v>GREELEY6</v>
      </c>
      <c r="G856" t="str">
        <f t="shared" si="72"/>
        <v>GREELEY6</v>
      </c>
      <c r="H856" t="s">
        <v>3494</v>
      </c>
      <c r="I856" t="s">
        <v>3495</v>
      </c>
      <c r="J856" t="s">
        <v>10</v>
      </c>
      <c r="K856">
        <f>VLOOKUP(F856,Sheet2!$A$2:$G$260,7,FALSE)</f>
        <v>804410</v>
      </c>
    </row>
    <row r="857" spans="1:11" x14ac:dyDescent="0.4">
      <c r="A857" t="s">
        <v>3488</v>
      </c>
      <c r="B857" t="s">
        <v>3489</v>
      </c>
      <c r="C857" t="str">
        <f t="shared" si="76"/>
        <v>GREELEY             6</v>
      </c>
      <c r="D857" t="str">
        <f t="shared" si="73"/>
        <v>GREELEY             6</v>
      </c>
      <c r="E857" t="str">
        <f t="shared" si="74"/>
        <v>GREELEY6</v>
      </c>
      <c r="F857" t="str">
        <f t="shared" si="75"/>
        <v>GREELEY6</v>
      </c>
      <c r="G857" t="str">
        <f t="shared" si="72"/>
        <v>GREELEY6</v>
      </c>
      <c r="H857" t="s">
        <v>3496</v>
      </c>
      <c r="I857" t="s">
        <v>3497</v>
      </c>
      <c r="J857" t="s">
        <v>10</v>
      </c>
      <c r="K857">
        <f>VLOOKUP(F857,Sheet2!$A$2:$G$260,7,FALSE)</f>
        <v>804410</v>
      </c>
    </row>
    <row r="858" spans="1:11" x14ac:dyDescent="0.4">
      <c r="A858" t="s">
        <v>3488</v>
      </c>
      <c r="B858" t="s">
        <v>3489</v>
      </c>
      <c r="C858" t="str">
        <f t="shared" si="76"/>
        <v>GREELEY             6</v>
      </c>
      <c r="D858" t="str">
        <f t="shared" si="73"/>
        <v>GREELEY             6</v>
      </c>
      <c r="E858" t="str">
        <f t="shared" si="74"/>
        <v>GREELEY6</v>
      </c>
      <c r="F858" t="str">
        <f t="shared" si="75"/>
        <v>GREELEY6</v>
      </c>
      <c r="G858" t="str">
        <f t="shared" si="72"/>
        <v>GREELEY6</v>
      </c>
      <c r="H858" t="s">
        <v>3498</v>
      </c>
      <c r="I858" t="s">
        <v>3499</v>
      </c>
      <c r="J858" t="s">
        <v>10</v>
      </c>
      <c r="K858">
        <f>VLOOKUP(F858,Sheet2!$A$2:$G$260,7,FALSE)</f>
        <v>804410</v>
      </c>
    </row>
    <row r="859" spans="1:11" x14ac:dyDescent="0.4">
      <c r="A859" t="s">
        <v>3488</v>
      </c>
      <c r="B859" t="s">
        <v>3489</v>
      </c>
      <c r="C859" t="str">
        <f t="shared" si="76"/>
        <v>GREELEY             6</v>
      </c>
      <c r="D859" t="str">
        <f t="shared" si="73"/>
        <v>GREELEY             6</v>
      </c>
      <c r="E859" t="str">
        <f t="shared" si="74"/>
        <v>GREELEY6</v>
      </c>
      <c r="F859" t="str">
        <f t="shared" si="75"/>
        <v>GREELEY6</v>
      </c>
      <c r="G859" t="str">
        <f t="shared" si="72"/>
        <v>GREELEY6</v>
      </c>
      <c r="H859" t="s">
        <v>3500</v>
      </c>
      <c r="I859" t="s">
        <v>56</v>
      </c>
      <c r="J859" t="s">
        <v>10</v>
      </c>
      <c r="K859">
        <f>VLOOKUP(F859,Sheet2!$A$2:$G$260,7,FALSE)</f>
        <v>804410</v>
      </c>
    </row>
    <row r="860" spans="1:11" x14ac:dyDescent="0.4">
      <c r="A860" t="s">
        <v>3488</v>
      </c>
      <c r="B860" t="s">
        <v>3489</v>
      </c>
      <c r="C860" t="str">
        <f t="shared" si="76"/>
        <v>GREELEY             6</v>
      </c>
      <c r="D860" t="str">
        <f t="shared" si="73"/>
        <v>GREELEY             6</v>
      </c>
      <c r="E860" t="str">
        <f t="shared" si="74"/>
        <v>GREELEY6</v>
      </c>
      <c r="F860" t="str">
        <f t="shared" si="75"/>
        <v>GREELEY6</v>
      </c>
      <c r="G860" t="str">
        <f t="shared" si="72"/>
        <v>GREELEY6</v>
      </c>
      <c r="H860" t="s">
        <v>2503</v>
      </c>
      <c r="I860" t="s">
        <v>3501</v>
      </c>
      <c r="J860" t="s">
        <v>10</v>
      </c>
      <c r="K860">
        <f>VLOOKUP(F860,Sheet2!$A$2:$G$260,7,FALSE)</f>
        <v>804410</v>
      </c>
    </row>
    <row r="861" spans="1:11" x14ac:dyDescent="0.4">
      <c r="A861" t="s">
        <v>3488</v>
      </c>
      <c r="B861" t="s">
        <v>3489</v>
      </c>
      <c r="C861" t="str">
        <f t="shared" si="76"/>
        <v>GREELEY             6</v>
      </c>
      <c r="D861" t="str">
        <f t="shared" si="73"/>
        <v>GREELEY             6</v>
      </c>
      <c r="E861" t="str">
        <f t="shared" si="74"/>
        <v>GREELEY6</v>
      </c>
      <c r="F861" t="str">
        <f t="shared" si="75"/>
        <v>GREELEY6</v>
      </c>
      <c r="G861" t="str">
        <f t="shared" si="72"/>
        <v>GREELEY6</v>
      </c>
      <c r="H861" t="s">
        <v>3502</v>
      </c>
      <c r="I861" t="s">
        <v>3503</v>
      </c>
      <c r="J861" t="s">
        <v>10</v>
      </c>
      <c r="K861">
        <f>VLOOKUP(F861,Sheet2!$A$2:$G$260,7,FALSE)</f>
        <v>804410</v>
      </c>
    </row>
    <row r="862" spans="1:11" x14ac:dyDescent="0.4">
      <c r="A862" t="s">
        <v>3488</v>
      </c>
      <c r="B862" t="s">
        <v>3489</v>
      </c>
      <c r="C862" t="str">
        <f t="shared" si="76"/>
        <v>GREELEY             6</v>
      </c>
      <c r="D862" t="str">
        <f t="shared" si="73"/>
        <v>GREELEY             6</v>
      </c>
      <c r="E862" t="str">
        <f t="shared" si="74"/>
        <v>GREELEY6</v>
      </c>
      <c r="F862" t="str">
        <f t="shared" si="75"/>
        <v>GREELEY6</v>
      </c>
      <c r="G862" t="str">
        <f t="shared" si="72"/>
        <v>GREELEY6</v>
      </c>
      <c r="H862" t="s">
        <v>3504</v>
      </c>
      <c r="I862" t="s">
        <v>2848</v>
      </c>
      <c r="J862" t="s">
        <v>10</v>
      </c>
      <c r="K862">
        <f>VLOOKUP(F862,Sheet2!$A$2:$G$260,7,FALSE)</f>
        <v>804410</v>
      </c>
    </row>
    <row r="863" spans="1:11" x14ac:dyDescent="0.4">
      <c r="A863" t="s">
        <v>3488</v>
      </c>
      <c r="B863" t="s">
        <v>3489</v>
      </c>
      <c r="C863" t="str">
        <f t="shared" si="76"/>
        <v>GREELEY             6</v>
      </c>
      <c r="D863" t="str">
        <f t="shared" si="73"/>
        <v>GREELEY             6</v>
      </c>
      <c r="E863" t="str">
        <f t="shared" si="74"/>
        <v>GREELEY6</v>
      </c>
      <c r="F863" t="str">
        <f t="shared" si="75"/>
        <v>GREELEY6</v>
      </c>
      <c r="G863" t="str">
        <f t="shared" si="72"/>
        <v>GREELEY6</v>
      </c>
      <c r="H863" t="s">
        <v>3505</v>
      </c>
      <c r="I863" t="s">
        <v>3506</v>
      </c>
      <c r="J863" t="s">
        <v>10</v>
      </c>
      <c r="K863">
        <f>VLOOKUP(F863,Sheet2!$A$2:$G$260,7,FALSE)</f>
        <v>804410</v>
      </c>
    </row>
    <row r="864" spans="1:11" x14ac:dyDescent="0.4">
      <c r="A864" t="s">
        <v>3488</v>
      </c>
      <c r="B864" t="s">
        <v>3489</v>
      </c>
      <c r="C864" t="str">
        <f t="shared" si="76"/>
        <v>GREELEY             6</v>
      </c>
      <c r="D864" t="str">
        <f t="shared" si="73"/>
        <v>GREELEY             6</v>
      </c>
      <c r="E864" t="str">
        <f t="shared" si="74"/>
        <v>GREELEY6</v>
      </c>
      <c r="F864" t="str">
        <f t="shared" si="75"/>
        <v>GREELEY6</v>
      </c>
      <c r="G864" t="str">
        <f t="shared" si="72"/>
        <v>GREELEY6</v>
      </c>
      <c r="H864" t="s">
        <v>3507</v>
      </c>
      <c r="I864" t="s">
        <v>3508</v>
      </c>
      <c r="J864" t="s">
        <v>10</v>
      </c>
      <c r="K864">
        <f>VLOOKUP(F864,Sheet2!$A$2:$G$260,7,FALSE)</f>
        <v>804410</v>
      </c>
    </row>
    <row r="865" spans="1:11" x14ac:dyDescent="0.4">
      <c r="A865" t="s">
        <v>3488</v>
      </c>
      <c r="B865" t="s">
        <v>3489</v>
      </c>
      <c r="C865" t="str">
        <f t="shared" si="76"/>
        <v>GREELEY             6</v>
      </c>
      <c r="D865" t="str">
        <f t="shared" si="73"/>
        <v>GREELEY             6</v>
      </c>
      <c r="E865" t="str">
        <f t="shared" si="74"/>
        <v>GREELEY6</v>
      </c>
      <c r="F865" t="str">
        <f t="shared" si="75"/>
        <v>GREELEY6</v>
      </c>
      <c r="G865" t="str">
        <f t="shared" si="72"/>
        <v>GREELEY6</v>
      </c>
      <c r="H865" t="s">
        <v>3509</v>
      </c>
      <c r="I865" t="s">
        <v>3510</v>
      </c>
      <c r="J865" t="s">
        <v>10</v>
      </c>
      <c r="K865">
        <f>VLOOKUP(F865,Sheet2!$A$2:$G$260,7,FALSE)</f>
        <v>804410</v>
      </c>
    </row>
    <row r="866" spans="1:11" x14ac:dyDescent="0.4">
      <c r="A866" t="s">
        <v>3488</v>
      </c>
      <c r="B866" t="s">
        <v>3489</v>
      </c>
      <c r="C866" t="str">
        <f t="shared" si="76"/>
        <v>GREELEY             6</v>
      </c>
      <c r="D866" t="str">
        <f t="shared" si="73"/>
        <v>GREELEY             6</v>
      </c>
      <c r="E866" t="str">
        <f t="shared" si="74"/>
        <v>GREELEY6</v>
      </c>
      <c r="F866" t="str">
        <f t="shared" si="75"/>
        <v>GREELEY6</v>
      </c>
      <c r="G866" t="str">
        <f t="shared" si="72"/>
        <v>GREELEY6</v>
      </c>
      <c r="H866" t="s">
        <v>3511</v>
      </c>
      <c r="I866" t="s">
        <v>3512</v>
      </c>
      <c r="J866" t="s">
        <v>10</v>
      </c>
      <c r="K866">
        <f>VLOOKUP(F866,Sheet2!$A$2:$G$260,7,FALSE)</f>
        <v>804410</v>
      </c>
    </row>
    <row r="867" spans="1:11" x14ac:dyDescent="0.4">
      <c r="A867" t="s">
        <v>3488</v>
      </c>
      <c r="B867" t="s">
        <v>3489</v>
      </c>
      <c r="C867" t="str">
        <f t="shared" si="76"/>
        <v>GREELEY             6</v>
      </c>
      <c r="D867" t="str">
        <f t="shared" si="73"/>
        <v>GREELEY             6</v>
      </c>
      <c r="E867" t="str">
        <f t="shared" si="74"/>
        <v>GREELEY6</v>
      </c>
      <c r="F867" t="str">
        <f t="shared" si="75"/>
        <v>GREELEY6</v>
      </c>
      <c r="G867" t="str">
        <f t="shared" si="72"/>
        <v>GREELEY6</v>
      </c>
      <c r="H867" t="s">
        <v>3513</v>
      </c>
      <c r="I867" t="s">
        <v>3514</v>
      </c>
      <c r="J867" t="s">
        <v>10</v>
      </c>
      <c r="K867">
        <f>VLOOKUP(F867,Sheet2!$A$2:$G$260,7,FALSE)</f>
        <v>804410</v>
      </c>
    </row>
    <row r="868" spans="1:11" x14ac:dyDescent="0.4">
      <c r="A868" t="s">
        <v>3488</v>
      </c>
      <c r="B868" t="s">
        <v>3489</v>
      </c>
      <c r="C868" t="str">
        <f t="shared" si="76"/>
        <v>GREELEY             6</v>
      </c>
      <c r="D868" t="str">
        <f t="shared" si="73"/>
        <v>GREELEY             6</v>
      </c>
      <c r="E868" t="str">
        <f t="shared" si="74"/>
        <v>GREELEY6</v>
      </c>
      <c r="F868" t="str">
        <f t="shared" si="75"/>
        <v>GREELEY6</v>
      </c>
      <c r="G868" t="str">
        <f t="shared" si="72"/>
        <v>GREELEY6</v>
      </c>
      <c r="H868" t="s">
        <v>3515</v>
      </c>
      <c r="I868" t="s">
        <v>3516</v>
      </c>
      <c r="J868" t="s">
        <v>10</v>
      </c>
      <c r="K868">
        <f>VLOOKUP(F868,Sheet2!$A$2:$G$260,7,FALSE)</f>
        <v>804410</v>
      </c>
    </row>
    <row r="869" spans="1:11" x14ac:dyDescent="0.4">
      <c r="A869" t="s">
        <v>3488</v>
      </c>
      <c r="B869" t="s">
        <v>3489</v>
      </c>
      <c r="C869" t="str">
        <f t="shared" si="76"/>
        <v>GREELEY             6</v>
      </c>
      <c r="D869" t="str">
        <f t="shared" si="73"/>
        <v>GREELEY             6</v>
      </c>
      <c r="E869" t="str">
        <f t="shared" si="74"/>
        <v>GREELEY6</v>
      </c>
      <c r="F869" t="str">
        <f t="shared" si="75"/>
        <v>GREELEY6</v>
      </c>
      <c r="G869" t="str">
        <f t="shared" si="72"/>
        <v>GREELEY6</v>
      </c>
      <c r="H869" t="s">
        <v>3517</v>
      </c>
      <c r="I869" t="s">
        <v>3518</v>
      </c>
      <c r="J869" t="s">
        <v>10</v>
      </c>
      <c r="K869">
        <f>VLOOKUP(F869,Sheet2!$A$2:$G$260,7,FALSE)</f>
        <v>804410</v>
      </c>
    </row>
    <row r="870" spans="1:11" x14ac:dyDescent="0.4">
      <c r="A870" t="s">
        <v>3488</v>
      </c>
      <c r="B870" t="s">
        <v>3489</v>
      </c>
      <c r="C870" t="str">
        <f t="shared" si="76"/>
        <v>GREELEY             6</v>
      </c>
      <c r="D870" t="str">
        <f t="shared" si="73"/>
        <v>GREELEY             6</v>
      </c>
      <c r="E870" t="str">
        <f t="shared" si="74"/>
        <v>GREELEY6</v>
      </c>
      <c r="F870" t="str">
        <f t="shared" si="75"/>
        <v>GREELEY6</v>
      </c>
      <c r="G870" t="str">
        <f t="shared" si="72"/>
        <v>GREELEY6</v>
      </c>
      <c r="H870" t="s">
        <v>3519</v>
      </c>
      <c r="I870" t="s">
        <v>1794</v>
      </c>
      <c r="J870" t="s">
        <v>10</v>
      </c>
      <c r="K870">
        <f>VLOOKUP(F870,Sheet2!$A$2:$G$260,7,FALSE)</f>
        <v>804410</v>
      </c>
    </row>
    <row r="871" spans="1:11" x14ac:dyDescent="0.4">
      <c r="A871" t="s">
        <v>3488</v>
      </c>
      <c r="B871" t="s">
        <v>3489</v>
      </c>
      <c r="C871" t="str">
        <f t="shared" si="76"/>
        <v>GREELEY             6</v>
      </c>
      <c r="D871" t="str">
        <f t="shared" si="73"/>
        <v>GREELEY             6</v>
      </c>
      <c r="E871" t="str">
        <f t="shared" si="74"/>
        <v>GREELEY6</v>
      </c>
      <c r="F871" t="str">
        <f t="shared" si="75"/>
        <v>GREELEY6</v>
      </c>
      <c r="G871" t="str">
        <f t="shared" si="72"/>
        <v>GREELEY6</v>
      </c>
      <c r="H871" t="s">
        <v>3520</v>
      </c>
      <c r="I871" t="s">
        <v>2301</v>
      </c>
      <c r="J871" t="s">
        <v>10</v>
      </c>
      <c r="K871">
        <f>VLOOKUP(F871,Sheet2!$A$2:$G$260,7,FALSE)</f>
        <v>804410</v>
      </c>
    </row>
    <row r="872" spans="1:11" x14ac:dyDescent="0.4">
      <c r="A872" t="s">
        <v>3488</v>
      </c>
      <c r="B872" t="s">
        <v>3489</v>
      </c>
      <c r="C872" t="str">
        <f t="shared" si="76"/>
        <v>GREELEY             6</v>
      </c>
      <c r="D872" t="str">
        <f t="shared" si="73"/>
        <v>GREELEY             6</v>
      </c>
      <c r="E872" t="str">
        <f t="shared" si="74"/>
        <v>GREELEY6</v>
      </c>
      <c r="F872" t="str">
        <f t="shared" si="75"/>
        <v>GREELEY6</v>
      </c>
      <c r="G872" t="str">
        <f t="shared" si="72"/>
        <v>GREELEY6</v>
      </c>
      <c r="H872" t="s">
        <v>3521</v>
      </c>
      <c r="I872" t="s">
        <v>3522</v>
      </c>
      <c r="J872" t="s">
        <v>10</v>
      </c>
      <c r="K872">
        <f>VLOOKUP(F872,Sheet2!$A$2:$G$260,7,FALSE)</f>
        <v>804410</v>
      </c>
    </row>
    <row r="873" spans="1:11" x14ac:dyDescent="0.4">
      <c r="A873" t="s">
        <v>3488</v>
      </c>
      <c r="B873" t="s">
        <v>3489</v>
      </c>
      <c r="C873" t="str">
        <f t="shared" si="76"/>
        <v>GREELEY             6</v>
      </c>
      <c r="D873" t="str">
        <f t="shared" si="73"/>
        <v>GREELEY             6</v>
      </c>
      <c r="E873" t="str">
        <f t="shared" si="74"/>
        <v>GREELEY6</v>
      </c>
      <c r="F873" t="str">
        <f t="shared" si="75"/>
        <v>GREELEY6</v>
      </c>
      <c r="G873" t="str">
        <f t="shared" si="72"/>
        <v>GREELEY6</v>
      </c>
      <c r="H873" t="s">
        <v>3523</v>
      </c>
      <c r="I873" t="s">
        <v>1804</v>
      </c>
      <c r="J873" t="s">
        <v>10</v>
      </c>
      <c r="K873">
        <f>VLOOKUP(F873,Sheet2!$A$2:$G$260,7,FALSE)</f>
        <v>804410</v>
      </c>
    </row>
    <row r="874" spans="1:11" x14ac:dyDescent="0.4">
      <c r="A874" t="s">
        <v>3488</v>
      </c>
      <c r="B874" t="s">
        <v>3489</v>
      </c>
      <c r="C874" t="str">
        <f t="shared" si="76"/>
        <v>GREELEY             6</v>
      </c>
      <c r="D874" t="str">
        <f t="shared" si="73"/>
        <v>GREELEY             6</v>
      </c>
      <c r="E874" t="str">
        <f t="shared" si="74"/>
        <v>GREELEY6</v>
      </c>
      <c r="F874" t="str">
        <f t="shared" si="75"/>
        <v>GREELEY6</v>
      </c>
      <c r="G874" t="str">
        <f t="shared" si="72"/>
        <v>GREELEY6</v>
      </c>
      <c r="H874" t="s">
        <v>3524</v>
      </c>
      <c r="I874" t="s">
        <v>3525</v>
      </c>
      <c r="J874" t="s">
        <v>10</v>
      </c>
      <c r="K874">
        <f>VLOOKUP(F874,Sheet2!$A$2:$G$260,7,FALSE)</f>
        <v>804410</v>
      </c>
    </row>
    <row r="875" spans="1:11" x14ac:dyDescent="0.4">
      <c r="A875" t="s">
        <v>3488</v>
      </c>
      <c r="B875" t="s">
        <v>3489</v>
      </c>
      <c r="C875" t="str">
        <f t="shared" si="76"/>
        <v>GREELEY             6</v>
      </c>
      <c r="D875" t="str">
        <f t="shared" si="73"/>
        <v>GREELEY             6</v>
      </c>
      <c r="E875" t="str">
        <f t="shared" si="74"/>
        <v>GREELEY6</v>
      </c>
      <c r="F875" t="str">
        <f t="shared" si="75"/>
        <v>GREELEY6</v>
      </c>
      <c r="G875" t="str">
        <f t="shared" si="72"/>
        <v>GREELEY6</v>
      </c>
      <c r="H875" t="s">
        <v>3526</v>
      </c>
      <c r="I875" t="s">
        <v>1244</v>
      </c>
      <c r="J875" t="s">
        <v>10</v>
      </c>
      <c r="K875">
        <f>VLOOKUP(F875,Sheet2!$A$2:$G$260,7,FALSE)</f>
        <v>804410</v>
      </c>
    </row>
    <row r="876" spans="1:11" x14ac:dyDescent="0.4">
      <c r="A876" t="s">
        <v>3488</v>
      </c>
      <c r="B876" t="s">
        <v>3489</v>
      </c>
      <c r="C876" t="str">
        <f t="shared" si="76"/>
        <v>GREELEY             6</v>
      </c>
      <c r="D876" t="str">
        <f t="shared" si="73"/>
        <v>GREELEY             6</v>
      </c>
      <c r="E876" t="str">
        <f t="shared" si="74"/>
        <v>GREELEY6</v>
      </c>
      <c r="F876" t="str">
        <f t="shared" si="75"/>
        <v>GREELEY6</v>
      </c>
      <c r="G876" t="str">
        <f t="shared" si="72"/>
        <v>GREELEY6</v>
      </c>
      <c r="H876" t="s">
        <v>3527</v>
      </c>
      <c r="I876" t="s">
        <v>3251</v>
      </c>
      <c r="J876" t="s">
        <v>10</v>
      </c>
      <c r="K876">
        <f>VLOOKUP(F876,Sheet2!$A$2:$G$260,7,FALSE)</f>
        <v>804410</v>
      </c>
    </row>
    <row r="877" spans="1:11" x14ac:dyDescent="0.4">
      <c r="A877" t="s">
        <v>3488</v>
      </c>
      <c r="B877" t="s">
        <v>3489</v>
      </c>
      <c r="C877" t="str">
        <f t="shared" si="76"/>
        <v>GREELEY             6</v>
      </c>
      <c r="D877" t="str">
        <f t="shared" si="73"/>
        <v>GREELEY             6</v>
      </c>
      <c r="E877" t="str">
        <f t="shared" si="74"/>
        <v>GREELEY6</v>
      </c>
      <c r="F877" t="str">
        <f t="shared" si="75"/>
        <v>GREELEY6</v>
      </c>
      <c r="G877" t="str">
        <f t="shared" si="72"/>
        <v>GREELEY6</v>
      </c>
      <c r="H877" t="s">
        <v>3528</v>
      </c>
      <c r="I877" t="s">
        <v>3529</v>
      </c>
      <c r="J877" t="s">
        <v>10</v>
      </c>
      <c r="K877">
        <f>VLOOKUP(F877,Sheet2!$A$2:$G$260,7,FALSE)</f>
        <v>804410</v>
      </c>
    </row>
    <row r="878" spans="1:11" x14ac:dyDescent="0.4">
      <c r="A878" t="s">
        <v>3488</v>
      </c>
      <c r="B878" t="s">
        <v>3489</v>
      </c>
      <c r="C878" t="str">
        <f t="shared" si="76"/>
        <v>GREELEY             6</v>
      </c>
      <c r="D878" t="str">
        <f t="shared" si="73"/>
        <v>GREELEY             6</v>
      </c>
      <c r="E878" t="str">
        <f t="shared" si="74"/>
        <v>GREELEY6</v>
      </c>
      <c r="F878" t="str">
        <f t="shared" si="75"/>
        <v>GREELEY6</v>
      </c>
      <c r="G878" t="str">
        <f t="shared" si="72"/>
        <v>GREELEY6</v>
      </c>
      <c r="H878" t="s">
        <v>3530</v>
      </c>
      <c r="I878" t="s">
        <v>3531</v>
      </c>
      <c r="J878" t="s">
        <v>10</v>
      </c>
      <c r="K878">
        <f>VLOOKUP(F878,Sheet2!$A$2:$G$260,7,FALSE)</f>
        <v>804410</v>
      </c>
    </row>
    <row r="879" spans="1:11" x14ac:dyDescent="0.4">
      <c r="A879" t="s">
        <v>3488</v>
      </c>
      <c r="B879" t="s">
        <v>3489</v>
      </c>
      <c r="C879" t="str">
        <f t="shared" si="76"/>
        <v>GREELEY             6</v>
      </c>
      <c r="D879" t="str">
        <f t="shared" si="73"/>
        <v>GREELEY             6</v>
      </c>
      <c r="E879" t="str">
        <f t="shared" si="74"/>
        <v>GREELEY6</v>
      </c>
      <c r="F879" t="str">
        <f t="shared" si="75"/>
        <v>GREELEY6</v>
      </c>
      <c r="G879" t="str">
        <f t="shared" si="72"/>
        <v>GREELEY6</v>
      </c>
      <c r="H879" t="s">
        <v>3532</v>
      </c>
      <c r="I879" t="s">
        <v>1809</v>
      </c>
      <c r="J879" t="s">
        <v>10</v>
      </c>
      <c r="K879">
        <f>VLOOKUP(F879,Sheet2!$A$2:$G$260,7,FALSE)</f>
        <v>804410</v>
      </c>
    </row>
    <row r="880" spans="1:11" x14ac:dyDescent="0.4">
      <c r="A880" t="s">
        <v>3488</v>
      </c>
      <c r="B880" t="s">
        <v>3489</v>
      </c>
      <c r="C880" t="str">
        <f t="shared" si="76"/>
        <v>GREELEY             6</v>
      </c>
      <c r="D880" t="str">
        <f t="shared" si="73"/>
        <v>GREELEY             6</v>
      </c>
      <c r="E880" t="str">
        <f t="shared" si="74"/>
        <v>GREELEY6</v>
      </c>
      <c r="F880" t="str">
        <f t="shared" si="75"/>
        <v>GREELEY6</v>
      </c>
      <c r="G880" t="str">
        <f t="shared" si="72"/>
        <v>GREELEY6</v>
      </c>
      <c r="H880" t="s">
        <v>3533</v>
      </c>
      <c r="I880" t="s">
        <v>1833</v>
      </c>
      <c r="J880" t="s">
        <v>10</v>
      </c>
      <c r="K880">
        <f>VLOOKUP(F880,Sheet2!$A$2:$G$260,7,FALSE)</f>
        <v>804410</v>
      </c>
    </row>
    <row r="881" spans="1:11" x14ac:dyDescent="0.4">
      <c r="A881" t="s">
        <v>3488</v>
      </c>
      <c r="B881" t="s">
        <v>3489</v>
      </c>
      <c r="C881" t="str">
        <f t="shared" ref="C881:C912" si="77">UPPER(B881)</f>
        <v>GREELEY             6</v>
      </c>
      <c r="D881" t="str">
        <f t="shared" si="73"/>
        <v>GREELEY             6</v>
      </c>
      <c r="E881" t="str">
        <f t="shared" si="74"/>
        <v>GREELEY6</v>
      </c>
      <c r="F881" t="str">
        <f t="shared" si="75"/>
        <v>GREELEY6</v>
      </c>
      <c r="G881" t="str">
        <f t="shared" si="72"/>
        <v>GREELEY6</v>
      </c>
      <c r="H881" t="s">
        <v>3534</v>
      </c>
      <c r="I881" t="s">
        <v>3535</v>
      </c>
      <c r="J881" t="s">
        <v>10</v>
      </c>
      <c r="K881">
        <f>VLOOKUP(F881,Sheet2!$A$2:$G$260,7,FALSE)</f>
        <v>804410</v>
      </c>
    </row>
    <row r="882" spans="1:11" x14ac:dyDescent="0.4">
      <c r="A882" t="s">
        <v>3488</v>
      </c>
      <c r="B882" t="s">
        <v>3489</v>
      </c>
      <c r="C882" t="str">
        <f t="shared" si="77"/>
        <v>GREELEY             6</v>
      </c>
      <c r="D882" t="str">
        <f t="shared" si="73"/>
        <v>GREELEY             6</v>
      </c>
      <c r="E882" t="str">
        <f t="shared" si="74"/>
        <v>GREELEY6</v>
      </c>
      <c r="F882" t="str">
        <f t="shared" si="75"/>
        <v>GREELEY6</v>
      </c>
      <c r="G882" t="str">
        <f t="shared" si="72"/>
        <v>GREELEY6</v>
      </c>
      <c r="H882" t="s">
        <v>3536</v>
      </c>
      <c r="I882" t="s">
        <v>3537</v>
      </c>
      <c r="J882" t="s">
        <v>10</v>
      </c>
      <c r="K882">
        <f>VLOOKUP(F882,Sheet2!$A$2:$G$260,7,FALSE)</f>
        <v>804410</v>
      </c>
    </row>
    <row r="883" spans="1:11" x14ac:dyDescent="0.4">
      <c r="A883" t="s">
        <v>3488</v>
      </c>
      <c r="B883" t="s">
        <v>3489</v>
      </c>
      <c r="C883" t="str">
        <f t="shared" si="77"/>
        <v>GREELEY             6</v>
      </c>
      <c r="D883" t="str">
        <f t="shared" si="73"/>
        <v>GREELEY             6</v>
      </c>
      <c r="E883" t="str">
        <f t="shared" si="74"/>
        <v>GREELEY6</v>
      </c>
      <c r="F883" t="str">
        <f t="shared" si="75"/>
        <v>GREELEY6</v>
      </c>
      <c r="G883" t="str">
        <f t="shared" si="72"/>
        <v>GREELEY6</v>
      </c>
      <c r="H883" t="s">
        <v>3538</v>
      </c>
      <c r="I883" t="s">
        <v>3539</v>
      </c>
      <c r="J883" t="s">
        <v>10</v>
      </c>
      <c r="K883">
        <f>VLOOKUP(F883,Sheet2!$A$2:$G$260,7,FALSE)</f>
        <v>804410</v>
      </c>
    </row>
    <row r="884" spans="1:11" x14ac:dyDescent="0.4">
      <c r="A884" t="s">
        <v>3488</v>
      </c>
      <c r="B884" t="s">
        <v>3489</v>
      </c>
      <c r="C884" t="str">
        <f t="shared" si="77"/>
        <v>GREELEY             6</v>
      </c>
      <c r="D884" t="str">
        <f t="shared" si="73"/>
        <v>GREELEY             6</v>
      </c>
      <c r="E884" t="str">
        <f t="shared" si="74"/>
        <v>GREELEY6</v>
      </c>
      <c r="F884" t="str">
        <f t="shared" si="75"/>
        <v>GREELEY6</v>
      </c>
      <c r="G884" t="str">
        <f t="shared" si="72"/>
        <v>GREELEY6</v>
      </c>
      <c r="H884" t="s">
        <v>3540</v>
      </c>
      <c r="I884" t="s">
        <v>3541</v>
      </c>
      <c r="J884" t="s">
        <v>10</v>
      </c>
      <c r="K884">
        <f>VLOOKUP(F884,Sheet2!$A$2:$G$260,7,FALSE)</f>
        <v>804410</v>
      </c>
    </row>
    <row r="885" spans="1:11" x14ac:dyDescent="0.4">
      <c r="A885" t="s">
        <v>3488</v>
      </c>
      <c r="B885" t="s">
        <v>3489</v>
      </c>
      <c r="C885" t="str">
        <f t="shared" si="77"/>
        <v>GREELEY             6</v>
      </c>
      <c r="D885" t="str">
        <f t="shared" si="73"/>
        <v>GREELEY             6</v>
      </c>
      <c r="E885" t="str">
        <f t="shared" si="74"/>
        <v>GREELEY6</v>
      </c>
      <c r="F885" t="str">
        <f t="shared" si="75"/>
        <v>GREELEY6</v>
      </c>
      <c r="G885" t="str">
        <f t="shared" si="72"/>
        <v>GREELEY6</v>
      </c>
      <c r="H885" t="s">
        <v>3542</v>
      </c>
      <c r="I885" t="s">
        <v>3543</v>
      </c>
      <c r="J885" t="s">
        <v>10</v>
      </c>
      <c r="K885">
        <f>VLOOKUP(F885,Sheet2!$A$2:$G$260,7,FALSE)</f>
        <v>804410</v>
      </c>
    </row>
    <row r="886" spans="1:11" x14ac:dyDescent="0.4">
      <c r="A886" t="s">
        <v>2157</v>
      </c>
      <c r="B886" t="s">
        <v>2158</v>
      </c>
      <c r="C886" t="str">
        <f t="shared" si="77"/>
        <v>GUNNISON WATERSHED  RE1J</v>
      </c>
      <c r="D886" t="str">
        <f t="shared" si="73"/>
        <v>GUNNISON WATERSHED  RE1J</v>
      </c>
      <c r="E886" t="str">
        <f t="shared" si="74"/>
        <v>GUNNISONWATERSHEDRE1J</v>
      </c>
      <c r="F886" t="str">
        <f t="shared" si="75"/>
        <v>GUNNISONWATERSHEDRE1J</v>
      </c>
      <c r="G886" t="str">
        <f t="shared" si="72"/>
        <v>GUNNISONWATERSHEDRE1J</v>
      </c>
      <c r="H886" t="s">
        <v>2159</v>
      </c>
      <c r="I886" t="s">
        <v>2160</v>
      </c>
      <c r="J886" t="s">
        <v>10</v>
      </c>
      <c r="K886">
        <f>VLOOKUP(F886,Sheet2!$A$2:$G$260,7,FALSE)</f>
        <v>804470</v>
      </c>
    </row>
    <row r="887" spans="1:11" x14ac:dyDescent="0.4">
      <c r="A887" t="s">
        <v>2157</v>
      </c>
      <c r="B887" t="s">
        <v>2158</v>
      </c>
      <c r="C887" t="str">
        <f t="shared" si="77"/>
        <v>GUNNISON WATERSHED  RE1J</v>
      </c>
      <c r="D887" t="str">
        <f t="shared" si="73"/>
        <v>GUNNISON WATERSHED  RE1J</v>
      </c>
      <c r="E887" t="str">
        <f t="shared" si="74"/>
        <v>GUNNISONWATERSHEDRE1J</v>
      </c>
      <c r="F887" t="str">
        <f t="shared" si="75"/>
        <v>GUNNISONWATERSHEDRE1J</v>
      </c>
      <c r="G887" t="str">
        <f t="shared" si="72"/>
        <v>GUNNISONWATERSHEDRE1J</v>
      </c>
      <c r="H887" t="s">
        <v>2161</v>
      </c>
      <c r="I887" t="s">
        <v>2162</v>
      </c>
      <c r="J887" t="s">
        <v>10</v>
      </c>
      <c r="K887">
        <f>VLOOKUP(F887,Sheet2!$A$2:$G$260,7,FALSE)</f>
        <v>804470</v>
      </c>
    </row>
    <row r="888" spans="1:11" x14ac:dyDescent="0.4">
      <c r="A888" t="s">
        <v>2157</v>
      </c>
      <c r="B888" t="s">
        <v>2158</v>
      </c>
      <c r="C888" t="str">
        <f t="shared" si="77"/>
        <v>GUNNISON WATERSHED  RE1J</v>
      </c>
      <c r="D888" t="str">
        <f t="shared" si="73"/>
        <v>GUNNISON WATERSHED  RE1J</v>
      </c>
      <c r="E888" t="str">
        <f t="shared" si="74"/>
        <v>GUNNISONWATERSHEDRE1J</v>
      </c>
      <c r="F888" t="str">
        <f t="shared" si="75"/>
        <v>GUNNISONWATERSHEDRE1J</v>
      </c>
      <c r="G888" t="str">
        <f t="shared" si="72"/>
        <v>GUNNISONWATERSHEDRE1J</v>
      </c>
      <c r="H888" t="s">
        <v>2163</v>
      </c>
      <c r="I888" t="s">
        <v>2164</v>
      </c>
      <c r="J888" t="s">
        <v>10</v>
      </c>
      <c r="K888">
        <f>VLOOKUP(F888,Sheet2!$A$2:$G$260,7,FALSE)</f>
        <v>804470</v>
      </c>
    </row>
    <row r="889" spans="1:11" x14ac:dyDescent="0.4">
      <c r="A889" t="s">
        <v>2157</v>
      </c>
      <c r="B889" t="s">
        <v>2158</v>
      </c>
      <c r="C889" t="str">
        <f t="shared" si="77"/>
        <v>GUNNISON WATERSHED  RE1J</v>
      </c>
      <c r="D889" t="str">
        <f t="shared" si="73"/>
        <v>GUNNISON WATERSHED  RE1J</v>
      </c>
      <c r="E889" t="str">
        <f t="shared" si="74"/>
        <v>GUNNISONWATERSHEDRE1J</v>
      </c>
      <c r="F889" t="str">
        <f t="shared" si="75"/>
        <v>GUNNISONWATERSHEDRE1J</v>
      </c>
      <c r="G889" t="str">
        <f t="shared" si="72"/>
        <v>GUNNISONWATERSHEDRE1J</v>
      </c>
      <c r="H889" t="s">
        <v>2165</v>
      </c>
      <c r="I889" t="s">
        <v>2166</v>
      </c>
      <c r="J889" t="s">
        <v>10</v>
      </c>
      <c r="K889">
        <f>VLOOKUP(F889,Sheet2!$A$2:$G$260,7,FALSE)</f>
        <v>804470</v>
      </c>
    </row>
    <row r="890" spans="1:11" x14ac:dyDescent="0.4">
      <c r="A890" t="s">
        <v>2157</v>
      </c>
      <c r="B890" t="s">
        <v>2158</v>
      </c>
      <c r="C890" t="str">
        <f t="shared" si="77"/>
        <v>GUNNISON WATERSHED  RE1J</v>
      </c>
      <c r="D890" t="str">
        <f t="shared" si="73"/>
        <v>GUNNISON WATERSHED  RE1J</v>
      </c>
      <c r="E890" t="str">
        <f t="shared" si="74"/>
        <v>GUNNISONWATERSHEDRE1J</v>
      </c>
      <c r="F890" t="str">
        <f t="shared" si="75"/>
        <v>GUNNISONWATERSHEDRE1J</v>
      </c>
      <c r="G890" t="str">
        <f t="shared" si="72"/>
        <v>GUNNISONWATERSHEDRE1J</v>
      </c>
      <c r="H890" t="s">
        <v>2167</v>
      </c>
      <c r="I890" t="s">
        <v>2168</v>
      </c>
      <c r="J890" t="s">
        <v>10</v>
      </c>
      <c r="K890">
        <f>VLOOKUP(F890,Sheet2!$A$2:$G$260,7,FALSE)</f>
        <v>804470</v>
      </c>
    </row>
    <row r="891" spans="1:11" x14ac:dyDescent="0.4">
      <c r="A891" t="s">
        <v>2157</v>
      </c>
      <c r="B891" t="s">
        <v>2158</v>
      </c>
      <c r="C891" t="str">
        <f t="shared" si="77"/>
        <v>GUNNISON WATERSHED  RE1J</v>
      </c>
      <c r="D891" t="str">
        <f t="shared" si="73"/>
        <v>GUNNISON WATERSHED  RE1J</v>
      </c>
      <c r="E891" t="str">
        <f t="shared" si="74"/>
        <v>GUNNISONWATERSHEDRE1J</v>
      </c>
      <c r="F891" t="str">
        <f t="shared" si="75"/>
        <v>GUNNISONWATERSHEDRE1J</v>
      </c>
      <c r="G891" t="str">
        <f t="shared" si="72"/>
        <v>GUNNISONWATERSHEDRE1J</v>
      </c>
      <c r="H891" t="s">
        <v>2169</v>
      </c>
      <c r="I891" t="s">
        <v>2170</v>
      </c>
      <c r="J891" t="s">
        <v>10</v>
      </c>
      <c r="K891">
        <f>VLOOKUP(F891,Sheet2!$A$2:$G$260,7,FALSE)</f>
        <v>804470</v>
      </c>
    </row>
    <row r="892" spans="1:11" x14ac:dyDescent="0.4">
      <c r="A892" t="s">
        <v>789</v>
      </c>
      <c r="B892" t="s">
        <v>1959</v>
      </c>
      <c r="C892" t="str">
        <f t="shared" si="77"/>
        <v>HANOVER             28</v>
      </c>
      <c r="D892" t="str">
        <f t="shared" si="73"/>
        <v>HANOVER             28</v>
      </c>
      <c r="E892" t="str">
        <f t="shared" si="74"/>
        <v>HANOVER28</v>
      </c>
      <c r="F892" t="str">
        <f t="shared" si="75"/>
        <v>HANOVER28</v>
      </c>
      <c r="G892" t="str">
        <f t="shared" si="72"/>
        <v>HANOVER28</v>
      </c>
      <c r="H892" t="s">
        <v>1960</v>
      </c>
      <c r="I892" t="s">
        <v>1961</v>
      </c>
      <c r="J892" t="s">
        <v>10</v>
      </c>
      <c r="K892">
        <f>VLOOKUP(F892,Sheet2!$A$2:$G$260,7,FALSE)</f>
        <v>804500</v>
      </c>
    </row>
    <row r="893" spans="1:11" x14ac:dyDescent="0.4">
      <c r="A893" t="s">
        <v>789</v>
      </c>
      <c r="B893" t="s">
        <v>1959</v>
      </c>
      <c r="C893" t="str">
        <f t="shared" si="77"/>
        <v>HANOVER             28</v>
      </c>
      <c r="D893" t="str">
        <f t="shared" si="73"/>
        <v>HANOVER             28</v>
      </c>
      <c r="E893" t="str">
        <f t="shared" si="74"/>
        <v>HANOVER28</v>
      </c>
      <c r="F893" t="str">
        <f t="shared" si="75"/>
        <v>HANOVER28</v>
      </c>
      <c r="G893" t="str">
        <f t="shared" si="72"/>
        <v>HANOVER28</v>
      </c>
      <c r="H893" t="s">
        <v>1962</v>
      </c>
      <c r="I893" t="s">
        <v>1963</v>
      </c>
      <c r="J893" t="s">
        <v>10</v>
      </c>
      <c r="K893">
        <f>VLOOKUP(F893,Sheet2!$A$2:$G$260,7,FALSE)</f>
        <v>804500</v>
      </c>
    </row>
    <row r="894" spans="1:11" x14ac:dyDescent="0.4">
      <c r="A894" t="s">
        <v>1625</v>
      </c>
      <c r="B894" t="s">
        <v>1626</v>
      </c>
      <c r="C894" t="str">
        <f t="shared" si="77"/>
        <v>HARRISON            2</v>
      </c>
      <c r="D894" t="str">
        <f t="shared" si="73"/>
        <v>HARRISON            2</v>
      </c>
      <c r="E894" t="str">
        <f t="shared" si="74"/>
        <v>HARRISON2</v>
      </c>
      <c r="F894" t="str">
        <f t="shared" si="75"/>
        <v>HARRISON2</v>
      </c>
      <c r="G894" t="str">
        <f t="shared" si="72"/>
        <v>HARRISON2</v>
      </c>
      <c r="H894" t="s">
        <v>1627</v>
      </c>
      <c r="I894" t="s">
        <v>1628</v>
      </c>
      <c r="J894" t="s">
        <v>10</v>
      </c>
      <c r="K894">
        <f>VLOOKUP(F894,Sheet2!$A$2:$G$260,7,FALSE)</f>
        <v>804530</v>
      </c>
    </row>
    <row r="895" spans="1:11" x14ac:dyDescent="0.4">
      <c r="A895" t="s">
        <v>1625</v>
      </c>
      <c r="B895" t="s">
        <v>1626</v>
      </c>
      <c r="C895" t="str">
        <f t="shared" si="77"/>
        <v>HARRISON            2</v>
      </c>
      <c r="D895" t="str">
        <f t="shared" si="73"/>
        <v>HARRISON            2</v>
      </c>
      <c r="E895" t="str">
        <f t="shared" si="74"/>
        <v>HARRISON2</v>
      </c>
      <c r="F895" t="str">
        <f t="shared" si="75"/>
        <v>HARRISON2</v>
      </c>
      <c r="G895" t="str">
        <f t="shared" si="72"/>
        <v>HARRISON2</v>
      </c>
      <c r="H895" t="s">
        <v>1629</v>
      </c>
      <c r="I895" t="s">
        <v>1630</v>
      </c>
      <c r="J895" t="s">
        <v>10</v>
      </c>
      <c r="K895">
        <f>VLOOKUP(F895,Sheet2!$A$2:$G$260,7,FALSE)</f>
        <v>804530</v>
      </c>
    </row>
    <row r="896" spans="1:11" x14ac:dyDescent="0.4">
      <c r="A896" t="s">
        <v>1625</v>
      </c>
      <c r="B896" t="s">
        <v>1626</v>
      </c>
      <c r="C896" t="str">
        <f t="shared" si="77"/>
        <v>HARRISON            2</v>
      </c>
      <c r="D896" t="str">
        <f t="shared" si="73"/>
        <v>HARRISON            2</v>
      </c>
      <c r="E896" t="str">
        <f t="shared" si="74"/>
        <v>HARRISON2</v>
      </c>
      <c r="F896" t="str">
        <f t="shared" si="75"/>
        <v>HARRISON2</v>
      </c>
      <c r="G896" t="str">
        <f t="shared" si="72"/>
        <v>HARRISON2</v>
      </c>
      <c r="H896" t="s">
        <v>1631</v>
      </c>
      <c r="I896" t="s">
        <v>56</v>
      </c>
      <c r="J896" t="s">
        <v>10</v>
      </c>
      <c r="K896">
        <f>VLOOKUP(F896,Sheet2!$A$2:$G$260,7,FALSE)</f>
        <v>804530</v>
      </c>
    </row>
    <row r="897" spans="1:11" x14ac:dyDescent="0.4">
      <c r="A897" t="s">
        <v>1625</v>
      </c>
      <c r="B897" t="s">
        <v>1626</v>
      </c>
      <c r="C897" t="str">
        <f t="shared" si="77"/>
        <v>HARRISON            2</v>
      </c>
      <c r="D897" t="str">
        <f t="shared" si="73"/>
        <v>HARRISON            2</v>
      </c>
      <c r="E897" t="str">
        <f t="shared" si="74"/>
        <v>HARRISON2</v>
      </c>
      <c r="F897" t="str">
        <f t="shared" si="75"/>
        <v>HARRISON2</v>
      </c>
      <c r="G897" t="str">
        <f t="shared" si="72"/>
        <v>HARRISON2</v>
      </c>
      <c r="H897" t="s">
        <v>1632</v>
      </c>
      <c r="I897" t="s">
        <v>1633</v>
      </c>
      <c r="J897" t="s">
        <v>10</v>
      </c>
      <c r="K897">
        <f>VLOOKUP(F897,Sheet2!$A$2:$G$260,7,FALSE)</f>
        <v>804530</v>
      </c>
    </row>
    <row r="898" spans="1:11" x14ac:dyDescent="0.4">
      <c r="A898" t="s">
        <v>1625</v>
      </c>
      <c r="B898" t="s">
        <v>1626</v>
      </c>
      <c r="C898" t="str">
        <f t="shared" si="77"/>
        <v>HARRISON            2</v>
      </c>
      <c r="D898" t="str">
        <f t="shared" si="73"/>
        <v>HARRISON            2</v>
      </c>
      <c r="E898" t="str">
        <f t="shared" si="74"/>
        <v>HARRISON2</v>
      </c>
      <c r="F898" t="str">
        <f t="shared" si="75"/>
        <v>HARRISON2</v>
      </c>
      <c r="G898" t="str">
        <f t="shared" ref="G898:G961" si="78">SUBSTITUTE(UPPER(SUBSTITUTE(SUBSTITUTE(SUBSTITUTE(B898," ",""),CHAR(41),""),CHAR(40),"")),"SCHOOL DISTRICT", "")</f>
        <v>HARRISON2</v>
      </c>
      <c r="H898" t="s">
        <v>1634</v>
      </c>
      <c r="I898" t="s">
        <v>1635</v>
      </c>
      <c r="J898" t="s">
        <v>10</v>
      </c>
      <c r="K898">
        <f>VLOOKUP(F898,Sheet2!$A$2:$G$260,7,FALSE)</f>
        <v>804530</v>
      </c>
    </row>
    <row r="899" spans="1:11" x14ac:dyDescent="0.4">
      <c r="A899" t="s">
        <v>1625</v>
      </c>
      <c r="B899" t="s">
        <v>1626</v>
      </c>
      <c r="C899" t="str">
        <f t="shared" si="77"/>
        <v>HARRISON            2</v>
      </c>
      <c r="D899" t="str">
        <f t="shared" si="73"/>
        <v>HARRISON            2</v>
      </c>
      <c r="E899" t="str">
        <f t="shared" si="74"/>
        <v>HARRISON2</v>
      </c>
      <c r="F899" t="str">
        <f t="shared" si="75"/>
        <v>HARRISON2</v>
      </c>
      <c r="G899" t="str">
        <f t="shared" si="78"/>
        <v>HARRISON2</v>
      </c>
      <c r="H899" t="s">
        <v>1636</v>
      </c>
      <c r="I899" t="s">
        <v>1637</v>
      </c>
      <c r="J899" t="s">
        <v>10</v>
      </c>
      <c r="K899">
        <f>VLOOKUP(F899,Sheet2!$A$2:$G$260,7,FALSE)</f>
        <v>804530</v>
      </c>
    </row>
    <row r="900" spans="1:11" x14ac:dyDescent="0.4">
      <c r="A900" t="s">
        <v>1625</v>
      </c>
      <c r="B900" t="s">
        <v>1626</v>
      </c>
      <c r="C900" t="str">
        <f t="shared" si="77"/>
        <v>HARRISON            2</v>
      </c>
      <c r="D900" t="str">
        <f t="shared" si="73"/>
        <v>HARRISON            2</v>
      </c>
      <c r="E900" t="str">
        <f t="shared" si="74"/>
        <v>HARRISON2</v>
      </c>
      <c r="F900" t="str">
        <f t="shared" si="75"/>
        <v>HARRISON2</v>
      </c>
      <c r="G900" t="str">
        <f t="shared" si="78"/>
        <v>HARRISON2</v>
      </c>
      <c r="H900" t="s">
        <v>1638</v>
      </c>
      <c r="I900" t="s">
        <v>1639</v>
      </c>
      <c r="J900" t="s">
        <v>10</v>
      </c>
      <c r="K900">
        <f>VLOOKUP(F900,Sheet2!$A$2:$G$260,7,FALSE)</f>
        <v>804530</v>
      </c>
    </row>
    <row r="901" spans="1:11" x14ac:dyDescent="0.4">
      <c r="A901" t="s">
        <v>1625</v>
      </c>
      <c r="B901" t="s">
        <v>1626</v>
      </c>
      <c r="C901" t="str">
        <f t="shared" si="77"/>
        <v>HARRISON            2</v>
      </c>
      <c r="D901" t="str">
        <f t="shared" si="73"/>
        <v>HARRISON            2</v>
      </c>
      <c r="E901" t="str">
        <f t="shared" si="74"/>
        <v>HARRISON2</v>
      </c>
      <c r="F901" t="str">
        <f t="shared" si="75"/>
        <v>HARRISON2</v>
      </c>
      <c r="G901" t="str">
        <f t="shared" si="78"/>
        <v>HARRISON2</v>
      </c>
      <c r="H901" t="s">
        <v>1640</v>
      </c>
      <c r="I901" t="s">
        <v>1641</v>
      </c>
      <c r="J901" t="s">
        <v>10</v>
      </c>
      <c r="K901">
        <f>VLOOKUP(F901,Sheet2!$A$2:$G$260,7,FALSE)</f>
        <v>804530</v>
      </c>
    </row>
    <row r="902" spans="1:11" x14ac:dyDescent="0.4">
      <c r="A902" t="s">
        <v>1625</v>
      </c>
      <c r="B902" t="s">
        <v>1626</v>
      </c>
      <c r="C902" t="str">
        <f t="shared" si="77"/>
        <v>HARRISON            2</v>
      </c>
      <c r="D902" t="str">
        <f t="shared" si="73"/>
        <v>HARRISON            2</v>
      </c>
      <c r="E902" t="str">
        <f t="shared" si="74"/>
        <v>HARRISON2</v>
      </c>
      <c r="F902" t="str">
        <f t="shared" si="75"/>
        <v>HARRISON2</v>
      </c>
      <c r="G902" t="str">
        <f t="shared" si="78"/>
        <v>HARRISON2</v>
      </c>
      <c r="H902" t="s">
        <v>1642</v>
      </c>
      <c r="I902" t="s">
        <v>1643</v>
      </c>
      <c r="J902" t="s">
        <v>10</v>
      </c>
      <c r="K902">
        <f>VLOOKUP(F902,Sheet2!$A$2:$G$260,7,FALSE)</f>
        <v>804530</v>
      </c>
    </row>
    <row r="903" spans="1:11" x14ac:dyDescent="0.4">
      <c r="A903" t="s">
        <v>1625</v>
      </c>
      <c r="B903" t="s">
        <v>1626</v>
      </c>
      <c r="C903" t="str">
        <f t="shared" si="77"/>
        <v>HARRISON            2</v>
      </c>
      <c r="D903" t="str">
        <f t="shared" si="73"/>
        <v>HARRISON            2</v>
      </c>
      <c r="E903" t="str">
        <f t="shared" si="74"/>
        <v>HARRISON2</v>
      </c>
      <c r="F903" t="str">
        <f t="shared" si="75"/>
        <v>HARRISON2</v>
      </c>
      <c r="G903" t="str">
        <f t="shared" si="78"/>
        <v>HARRISON2</v>
      </c>
      <c r="H903" t="s">
        <v>1644</v>
      </c>
      <c r="I903" t="s">
        <v>1645</v>
      </c>
      <c r="J903" t="s">
        <v>10</v>
      </c>
      <c r="K903">
        <f>VLOOKUP(F903,Sheet2!$A$2:$G$260,7,FALSE)</f>
        <v>804530</v>
      </c>
    </row>
    <row r="904" spans="1:11" x14ac:dyDescent="0.4">
      <c r="A904" t="s">
        <v>1625</v>
      </c>
      <c r="B904" t="s">
        <v>1626</v>
      </c>
      <c r="C904" t="str">
        <f t="shared" si="77"/>
        <v>HARRISON            2</v>
      </c>
      <c r="D904" t="str">
        <f t="shared" si="73"/>
        <v>HARRISON            2</v>
      </c>
      <c r="E904" t="str">
        <f t="shared" si="74"/>
        <v>HARRISON2</v>
      </c>
      <c r="F904" t="str">
        <f t="shared" si="75"/>
        <v>HARRISON2</v>
      </c>
      <c r="G904" t="str">
        <f t="shared" si="78"/>
        <v>HARRISON2</v>
      </c>
      <c r="H904" t="s">
        <v>1646</v>
      </c>
      <c r="I904" t="s">
        <v>1647</v>
      </c>
      <c r="J904" t="s">
        <v>10</v>
      </c>
      <c r="K904">
        <f>VLOOKUP(F904,Sheet2!$A$2:$G$260,7,FALSE)</f>
        <v>804530</v>
      </c>
    </row>
    <row r="905" spans="1:11" x14ac:dyDescent="0.4">
      <c r="A905" t="s">
        <v>1625</v>
      </c>
      <c r="B905" t="s">
        <v>1626</v>
      </c>
      <c r="C905" t="str">
        <f t="shared" si="77"/>
        <v>HARRISON            2</v>
      </c>
      <c r="D905" t="str">
        <f t="shared" si="73"/>
        <v>HARRISON            2</v>
      </c>
      <c r="E905" t="str">
        <f t="shared" si="74"/>
        <v>HARRISON2</v>
      </c>
      <c r="F905" t="str">
        <f t="shared" si="75"/>
        <v>HARRISON2</v>
      </c>
      <c r="G905" t="str">
        <f t="shared" si="78"/>
        <v>HARRISON2</v>
      </c>
      <c r="H905" t="s">
        <v>1648</v>
      </c>
      <c r="I905" t="s">
        <v>1649</v>
      </c>
      <c r="J905" t="s">
        <v>10</v>
      </c>
      <c r="K905">
        <f>VLOOKUP(F905,Sheet2!$A$2:$G$260,7,FALSE)</f>
        <v>804530</v>
      </c>
    </row>
    <row r="906" spans="1:11" x14ac:dyDescent="0.4">
      <c r="A906" t="s">
        <v>1625</v>
      </c>
      <c r="B906" t="s">
        <v>1626</v>
      </c>
      <c r="C906" t="str">
        <f t="shared" si="77"/>
        <v>HARRISON            2</v>
      </c>
      <c r="D906" t="str">
        <f t="shared" si="73"/>
        <v>HARRISON            2</v>
      </c>
      <c r="E906" t="str">
        <f t="shared" si="74"/>
        <v>HARRISON2</v>
      </c>
      <c r="F906" t="str">
        <f t="shared" si="75"/>
        <v>HARRISON2</v>
      </c>
      <c r="G906" t="str">
        <f t="shared" si="78"/>
        <v>HARRISON2</v>
      </c>
      <c r="H906" t="s">
        <v>1650</v>
      </c>
      <c r="I906" t="s">
        <v>1651</v>
      </c>
      <c r="J906" t="s">
        <v>10</v>
      </c>
      <c r="K906">
        <f>VLOOKUP(F906,Sheet2!$A$2:$G$260,7,FALSE)</f>
        <v>804530</v>
      </c>
    </row>
    <row r="907" spans="1:11" x14ac:dyDescent="0.4">
      <c r="A907" t="s">
        <v>1625</v>
      </c>
      <c r="B907" t="s">
        <v>1626</v>
      </c>
      <c r="C907" t="str">
        <f t="shared" si="77"/>
        <v>HARRISON            2</v>
      </c>
      <c r="D907" t="str">
        <f t="shared" si="73"/>
        <v>HARRISON            2</v>
      </c>
      <c r="E907" t="str">
        <f t="shared" si="74"/>
        <v>HARRISON2</v>
      </c>
      <c r="F907" t="str">
        <f t="shared" si="75"/>
        <v>HARRISON2</v>
      </c>
      <c r="G907" t="str">
        <f t="shared" si="78"/>
        <v>HARRISON2</v>
      </c>
      <c r="H907" t="s">
        <v>1652</v>
      </c>
      <c r="I907" t="s">
        <v>1653</v>
      </c>
      <c r="J907" t="s">
        <v>10</v>
      </c>
      <c r="K907">
        <f>VLOOKUP(F907,Sheet2!$A$2:$G$260,7,FALSE)</f>
        <v>804530</v>
      </c>
    </row>
    <row r="908" spans="1:11" x14ac:dyDescent="0.4">
      <c r="A908" t="s">
        <v>1625</v>
      </c>
      <c r="B908" t="s">
        <v>1626</v>
      </c>
      <c r="C908" t="str">
        <f t="shared" ref="C908:C968" si="79">UPPER(B908)</f>
        <v>HARRISON            2</v>
      </c>
      <c r="D908" t="str">
        <f t="shared" ref="D908:D968" si="80">SUBSTITUTE(C908,"SCHOOL DISTRICT", "")</f>
        <v>HARRISON            2</v>
      </c>
      <c r="E908" t="str">
        <f t="shared" ref="E908:E968" si="81">SUBSTITUTE(D908," ", "")</f>
        <v>HARRISON2</v>
      </c>
      <c r="F908" t="str">
        <f t="shared" ref="F908:F968" si="82">SUBSTITUTE(SUBSTITUTE(SUBSTITUTE(SUBSTITUTE(E908,CHAR(40),""),CHAR(41),""),CHAR(45),""),CHAR(46),"")</f>
        <v>HARRISON2</v>
      </c>
      <c r="G908" t="str">
        <f t="shared" si="78"/>
        <v>HARRISON2</v>
      </c>
      <c r="H908" t="s">
        <v>1654</v>
      </c>
      <c r="I908" t="s">
        <v>1655</v>
      </c>
      <c r="J908" t="s">
        <v>10</v>
      </c>
      <c r="K908">
        <f>VLOOKUP(F908,Sheet2!$A$2:$G$260,7,FALSE)</f>
        <v>804530</v>
      </c>
    </row>
    <row r="909" spans="1:11" x14ac:dyDescent="0.4">
      <c r="A909" t="s">
        <v>1625</v>
      </c>
      <c r="B909" t="s">
        <v>1626</v>
      </c>
      <c r="C909" t="str">
        <f t="shared" si="79"/>
        <v>HARRISON            2</v>
      </c>
      <c r="D909" t="str">
        <f t="shared" si="80"/>
        <v>HARRISON            2</v>
      </c>
      <c r="E909" t="str">
        <f t="shared" si="81"/>
        <v>HARRISON2</v>
      </c>
      <c r="F909" t="str">
        <f t="shared" si="82"/>
        <v>HARRISON2</v>
      </c>
      <c r="G909" t="str">
        <f t="shared" si="78"/>
        <v>HARRISON2</v>
      </c>
      <c r="H909" t="s">
        <v>1656</v>
      </c>
      <c r="I909" t="s">
        <v>1657</v>
      </c>
      <c r="J909" t="s">
        <v>10</v>
      </c>
      <c r="K909">
        <f>VLOOKUP(F909,Sheet2!$A$2:$G$260,7,FALSE)</f>
        <v>804530</v>
      </c>
    </row>
    <row r="910" spans="1:11" x14ac:dyDescent="0.4">
      <c r="A910" t="s">
        <v>1625</v>
      </c>
      <c r="B910" t="s">
        <v>1626</v>
      </c>
      <c r="C910" t="str">
        <f t="shared" si="79"/>
        <v>HARRISON            2</v>
      </c>
      <c r="D910" t="str">
        <f t="shared" si="80"/>
        <v>HARRISON            2</v>
      </c>
      <c r="E910" t="str">
        <f t="shared" si="81"/>
        <v>HARRISON2</v>
      </c>
      <c r="F910" t="str">
        <f t="shared" si="82"/>
        <v>HARRISON2</v>
      </c>
      <c r="G910" t="str">
        <f t="shared" si="78"/>
        <v>HARRISON2</v>
      </c>
      <c r="H910" t="s">
        <v>1658</v>
      </c>
      <c r="I910" t="s">
        <v>1659</v>
      </c>
      <c r="J910" t="s">
        <v>10</v>
      </c>
      <c r="K910">
        <f>VLOOKUP(F910,Sheet2!$A$2:$G$260,7,FALSE)</f>
        <v>804530</v>
      </c>
    </row>
    <row r="911" spans="1:11" x14ac:dyDescent="0.4">
      <c r="A911" t="s">
        <v>1625</v>
      </c>
      <c r="B911" t="s">
        <v>1626</v>
      </c>
      <c r="C911" t="str">
        <f t="shared" si="79"/>
        <v>HARRISON            2</v>
      </c>
      <c r="D911" t="str">
        <f t="shared" si="80"/>
        <v>HARRISON            2</v>
      </c>
      <c r="E911" t="str">
        <f t="shared" si="81"/>
        <v>HARRISON2</v>
      </c>
      <c r="F911" t="str">
        <f t="shared" si="82"/>
        <v>HARRISON2</v>
      </c>
      <c r="G911" t="str">
        <f t="shared" si="78"/>
        <v>HARRISON2</v>
      </c>
      <c r="H911" t="s">
        <v>1660</v>
      </c>
      <c r="I911" t="s">
        <v>1661</v>
      </c>
      <c r="J911" t="s">
        <v>10</v>
      </c>
      <c r="K911">
        <f>VLOOKUP(F911,Sheet2!$A$2:$G$260,7,FALSE)</f>
        <v>804530</v>
      </c>
    </row>
    <row r="912" spans="1:11" x14ac:dyDescent="0.4">
      <c r="A912" t="s">
        <v>1625</v>
      </c>
      <c r="B912" t="s">
        <v>1626</v>
      </c>
      <c r="C912" t="str">
        <f t="shared" si="79"/>
        <v>HARRISON            2</v>
      </c>
      <c r="D912" t="str">
        <f t="shared" si="80"/>
        <v>HARRISON            2</v>
      </c>
      <c r="E912" t="str">
        <f t="shared" si="81"/>
        <v>HARRISON2</v>
      </c>
      <c r="F912" t="str">
        <f t="shared" si="82"/>
        <v>HARRISON2</v>
      </c>
      <c r="G912" t="str">
        <f t="shared" si="78"/>
        <v>HARRISON2</v>
      </c>
      <c r="H912" t="s">
        <v>1662</v>
      </c>
      <c r="I912" t="s">
        <v>1528</v>
      </c>
      <c r="J912" t="s">
        <v>10</v>
      </c>
      <c r="K912">
        <f>VLOOKUP(F912,Sheet2!$A$2:$G$260,7,FALSE)</f>
        <v>804530</v>
      </c>
    </row>
    <row r="913" spans="1:11" x14ac:dyDescent="0.4">
      <c r="A913" t="s">
        <v>1625</v>
      </c>
      <c r="B913" t="s">
        <v>1626</v>
      </c>
      <c r="C913" t="str">
        <f t="shared" si="79"/>
        <v>HARRISON            2</v>
      </c>
      <c r="D913" t="str">
        <f t="shared" si="80"/>
        <v>HARRISON            2</v>
      </c>
      <c r="E913" t="str">
        <f t="shared" si="81"/>
        <v>HARRISON2</v>
      </c>
      <c r="F913" t="str">
        <f t="shared" si="82"/>
        <v>HARRISON2</v>
      </c>
      <c r="G913" t="str">
        <f t="shared" si="78"/>
        <v>HARRISON2</v>
      </c>
      <c r="H913" t="s">
        <v>1663</v>
      </c>
      <c r="I913" t="s">
        <v>1664</v>
      </c>
      <c r="J913" t="s">
        <v>10</v>
      </c>
      <c r="K913">
        <f>VLOOKUP(F913,Sheet2!$A$2:$G$260,7,FALSE)</f>
        <v>804530</v>
      </c>
    </row>
    <row r="914" spans="1:11" x14ac:dyDescent="0.4">
      <c r="A914" t="s">
        <v>1625</v>
      </c>
      <c r="B914" t="s">
        <v>1626</v>
      </c>
      <c r="C914" t="str">
        <f t="shared" si="79"/>
        <v>HARRISON            2</v>
      </c>
      <c r="D914" t="str">
        <f t="shared" si="80"/>
        <v>HARRISON            2</v>
      </c>
      <c r="E914" t="str">
        <f t="shared" si="81"/>
        <v>HARRISON2</v>
      </c>
      <c r="F914" t="str">
        <f t="shared" si="82"/>
        <v>HARRISON2</v>
      </c>
      <c r="G914" t="str">
        <f t="shared" si="78"/>
        <v>HARRISON2</v>
      </c>
      <c r="H914" t="s">
        <v>1665</v>
      </c>
      <c r="I914" t="s">
        <v>1666</v>
      </c>
      <c r="J914" t="s">
        <v>10</v>
      </c>
      <c r="K914">
        <f>VLOOKUP(F914,Sheet2!$A$2:$G$260,7,FALSE)</f>
        <v>804530</v>
      </c>
    </row>
    <row r="915" spans="1:11" x14ac:dyDescent="0.4">
      <c r="A915" t="s">
        <v>1625</v>
      </c>
      <c r="B915" t="s">
        <v>1626</v>
      </c>
      <c r="C915" t="str">
        <f t="shared" si="79"/>
        <v>HARRISON            2</v>
      </c>
      <c r="D915" t="str">
        <f t="shared" si="80"/>
        <v>HARRISON            2</v>
      </c>
      <c r="E915" t="str">
        <f t="shared" si="81"/>
        <v>HARRISON2</v>
      </c>
      <c r="F915" t="str">
        <f t="shared" si="82"/>
        <v>HARRISON2</v>
      </c>
      <c r="G915" t="str">
        <f t="shared" si="78"/>
        <v>HARRISON2</v>
      </c>
      <c r="H915" t="s">
        <v>1667</v>
      </c>
      <c r="I915" t="s">
        <v>1668</v>
      </c>
      <c r="J915" t="s">
        <v>10</v>
      </c>
      <c r="K915">
        <f>VLOOKUP(F915,Sheet2!$A$2:$G$260,7,FALSE)</f>
        <v>804530</v>
      </c>
    </row>
    <row r="916" spans="1:11" x14ac:dyDescent="0.4">
      <c r="A916" t="s">
        <v>1625</v>
      </c>
      <c r="B916" t="s">
        <v>1626</v>
      </c>
      <c r="C916" t="str">
        <f t="shared" si="79"/>
        <v>HARRISON            2</v>
      </c>
      <c r="D916" t="str">
        <f t="shared" si="80"/>
        <v>HARRISON            2</v>
      </c>
      <c r="E916" t="str">
        <f t="shared" si="81"/>
        <v>HARRISON2</v>
      </c>
      <c r="F916" t="str">
        <f t="shared" si="82"/>
        <v>HARRISON2</v>
      </c>
      <c r="G916" t="str">
        <f t="shared" si="78"/>
        <v>HARRISON2</v>
      </c>
      <c r="H916" t="s">
        <v>1669</v>
      </c>
      <c r="I916" t="s">
        <v>1670</v>
      </c>
      <c r="J916" t="s">
        <v>10</v>
      </c>
      <c r="K916">
        <f>VLOOKUP(F916,Sheet2!$A$2:$G$260,7,FALSE)</f>
        <v>804530</v>
      </c>
    </row>
    <row r="917" spans="1:11" x14ac:dyDescent="0.4">
      <c r="A917" t="s">
        <v>1625</v>
      </c>
      <c r="B917" t="s">
        <v>1626</v>
      </c>
      <c r="C917" t="str">
        <f t="shared" si="79"/>
        <v>HARRISON            2</v>
      </c>
      <c r="D917" t="str">
        <f t="shared" si="80"/>
        <v>HARRISON            2</v>
      </c>
      <c r="E917" t="str">
        <f t="shared" si="81"/>
        <v>HARRISON2</v>
      </c>
      <c r="F917" t="str">
        <f t="shared" si="82"/>
        <v>HARRISON2</v>
      </c>
      <c r="G917" t="str">
        <f t="shared" si="78"/>
        <v>HARRISON2</v>
      </c>
      <c r="H917" t="s">
        <v>1671</v>
      </c>
      <c r="I917" t="s">
        <v>1672</v>
      </c>
      <c r="J917" t="s">
        <v>10</v>
      </c>
      <c r="K917">
        <f>VLOOKUP(F917,Sheet2!$A$2:$G$260,7,FALSE)</f>
        <v>804530</v>
      </c>
    </row>
    <row r="918" spans="1:11" x14ac:dyDescent="0.4">
      <c r="A918" t="s">
        <v>1625</v>
      </c>
      <c r="B918" t="s">
        <v>1626</v>
      </c>
      <c r="C918" t="str">
        <f t="shared" si="79"/>
        <v>HARRISON            2</v>
      </c>
      <c r="D918" t="str">
        <f t="shared" si="80"/>
        <v>HARRISON            2</v>
      </c>
      <c r="E918" t="str">
        <f t="shared" si="81"/>
        <v>HARRISON2</v>
      </c>
      <c r="F918" t="str">
        <f t="shared" si="82"/>
        <v>HARRISON2</v>
      </c>
      <c r="G918" t="str">
        <f t="shared" si="78"/>
        <v>HARRISON2</v>
      </c>
      <c r="H918" t="s">
        <v>1673</v>
      </c>
      <c r="I918" t="s">
        <v>1674</v>
      </c>
      <c r="J918" t="s">
        <v>10</v>
      </c>
      <c r="K918">
        <f>VLOOKUP(F918,Sheet2!$A$2:$G$260,7,FALSE)</f>
        <v>804530</v>
      </c>
    </row>
    <row r="919" spans="1:11" x14ac:dyDescent="0.4">
      <c r="A919" t="s">
        <v>3105</v>
      </c>
      <c r="B919" t="s">
        <v>3106</v>
      </c>
      <c r="C919" t="str">
        <f t="shared" si="79"/>
        <v>HAXTUN              RE-2J</v>
      </c>
      <c r="D919" t="str">
        <f t="shared" si="80"/>
        <v>HAXTUN              RE-2J</v>
      </c>
      <c r="E919" t="str">
        <f t="shared" si="81"/>
        <v>HAXTUNRE-2J</v>
      </c>
      <c r="F919" t="str">
        <f t="shared" si="82"/>
        <v>HAXTUNRE2J</v>
      </c>
      <c r="G919" t="str">
        <f t="shared" si="78"/>
        <v>HAXTUNRE-2J</v>
      </c>
      <c r="H919" t="s">
        <v>3107</v>
      </c>
      <c r="I919" t="s">
        <v>3108</v>
      </c>
      <c r="J919" t="s">
        <v>10</v>
      </c>
      <c r="K919">
        <f>VLOOKUP(F919,Sheet2!$A$2:$G$260,7,FALSE)</f>
        <v>804560</v>
      </c>
    </row>
    <row r="920" spans="1:11" x14ac:dyDescent="0.4">
      <c r="A920" t="s">
        <v>3105</v>
      </c>
      <c r="B920" t="s">
        <v>3106</v>
      </c>
      <c r="C920" t="str">
        <f t="shared" si="79"/>
        <v>HAXTUN              RE-2J</v>
      </c>
      <c r="D920" t="str">
        <f t="shared" si="80"/>
        <v>HAXTUN              RE-2J</v>
      </c>
      <c r="E920" t="str">
        <f t="shared" si="81"/>
        <v>HAXTUNRE-2J</v>
      </c>
      <c r="F920" t="str">
        <f t="shared" si="82"/>
        <v>HAXTUNRE2J</v>
      </c>
      <c r="G920" t="str">
        <f t="shared" si="78"/>
        <v>HAXTUNRE-2J</v>
      </c>
      <c r="H920" t="s">
        <v>3109</v>
      </c>
      <c r="I920" t="s">
        <v>3110</v>
      </c>
      <c r="J920" t="s">
        <v>10</v>
      </c>
      <c r="K920">
        <f>VLOOKUP(F920,Sheet2!$A$2:$G$260,7,FALSE)</f>
        <v>804560</v>
      </c>
    </row>
    <row r="921" spans="1:11" x14ac:dyDescent="0.4">
      <c r="A921" t="s">
        <v>703</v>
      </c>
      <c r="B921" t="s">
        <v>3283</v>
      </c>
      <c r="C921" t="str">
        <f t="shared" si="79"/>
        <v>HAYDEN              RE-1</v>
      </c>
      <c r="D921" t="str">
        <f t="shared" si="80"/>
        <v>HAYDEN              RE-1</v>
      </c>
      <c r="E921" t="str">
        <f t="shared" si="81"/>
        <v>HAYDENRE-1</v>
      </c>
      <c r="F921" t="str">
        <f t="shared" si="82"/>
        <v>HAYDENRE1</v>
      </c>
      <c r="G921" t="str">
        <f t="shared" si="78"/>
        <v>HAYDENRE-1</v>
      </c>
      <c r="H921" t="s">
        <v>3284</v>
      </c>
      <c r="I921" t="s">
        <v>3285</v>
      </c>
      <c r="J921" t="s">
        <v>10</v>
      </c>
      <c r="K921">
        <f>VLOOKUP(F921,Sheet2!$A$2:$G$260,7,FALSE)</f>
        <v>804590</v>
      </c>
    </row>
    <row r="922" spans="1:11" x14ac:dyDescent="0.4">
      <c r="A922" t="s">
        <v>703</v>
      </c>
      <c r="B922" t="s">
        <v>3283</v>
      </c>
      <c r="C922" t="str">
        <f t="shared" si="79"/>
        <v>HAYDEN              RE-1</v>
      </c>
      <c r="D922" t="str">
        <f t="shared" si="80"/>
        <v>HAYDEN              RE-1</v>
      </c>
      <c r="E922" t="str">
        <f t="shared" si="81"/>
        <v>HAYDENRE-1</v>
      </c>
      <c r="F922" t="str">
        <f t="shared" si="82"/>
        <v>HAYDENRE1</v>
      </c>
      <c r="G922" t="str">
        <f t="shared" si="78"/>
        <v>HAYDENRE-1</v>
      </c>
      <c r="H922" t="s">
        <v>3286</v>
      </c>
      <c r="I922" t="s">
        <v>3287</v>
      </c>
      <c r="J922" t="s">
        <v>10</v>
      </c>
      <c r="K922">
        <f>VLOOKUP(F922,Sheet2!$A$2:$G$260,7,FALSE)</f>
        <v>804590</v>
      </c>
    </row>
    <row r="923" spans="1:11" x14ac:dyDescent="0.4">
      <c r="A923" t="s">
        <v>703</v>
      </c>
      <c r="B923" t="s">
        <v>3283</v>
      </c>
      <c r="C923" t="str">
        <f t="shared" si="79"/>
        <v>HAYDEN              RE-1</v>
      </c>
      <c r="D923" t="str">
        <f t="shared" si="80"/>
        <v>HAYDEN              RE-1</v>
      </c>
      <c r="E923" t="str">
        <f t="shared" si="81"/>
        <v>HAYDENRE-1</v>
      </c>
      <c r="F923" t="str">
        <f t="shared" si="82"/>
        <v>HAYDENRE1</v>
      </c>
      <c r="G923" t="str">
        <f t="shared" si="78"/>
        <v>HAYDENRE-1</v>
      </c>
      <c r="H923" t="s">
        <v>3288</v>
      </c>
      <c r="I923" t="s">
        <v>3289</v>
      </c>
      <c r="J923" t="s">
        <v>10</v>
      </c>
      <c r="K923">
        <f>VLOOKUP(F923,Sheet2!$A$2:$G$260,7,FALSE)</f>
        <v>804590</v>
      </c>
    </row>
    <row r="924" spans="1:11" x14ac:dyDescent="0.4">
      <c r="A924" t="s">
        <v>2489</v>
      </c>
      <c r="B924" t="s">
        <v>2490</v>
      </c>
      <c r="C924" t="str">
        <f t="shared" si="79"/>
        <v>HI-PLAINS           R-23</v>
      </c>
      <c r="D924" t="str">
        <f t="shared" si="80"/>
        <v>HI-PLAINS           R-23</v>
      </c>
      <c r="E924" t="str">
        <f t="shared" si="81"/>
        <v>HI-PLAINSR-23</v>
      </c>
      <c r="F924" t="str">
        <f t="shared" si="82"/>
        <v>HIPLAINSR23</v>
      </c>
      <c r="G924" t="str">
        <f t="shared" si="78"/>
        <v>HI-PLAINSR-23</v>
      </c>
      <c r="H924" t="s">
        <v>2491</v>
      </c>
      <c r="I924" t="s">
        <v>2492</v>
      </c>
      <c r="J924" t="s">
        <v>10</v>
      </c>
      <c r="K924">
        <f>VLOOKUP(F924,Sheet2!$A$2:$G$260,7,FALSE)</f>
        <v>806510</v>
      </c>
    </row>
    <row r="925" spans="1:11" x14ac:dyDescent="0.4">
      <c r="A925" t="s">
        <v>2752</v>
      </c>
      <c r="B925" t="s">
        <v>2753</v>
      </c>
      <c r="C925" t="str">
        <f t="shared" si="79"/>
        <v>HOEHNE REORGANIZED  3</v>
      </c>
      <c r="D925" t="str">
        <f t="shared" si="80"/>
        <v>HOEHNE REORGANIZED  3</v>
      </c>
      <c r="E925" t="str">
        <f t="shared" si="81"/>
        <v>HOEHNEREORGANIZED3</v>
      </c>
      <c r="F925" t="str">
        <f t="shared" si="82"/>
        <v>HOEHNEREORGANIZED3</v>
      </c>
      <c r="G925" t="str">
        <f t="shared" si="78"/>
        <v>HOEHNEREORGANIZED3</v>
      </c>
      <c r="H925" t="s">
        <v>2754</v>
      </c>
      <c r="I925" t="s">
        <v>2755</v>
      </c>
      <c r="J925" t="s">
        <v>10</v>
      </c>
      <c r="K925">
        <f>VLOOKUP(F925,Sheet2!$A$2:$G$260,7,FALSE)</f>
        <v>804650</v>
      </c>
    </row>
    <row r="926" spans="1:11" x14ac:dyDescent="0.4">
      <c r="A926" t="s">
        <v>3128</v>
      </c>
      <c r="B926" t="s">
        <v>3129</v>
      </c>
      <c r="C926" t="str">
        <f t="shared" si="79"/>
        <v>HOLLY               RE-3</v>
      </c>
      <c r="D926" t="str">
        <f t="shared" si="80"/>
        <v>HOLLY               RE-3</v>
      </c>
      <c r="E926" t="str">
        <f t="shared" si="81"/>
        <v>HOLLYRE-3</v>
      </c>
      <c r="F926" t="str">
        <f t="shared" si="82"/>
        <v>HOLLYRE3</v>
      </c>
      <c r="G926" t="str">
        <f t="shared" si="78"/>
        <v>HOLLYRE-3</v>
      </c>
      <c r="H926" t="s">
        <v>3130</v>
      </c>
      <c r="I926" t="s">
        <v>3131</v>
      </c>
      <c r="J926" t="s">
        <v>10</v>
      </c>
      <c r="K926">
        <f>VLOOKUP(F926,Sheet2!$A$2:$G$260,7,FALSE)</f>
        <v>804680</v>
      </c>
    </row>
    <row r="927" spans="1:11" x14ac:dyDescent="0.4">
      <c r="A927" t="s">
        <v>3128</v>
      </c>
      <c r="B927" t="s">
        <v>3129</v>
      </c>
      <c r="C927" t="str">
        <f t="shared" si="79"/>
        <v>HOLLY               RE-3</v>
      </c>
      <c r="D927" t="str">
        <f t="shared" si="80"/>
        <v>HOLLY               RE-3</v>
      </c>
      <c r="E927" t="str">
        <f t="shared" si="81"/>
        <v>HOLLYRE-3</v>
      </c>
      <c r="F927" t="str">
        <f t="shared" si="82"/>
        <v>HOLLYRE3</v>
      </c>
      <c r="G927" t="str">
        <f t="shared" si="78"/>
        <v>HOLLYRE-3</v>
      </c>
      <c r="H927" t="s">
        <v>3132</v>
      </c>
      <c r="I927" t="s">
        <v>3133</v>
      </c>
      <c r="J927" t="s">
        <v>10</v>
      </c>
      <c r="K927">
        <f>VLOOKUP(F927,Sheet2!$A$2:$G$260,7,FALSE)</f>
        <v>804680</v>
      </c>
    </row>
    <row r="928" spans="1:11" x14ac:dyDescent="0.4">
      <c r="A928" t="s">
        <v>3128</v>
      </c>
      <c r="B928" t="s">
        <v>3129</v>
      </c>
      <c r="C928" t="str">
        <f t="shared" si="79"/>
        <v>HOLLY               RE-3</v>
      </c>
      <c r="D928" t="str">
        <f t="shared" si="80"/>
        <v>HOLLY               RE-3</v>
      </c>
      <c r="E928" t="str">
        <f t="shared" si="81"/>
        <v>HOLLYRE-3</v>
      </c>
      <c r="F928" t="str">
        <f t="shared" si="82"/>
        <v>HOLLYRE3</v>
      </c>
      <c r="G928" t="str">
        <f t="shared" si="78"/>
        <v>HOLLYRE-3</v>
      </c>
      <c r="H928" t="s">
        <v>3134</v>
      </c>
      <c r="I928" t="s">
        <v>3135</v>
      </c>
      <c r="J928" t="s">
        <v>10</v>
      </c>
      <c r="K928">
        <f>VLOOKUP(F928,Sheet2!$A$2:$G$260,7,FALSE)</f>
        <v>804680</v>
      </c>
    </row>
    <row r="929" spans="1:11" x14ac:dyDescent="0.4">
      <c r="A929" t="s">
        <v>3099</v>
      </c>
      <c r="B929" t="s">
        <v>3100</v>
      </c>
      <c r="C929" t="str">
        <f t="shared" si="79"/>
        <v>HOLYOKE             RE-1J</v>
      </c>
      <c r="D929" t="str">
        <f t="shared" si="80"/>
        <v>HOLYOKE             RE-1J</v>
      </c>
      <c r="E929" t="str">
        <f t="shared" si="81"/>
        <v>HOLYOKERE-1J</v>
      </c>
      <c r="F929" t="str">
        <f t="shared" si="82"/>
        <v>HOLYOKERE1J</v>
      </c>
      <c r="G929" t="str">
        <f t="shared" si="78"/>
        <v>HOLYOKERE-1J</v>
      </c>
      <c r="H929" t="s">
        <v>3101</v>
      </c>
      <c r="I929" t="s">
        <v>3102</v>
      </c>
      <c r="J929" t="s">
        <v>10</v>
      </c>
      <c r="K929">
        <f>VLOOKUP(F929,Sheet2!$A$2:$G$260,7,FALSE)</f>
        <v>804710</v>
      </c>
    </row>
    <row r="930" spans="1:11" x14ac:dyDescent="0.4">
      <c r="A930" t="s">
        <v>3099</v>
      </c>
      <c r="B930" t="s">
        <v>3100</v>
      </c>
      <c r="C930" t="str">
        <f t="shared" si="79"/>
        <v>HOLYOKE             RE-1J</v>
      </c>
      <c r="D930" t="str">
        <f t="shared" si="80"/>
        <v>HOLYOKE             RE-1J</v>
      </c>
      <c r="E930" t="str">
        <f t="shared" si="81"/>
        <v>HOLYOKERE-1J</v>
      </c>
      <c r="F930" t="str">
        <f t="shared" si="82"/>
        <v>HOLYOKERE1J</v>
      </c>
      <c r="G930" t="str">
        <f t="shared" si="78"/>
        <v>HOLYOKERE-1J</v>
      </c>
      <c r="H930" t="s">
        <v>3103</v>
      </c>
      <c r="I930" t="s">
        <v>3104</v>
      </c>
      <c r="J930" t="s">
        <v>10</v>
      </c>
      <c r="K930">
        <f>VLOOKUP(F930,Sheet2!$A$2:$G$260,7,FALSE)</f>
        <v>804710</v>
      </c>
    </row>
    <row r="931" spans="1:11" x14ac:dyDescent="0.4">
      <c r="A931" t="s">
        <v>797</v>
      </c>
      <c r="B931" t="s">
        <v>2171</v>
      </c>
      <c r="C931" t="str">
        <f t="shared" si="79"/>
        <v>HUERFANO            RE-1</v>
      </c>
      <c r="D931" t="str">
        <f t="shared" si="80"/>
        <v>HUERFANO            RE-1</v>
      </c>
      <c r="E931" t="str">
        <f t="shared" si="81"/>
        <v>HUERFANORE-1</v>
      </c>
      <c r="F931" t="str">
        <f t="shared" si="82"/>
        <v>HUERFANORE1</v>
      </c>
      <c r="G931" t="str">
        <f t="shared" si="78"/>
        <v>HUERFANORE-1</v>
      </c>
      <c r="H931" t="s">
        <v>2172</v>
      </c>
      <c r="I931" t="s">
        <v>2173</v>
      </c>
      <c r="J931" t="s">
        <v>10</v>
      </c>
      <c r="K931">
        <f>VLOOKUP(F931,Sheet2!$A$2:$G$260,7,FALSE)</f>
        <v>807080</v>
      </c>
    </row>
    <row r="932" spans="1:11" x14ac:dyDescent="0.4">
      <c r="A932" t="s">
        <v>797</v>
      </c>
      <c r="B932" t="s">
        <v>2171</v>
      </c>
      <c r="C932" t="str">
        <f t="shared" si="79"/>
        <v>HUERFANO            RE-1</v>
      </c>
      <c r="D932" t="str">
        <f t="shared" si="80"/>
        <v>HUERFANO            RE-1</v>
      </c>
      <c r="E932" t="str">
        <f t="shared" si="81"/>
        <v>HUERFANORE-1</v>
      </c>
      <c r="F932" t="str">
        <f t="shared" si="82"/>
        <v>HUERFANORE1</v>
      </c>
      <c r="G932" t="str">
        <f t="shared" si="78"/>
        <v>HUERFANORE-1</v>
      </c>
      <c r="H932" t="s">
        <v>2174</v>
      </c>
      <c r="I932" t="s">
        <v>2175</v>
      </c>
      <c r="J932" t="s">
        <v>10</v>
      </c>
      <c r="K932">
        <f>VLOOKUP(F932,Sheet2!$A$2:$G$260,7,FALSE)</f>
        <v>807080</v>
      </c>
    </row>
    <row r="933" spans="1:11" x14ac:dyDescent="0.4">
      <c r="A933" t="s">
        <v>797</v>
      </c>
      <c r="B933" t="s">
        <v>2171</v>
      </c>
      <c r="C933" t="str">
        <f t="shared" si="79"/>
        <v>HUERFANO            RE-1</v>
      </c>
      <c r="D933" t="str">
        <f t="shared" si="80"/>
        <v>HUERFANO            RE-1</v>
      </c>
      <c r="E933" t="str">
        <f t="shared" si="81"/>
        <v>HUERFANORE-1</v>
      </c>
      <c r="F933" t="str">
        <f t="shared" si="82"/>
        <v>HUERFANORE1</v>
      </c>
      <c r="G933" t="str">
        <f t="shared" si="78"/>
        <v>HUERFANORE-1</v>
      </c>
      <c r="H933" t="s">
        <v>2176</v>
      </c>
      <c r="I933" t="s">
        <v>2177</v>
      </c>
      <c r="J933" t="s">
        <v>10</v>
      </c>
      <c r="K933">
        <f>VLOOKUP(F933,Sheet2!$A$2:$G$260,7,FALSE)</f>
        <v>807080</v>
      </c>
    </row>
    <row r="934" spans="1:11" x14ac:dyDescent="0.4">
      <c r="A934" t="s">
        <v>2065</v>
      </c>
      <c r="B934" t="s">
        <v>3606</v>
      </c>
      <c r="C934" t="str">
        <f t="shared" si="79"/>
        <v>IDALIA SCHOOL DISTRICT RJ-3</v>
      </c>
      <c r="D934" t="str">
        <f t="shared" si="80"/>
        <v>IDALIA  RJ-3</v>
      </c>
      <c r="E934" t="str">
        <f t="shared" si="81"/>
        <v>IDALIARJ-3</v>
      </c>
      <c r="F934" t="str">
        <f t="shared" si="82"/>
        <v>IDALIARJ3</v>
      </c>
      <c r="G934" t="str">
        <f t="shared" si="78"/>
        <v>IDALIASCHOOLDISTRICTRJ-3</v>
      </c>
      <c r="H934" t="s">
        <v>3607</v>
      </c>
      <c r="I934" t="s">
        <v>3608</v>
      </c>
      <c r="J934" t="s">
        <v>10</v>
      </c>
      <c r="K934">
        <f>VLOOKUP(F934,Sheet2!$A$2:$G$260,7,FALSE)</f>
        <v>800018</v>
      </c>
    </row>
    <row r="935" spans="1:11" x14ac:dyDescent="0.4">
      <c r="A935" t="s">
        <v>2065</v>
      </c>
      <c r="B935" t="s">
        <v>3606</v>
      </c>
      <c r="C935" t="str">
        <f t="shared" si="79"/>
        <v>IDALIA SCHOOL DISTRICT RJ-3</v>
      </c>
      <c r="D935" t="str">
        <f t="shared" si="80"/>
        <v>IDALIA  RJ-3</v>
      </c>
      <c r="E935" t="str">
        <f t="shared" si="81"/>
        <v>IDALIARJ-3</v>
      </c>
      <c r="F935" t="str">
        <f t="shared" si="82"/>
        <v>IDALIARJ3</v>
      </c>
      <c r="G935" t="str">
        <f t="shared" si="78"/>
        <v>IDALIASCHOOLDISTRICTRJ-3</v>
      </c>
      <c r="H935" t="s">
        <v>3609</v>
      </c>
      <c r="I935" t="s">
        <v>3610</v>
      </c>
      <c r="J935" t="s">
        <v>10</v>
      </c>
      <c r="K935">
        <f>VLOOKUP(F935,Sheet2!$A$2:$G$260,7,FALSE)</f>
        <v>800018</v>
      </c>
    </row>
    <row r="936" spans="1:11" x14ac:dyDescent="0.4">
      <c r="A936" t="s">
        <v>2564</v>
      </c>
      <c r="B936" t="s">
        <v>2565</v>
      </c>
      <c r="C936" t="str">
        <f t="shared" si="79"/>
        <v>IGNACIO             11 JT</v>
      </c>
      <c r="D936" t="str">
        <f t="shared" si="80"/>
        <v>IGNACIO             11 JT</v>
      </c>
      <c r="E936" t="str">
        <f t="shared" si="81"/>
        <v>IGNACIO11JT</v>
      </c>
      <c r="F936" t="str">
        <f t="shared" si="82"/>
        <v>IGNACIO11JT</v>
      </c>
      <c r="G936" t="str">
        <f t="shared" si="78"/>
        <v>IGNACIO11JT</v>
      </c>
      <c r="H936" t="s">
        <v>2566</v>
      </c>
      <c r="I936" t="s">
        <v>2567</v>
      </c>
      <c r="J936" t="s">
        <v>10</v>
      </c>
      <c r="K936">
        <f>VLOOKUP(F936,Sheet2!$A$2:$G$260,7,FALSE)</f>
        <v>804770</v>
      </c>
    </row>
    <row r="937" spans="1:11" x14ac:dyDescent="0.4">
      <c r="A937" t="s">
        <v>2564</v>
      </c>
      <c r="B937" t="s">
        <v>2565</v>
      </c>
      <c r="C937" t="str">
        <f t="shared" si="79"/>
        <v>IGNACIO             11 JT</v>
      </c>
      <c r="D937" t="str">
        <f t="shared" si="80"/>
        <v>IGNACIO             11 JT</v>
      </c>
      <c r="E937" t="str">
        <f t="shared" si="81"/>
        <v>IGNACIO11JT</v>
      </c>
      <c r="F937" t="str">
        <f t="shared" si="82"/>
        <v>IGNACIO11JT</v>
      </c>
      <c r="G937" t="str">
        <f t="shared" si="78"/>
        <v>IGNACIO11JT</v>
      </c>
      <c r="H937" t="s">
        <v>2568</v>
      </c>
      <c r="I937" t="s">
        <v>2569</v>
      </c>
      <c r="J937" t="s">
        <v>10</v>
      </c>
      <c r="K937">
        <f>VLOOKUP(F937,Sheet2!$A$2:$G$260,7,FALSE)</f>
        <v>804770</v>
      </c>
    </row>
    <row r="938" spans="1:11" x14ac:dyDescent="0.4">
      <c r="A938" t="s">
        <v>2564</v>
      </c>
      <c r="B938" t="s">
        <v>2565</v>
      </c>
      <c r="C938" t="str">
        <f t="shared" si="79"/>
        <v>IGNACIO             11 JT</v>
      </c>
      <c r="D938" t="str">
        <f t="shared" si="80"/>
        <v>IGNACIO             11 JT</v>
      </c>
      <c r="E938" t="str">
        <f t="shared" si="81"/>
        <v>IGNACIO11JT</v>
      </c>
      <c r="F938" t="str">
        <f t="shared" si="82"/>
        <v>IGNACIO11JT</v>
      </c>
      <c r="G938" t="str">
        <f t="shared" si="78"/>
        <v>IGNACIO11JT</v>
      </c>
      <c r="H938" t="s">
        <v>2570</v>
      </c>
      <c r="I938" t="s">
        <v>2571</v>
      </c>
      <c r="J938" t="s">
        <v>10</v>
      </c>
      <c r="K938">
        <f>VLOOKUP(F938,Sheet2!$A$2:$G$260,7,FALSE)</f>
        <v>804770</v>
      </c>
    </row>
    <row r="939" spans="1:11" x14ac:dyDescent="0.4">
      <c r="A939" t="s">
        <v>2187</v>
      </c>
      <c r="B939" t="s">
        <v>2188</v>
      </c>
      <c r="C939" t="str">
        <f t="shared" si="79"/>
        <v>JEFFERSON COUNTY    R-1</v>
      </c>
      <c r="D939" t="str">
        <f t="shared" si="80"/>
        <v>JEFFERSON COUNTY    R-1</v>
      </c>
      <c r="E939" t="str">
        <f t="shared" si="81"/>
        <v>JEFFERSONCOUNTYR-1</v>
      </c>
      <c r="F939" t="str">
        <f t="shared" si="82"/>
        <v>JEFFERSONCOUNTYR1</v>
      </c>
      <c r="G939" t="str">
        <f t="shared" si="78"/>
        <v>JEFFERSONCOUNTYR-1</v>
      </c>
      <c r="H939" t="s">
        <v>139</v>
      </c>
      <c r="I939" t="s">
        <v>1784</v>
      </c>
      <c r="J939" t="s">
        <v>10</v>
      </c>
      <c r="K939">
        <f>VLOOKUP(F939,Sheet2!$A$2:$G$260,7,FALSE)</f>
        <v>804800</v>
      </c>
    </row>
    <row r="940" spans="1:11" x14ac:dyDescent="0.4">
      <c r="A940" t="s">
        <v>2187</v>
      </c>
      <c r="B940" t="s">
        <v>2188</v>
      </c>
      <c r="C940" t="str">
        <f t="shared" si="79"/>
        <v>JEFFERSON COUNTY    R-1</v>
      </c>
      <c r="D940" t="str">
        <f t="shared" si="80"/>
        <v>JEFFERSON COUNTY    R-1</v>
      </c>
      <c r="E940" t="str">
        <f t="shared" si="81"/>
        <v>JEFFERSONCOUNTYR-1</v>
      </c>
      <c r="F940" t="str">
        <f t="shared" si="82"/>
        <v>JEFFERSONCOUNTYR1</v>
      </c>
      <c r="G940" t="str">
        <f t="shared" si="78"/>
        <v>JEFFERSONCOUNTYR-1</v>
      </c>
      <c r="H940" t="s">
        <v>2189</v>
      </c>
      <c r="I940" t="s">
        <v>2190</v>
      </c>
      <c r="J940" t="s">
        <v>10</v>
      </c>
      <c r="K940">
        <f>VLOOKUP(F940,Sheet2!$A$2:$G$260,7,FALSE)</f>
        <v>804800</v>
      </c>
    </row>
    <row r="941" spans="1:11" x14ac:dyDescent="0.4">
      <c r="A941" t="s">
        <v>2187</v>
      </c>
      <c r="B941" t="s">
        <v>2188</v>
      </c>
      <c r="C941" t="str">
        <f t="shared" si="79"/>
        <v>JEFFERSON COUNTY    R-1</v>
      </c>
      <c r="D941" t="str">
        <f t="shared" si="80"/>
        <v>JEFFERSON COUNTY    R-1</v>
      </c>
      <c r="E941" t="str">
        <f t="shared" si="81"/>
        <v>JEFFERSONCOUNTYR-1</v>
      </c>
      <c r="F941" t="str">
        <f t="shared" si="82"/>
        <v>JEFFERSONCOUNTYR1</v>
      </c>
      <c r="G941" t="str">
        <f t="shared" si="78"/>
        <v>JEFFERSONCOUNTYR-1</v>
      </c>
      <c r="H941" t="s">
        <v>2191</v>
      </c>
      <c r="I941" t="s">
        <v>2192</v>
      </c>
      <c r="J941" t="s">
        <v>10</v>
      </c>
      <c r="K941">
        <f>VLOOKUP(F941,Sheet2!$A$2:$G$260,7,FALSE)</f>
        <v>804800</v>
      </c>
    </row>
    <row r="942" spans="1:11" x14ac:dyDescent="0.4">
      <c r="A942" t="s">
        <v>2187</v>
      </c>
      <c r="B942" t="s">
        <v>2188</v>
      </c>
      <c r="C942" t="str">
        <f t="shared" si="79"/>
        <v>JEFFERSON COUNTY    R-1</v>
      </c>
      <c r="D942" t="str">
        <f t="shared" si="80"/>
        <v>JEFFERSON COUNTY    R-1</v>
      </c>
      <c r="E942" t="str">
        <f t="shared" si="81"/>
        <v>JEFFERSONCOUNTYR-1</v>
      </c>
      <c r="F942" t="str">
        <f t="shared" si="82"/>
        <v>JEFFERSONCOUNTYR1</v>
      </c>
      <c r="G942" t="str">
        <f t="shared" si="78"/>
        <v>JEFFERSONCOUNTYR-1</v>
      </c>
      <c r="H942" t="s">
        <v>2193</v>
      </c>
      <c r="I942" t="s">
        <v>2194</v>
      </c>
      <c r="J942" t="s">
        <v>10</v>
      </c>
      <c r="K942">
        <f>VLOOKUP(F942,Sheet2!$A$2:$G$260,7,FALSE)</f>
        <v>804800</v>
      </c>
    </row>
    <row r="943" spans="1:11" x14ac:dyDescent="0.4">
      <c r="A943" t="s">
        <v>2187</v>
      </c>
      <c r="B943" t="s">
        <v>2188</v>
      </c>
      <c r="C943" t="str">
        <f t="shared" si="79"/>
        <v>JEFFERSON COUNTY    R-1</v>
      </c>
      <c r="D943" t="str">
        <f t="shared" si="80"/>
        <v>JEFFERSON COUNTY    R-1</v>
      </c>
      <c r="E943" t="str">
        <f t="shared" si="81"/>
        <v>JEFFERSONCOUNTYR-1</v>
      </c>
      <c r="F943" t="str">
        <f t="shared" si="82"/>
        <v>JEFFERSONCOUNTYR1</v>
      </c>
      <c r="G943" t="str">
        <f t="shared" si="78"/>
        <v>JEFFERSONCOUNTYR-1</v>
      </c>
      <c r="H943" t="s">
        <v>2195</v>
      </c>
      <c r="I943" t="s">
        <v>2196</v>
      </c>
      <c r="J943" t="s">
        <v>10</v>
      </c>
      <c r="K943">
        <f>VLOOKUP(F943,Sheet2!$A$2:$G$260,7,FALSE)</f>
        <v>804800</v>
      </c>
    </row>
    <row r="944" spans="1:11" x14ac:dyDescent="0.4">
      <c r="A944" t="s">
        <v>2187</v>
      </c>
      <c r="B944" t="s">
        <v>2188</v>
      </c>
      <c r="C944" t="str">
        <f t="shared" si="79"/>
        <v>JEFFERSON COUNTY    R-1</v>
      </c>
      <c r="D944" t="str">
        <f t="shared" si="80"/>
        <v>JEFFERSON COUNTY    R-1</v>
      </c>
      <c r="E944" t="str">
        <f t="shared" si="81"/>
        <v>JEFFERSONCOUNTYR-1</v>
      </c>
      <c r="F944" t="str">
        <f t="shared" si="82"/>
        <v>JEFFERSONCOUNTYR1</v>
      </c>
      <c r="G944" t="str">
        <f t="shared" si="78"/>
        <v>JEFFERSONCOUNTYR-1</v>
      </c>
      <c r="H944" t="s">
        <v>2197</v>
      </c>
      <c r="I944" t="s">
        <v>2198</v>
      </c>
      <c r="J944" t="s">
        <v>10</v>
      </c>
      <c r="K944">
        <f>VLOOKUP(F944,Sheet2!$A$2:$G$260,7,FALSE)</f>
        <v>804800</v>
      </c>
    </row>
    <row r="945" spans="1:11" x14ac:dyDescent="0.4">
      <c r="A945" t="s">
        <v>2187</v>
      </c>
      <c r="B945" t="s">
        <v>2188</v>
      </c>
      <c r="C945" t="str">
        <f t="shared" si="79"/>
        <v>JEFFERSON COUNTY    R-1</v>
      </c>
      <c r="D945" t="str">
        <f t="shared" si="80"/>
        <v>JEFFERSON COUNTY    R-1</v>
      </c>
      <c r="E945" t="str">
        <f t="shared" si="81"/>
        <v>JEFFERSONCOUNTYR-1</v>
      </c>
      <c r="F945" t="str">
        <f t="shared" si="82"/>
        <v>JEFFERSONCOUNTYR1</v>
      </c>
      <c r="G945" t="str">
        <f t="shared" si="78"/>
        <v>JEFFERSONCOUNTYR-1</v>
      </c>
      <c r="H945" t="s">
        <v>2199</v>
      </c>
      <c r="I945" t="s">
        <v>2200</v>
      </c>
      <c r="J945" t="s">
        <v>10</v>
      </c>
      <c r="K945">
        <f>VLOOKUP(F945,Sheet2!$A$2:$G$260,7,FALSE)</f>
        <v>804800</v>
      </c>
    </row>
    <row r="946" spans="1:11" x14ac:dyDescent="0.4">
      <c r="A946" t="s">
        <v>2187</v>
      </c>
      <c r="B946" t="s">
        <v>2188</v>
      </c>
      <c r="C946" t="str">
        <f t="shared" si="79"/>
        <v>JEFFERSON COUNTY    R-1</v>
      </c>
      <c r="D946" t="str">
        <f t="shared" si="80"/>
        <v>JEFFERSON COUNTY    R-1</v>
      </c>
      <c r="E946" t="str">
        <f t="shared" si="81"/>
        <v>JEFFERSONCOUNTYR-1</v>
      </c>
      <c r="F946" t="str">
        <f t="shared" si="82"/>
        <v>JEFFERSONCOUNTYR1</v>
      </c>
      <c r="G946" t="str">
        <f t="shared" si="78"/>
        <v>JEFFERSONCOUNTYR-1</v>
      </c>
      <c r="H946" t="s">
        <v>2201</v>
      </c>
      <c r="I946" t="s">
        <v>2202</v>
      </c>
      <c r="J946" t="s">
        <v>10</v>
      </c>
      <c r="K946">
        <f>VLOOKUP(F946,Sheet2!$A$2:$G$260,7,FALSE)</f>
        <v>804800</v>
      </c>
    </row>
    <row r="947" spans="1:11" x14ac:dyDescent="0.4">
      <c r="A947" t="s">
        <v>2187</v>
      </c>
      <c r="B947" t="s">
        <v>2188</v>
      </c>
      <c r="C947" t="str">
        <f t="shared" si="79"/>
        <v>JEFFERSON COUNTY    R-1</v>
      </c>
      <c r="D947" t="str">
        <f t="shared" si="80"/>
        <v>JEFFERSON COUNTY    R-1</v>
      </c>
      <c r="E947" t="str">
        <f t="shared" si="81"/>
        <v>JEFFERSONCOUNTYR-1</v>
      </c>
      <c r="F947" t="str">
        <f t="shared" si="82"/>
        <v>JEFFERSONCOUNTYR1</v>
      </c>
      <c r="G947" t="str">
        <f t="shared" si="78"/>
        <v>JEFFERSONCOUNTYR-1</v>
      </c>
      <c r="H947" t="s">
        <v>2203</v>
      </c>
      <c r="I947" t="s">
        <v>2204</v>
      </c>
      <c r="J947" t="s">
        <v>10</v>
      </c>
      <c r="K947">
        <f>VLOOKUP(F947,Sheet2!$A$2:$G$260,7,FALSE)</f>
        <v>804800</v>
      </c>
    </row>
    <row r="948" spans="1:11" x14ac:dyDescent="0.4">
      <c r="A948" t="s">
        <v>2187</v>
      </c>
      <c r="B948" t="s">
        <v>2188</v>
      </c>
      <c r="C948" t="str">
        <f t="shared" si="79"/>
        <v>JEFFERSON COUNTY    R-1</v>
      </c>
      <c r="D948" t="str">
        <f t="shared" si="80"/>
        <v>JEFFERSON COUNTY    R-1</v>
      </c>
      <c r="E948" t="str">
        <f t="shared" si="81"/>
        <v>JEFFERSONCOUNTYR-1</v>
      </c>
      <c r="F948" t="str">
        <f t="shared" si="82"/>
        <v>JEFFERSONCOUNTYR1</v>
      </c>
      <c r="G948" t="str">
        <f t="shared" si="78"/>
        <v>JEFFERSONCOUNTYR-1</v>
      </c>
      <c r="H948" t="s">
        <v>2205</v>
      </c>
      <c r="I948" t="s">
        <v>2206</v>
      </c>
      <c r="J948" t="s">
        <v>10</v>
      </c>
      <c r="K948">
        <f>VLOOKUP(F948,Sheet2!$A$2:$G$260,7,FALSE)</f>
        <v>804800</v>
      </c>
    </row>
    <row r="949" spans="1:11" x14ac:dyDescent="0.4">
      <c r="A949" t="s">
        <v>2187</v>
      </c>
      <c r="B949" t="s">
        <v>2188</v>
      </c>
      <c r="C949" t="str">
        <f t="shared" si="79"/>
        <v>JEFFERSON COUNTY    R-1</v>
      </c>
      <c r="D949" t="str">
        <f t="shared" si="80"/>
        <v>JEFFERSON COUNTY    R-1</v>
      </c>
      <c r="E949" t="str">
        <f t="shared" si="81"/>
        <v>JEFFERSONCOUNTYR-1</v>
      </c>
      <c r="F949" t="str">
        <f t="shared" si="82"/>
        <v>JEFFERSONCOUNTYR1</v>
      </c>
      <c r="G949" t="str">
        <f t="shared" si="78"/>
        <v>JEFFERSONCOUNTYR-1</v>
      </c>
      <c r="H949" t="s">
        <v>2207</v>
      </c>
      <c r="I949" t="s">
        <v>2208</v>
      </c>
      <c r="J949" t="s">
        <v>10</v>
      </c>
      <c r="K949">
        <f>VLOOKUP(F949,Sheet2!$A$2:$G$260,7,FALSE)</f>
        <v>804800</v>
      </c>
    </row>
    <row r="950" spans="1:11" x14ac:dyDescent="0.4">
      <c r="A950" t="s">
        <v>2187</v>
      </c>
      <c r="B950" t="s">
        <v>2188</v>
      </c>
      <c r="C950" t="str">
        <f t="shared" si="79"/>
        <v>JEFFERSON COUNTY    R-1</v>
      </c>
      <c r="D950" t="str">
        <f t="shared" si="80"/>
        <v>JEFFERSON COUNTY    R-1</v>
      </c>
      <c r="E950" t="str">
        <f t="shared" si="81"/>
        <v>JEFFERSONCOUNTYR-1</v>
      </c>
      <c r="F950" t="str">
        <f t="shared" si="82"/>
        <v>JEFFERSONCOUNTYR1</v>
      </c>
      <c r="G950" t="str">
        <f t="shared" si="78"/>
        <v>JEFFERSONCOUNTYR-1</v>
      </c>
      <c r="H950" t="s">
        <v>2209</v>
      </c>
      <c r="I950" t="s">
        <v>2210</v>
      </c>
      <c r="J950" t="s">
        <v>10</v>
      </c>
      <c r="K950">
        <f>VLOOKUP(F950,Sheet2!$A$2:$G$260,7,FALSE)</f>
        <v>804800</v>
      </c>
    </row>
    <row r="951" spans="1:11" x14ac:dyDescent="0.4">
      <c r="A951" t="s">
        <v>2187</v>
      </c>
      <c r="B951" t="s">
        <v>2188</v>
      </c>
      <c r="C951" t="str">
        <f t="shared" si="79"/>
        <v>JEFFERSON COUNTY    R-1</v>
      </c>
      <c r="D951" t="str">
        <f t="shared" si="80"/>
        <v>JEFFERSON COUNTY    R-1</v>
      </c>
      <c r="E951" t="str">
        <f t="shared" si="81"/>
        <v>JEFFERSONCOUNTYR-1</v>
      </c>
      <c r="F951" t="str">
        <f t="shared" si="82"/>
        <v>JEFFERSONCOUNTYR1</v>
      </c>
      <c r="G951" t="str">
        <f t="shared" si="78"/>
        <v>JEFFERSONCOUNTYR-1</v>
      </c>
      <c r="H951" t="s">
        <v>2211</v>
      </c>
      <c r="I951" t="s">
        <v>2212</v>
      </c>
      <c r="J951" t="s">
        <v>10</v>
      </c>
      <c r="K951">
        <f>VLOOKUP(F951,Sheet2!$A$2:$G$260,7,FALSE)</f>
        <v>804800</v>
      </c>
    </row>
    <row r="952" spans="1:11" x14ac:dyDescent="0.4">
      <c r="A952" t="s">
        <v>2187</v>
      </c>
      <c r="B952" t="s">
        <v>2188</v>
      </c>
      <c r="C952" t="str">
        <f t="shared" si="79"/>
        <v>JEFFERSON COUNTY    R-1</v>
      </c>
      <c r="D952" t="str">
        <f t="shared" si="80"/>
        <v>JEFFERSON COUNTY    R-1</v>
      </c>
      <c r="E952" t="str">
        <f t="shared" si="81"/>
        <v>JEFFERSONCOUNTYR-1</v>
      </c>
      <c r="F952" t="str">
        <f t="shared" si="82"/>
        <v>JEFFERSONCOUNTYR1</v>
      </c>
      <c r="G952" t="str">
        <f t="shared" si="78"/>
        <v>JEFFERSONCOUNTYR-1</v>
      </c>
      <c r="H952" t="s">
        <v>1605</v>
      </c>
      <c r="I952" t="s">
        <v>2213</v>
      </c>
      <c r="J952" t="s">
        <v>10</v>
      </c>
      <c r="K952">
        <f>VLOOKUP(F952,Sheet2!$A$2:$G$260,7,FALSE)</f>
        <v>804800</v>
      </c>
    </row>
    <row r="953" spans="1:11" x14ac:dyDescent="0.4">
      <c r="A953" t="s">
        <v>2187</v>
      </c>
      <c r="B953" t="s">
        <v>2188</v>
      </c>
      <c r="C953" t="str">
        <f t="shared" si="79"/>
        <v>JEFFERSON COUNTY    R-1</v>
      </c>
      <c r="D953" t="str">
        <f t="shared" si="80"/>
        <v>JEFFERSON COUNTY    R-1</v>
      </c>
      <c r="E953" t="str">
        <f t="shared" si="81"/>
        <v>JEFFERSONCOUNTYR-1</v>
      </c>
      <c r="F953" t="str">
        <f t="shared" si="82"/>
        <v>JEFFERSONCOUNTYR1</v>
      </c>
      <c r="G953" t="str">
        <f t="shared" si="78"/>
        <v>JEFFERSONCOUNTYR-1</v>
      </c>
      <c r="H953" t="s">
        <v>2214</v>
      </c>
      <c r="I953" t="s">
        <v>2215</v>
      </c>
      <c r="J953" t="s">
        <v>10</v>
      </c>
      <c r="K953">
        <f>VLOOKUP(F953,Sheet2!$A$2:$G$260,7,FALSE)</f>
        <v>804800</v>
      </c>
    </row>
    <row r="954" spans="1:11" x14ac:dyDescent="0.4">
      <c r="A954" t="s">
        <v>2187</v>
      </c>
      <c r="B954" t="s">
        <v>2188</v>
      </c>
      <c r="C954" t="str">
        <f t="shared" si="79"/>
        <v>JEFFERSON COUNTY    R-1</v>
      </c>
      <c r="D954" t="str">
        <f t="shared" si="80"/>
        <v>JEFFERSON COUNTY    R-1</v>
      </c>
      <c r="E954" t="str">
        <f t="shared" si="81"/>
        <v>JEFFERSONCOUNTYR-1</v>
      </c>
      <c r="F954" t="str">
        <f t="shared" si="82"/>
        <v>JEFFERSONCOUNTYR1</v>
      </c>
      <c r="G954" t="str">
        <f t="shared" si="78"/>
        <v>JEFFERSONCOUNTYR-1</v>
      </c>
      <c r="H954" t="s">
        <v>2216</v>
      </c>
      <c r="I954" t="s">
        <v>2217</v>
      </c>
      <c r="J954" t="s">
        <v>10</v>
      </c>
      <c r="K954">
        <f>VLOOKUP(F954,Sheet2!$A$2:$G$260,7,FALSE)</f>
        <v>804800</v>
      </c>
    </row>
    <row r="955" spans="1:11" x14ac:dyDescent="0.4">
      <c r="A955" t="s">
        <v>2187</v>
      </c>
      <c r="B955" t="s">
        <v>2188</v>
      </c>
      <c r="C955" t="str">
        <f t="shared" si="79"/>
        <v>JEFFERSON COUNTY    R-1</v>
      </c>
      <c r="D955" t="str">
        <f t="shared" si="80"/>
        <v>JEFFERSON COUNTY    R-1</v>
      </c>
      <c r="E955" t="str">
        <f t="shared" si="81"/>
        <v>JEFFERSONCOUNTYR-1</v>
      </c>
      <c r="F955" t="str">
        <f t="shared" si="82"/>
        <v>JEFFERSONCOUNTYR1</v>
      </c>
      <c r="G955" t="str">
        <f t="shared" si="78"/>
        <v>JEFFERSONCOUNTYR-1</v>
      </c>
      <c r="H955" t="s">
        <v>2218</v>
      </c>
      <c r="I955" t="s">
        <v>2219</v>
      </c>
      <c r="J955" t="s">
        <v>10</v>
      </c>
      <c r="K955">
        <f>VLOOKUP(F955,Sheet2!$A$2:$G$260,7,FALSE)</f>
        <v>804800</v>
      </c>
    </row>
    <row r="956" spans="1:11" x14ac:dyDescent="0.4">
      <c r="A956" t="s">
        <v>2187</v>
      </c>
      <c r="B956" t="s">
        <v>2188</v>
      </c>
      <c r="C956" t="str">
        <f t="shared" si="79"/>
        <v>JEFFERSON COUNTY    R-1</v>
      </c>
      <c r="D956" t="str">
        <f t="shared" si="80"/>
        <v>JEFFERSON COUNTY    R-1</v>
      </c>
      <c r="E956" t="str">
        <f t="shared" si="81"/>
        <v>JEFFERSONCOUNTYR-1</v>
      </c>
      <c r="F956" t="str">
        <f t="shared" si="82"/>
        <v>JEFFERSONCOUNTYR1</v>
      </c>
      <c r="G956" t="str">
        <f t="shared" si="78"/>
        <v>JEFFERSONCOUNTYR-1</v>
      </c>
      <c r="H956" t="s">
        <v>2220</v>
      </c>
      <c r="I956" t="s">
        <v>2221</v>
      </c>
      <c r="J956" t="s">
        <v>10</v>
      </c>
      <c r="K956">
        <f>VLOOKUP(F956,Sheet2!$A$2:$G$260,7,FALSE)</f>
        <v>804800</v>
      </c>
    </row>
    <row r="957" spans="1:11" x14ac:dyDescent="0.4">
      <c r="A957" t="s">
        <v>2187</v>
      </c>
      <c r="B957" t="s">
        <v>2188</v>
      </c>
      <c r="C957" t="str">
        <f t="shared" si="79"/>
        <v>JEFFERSON COUNTY    R-1</v>
      </c>
      <c r="D957" t="str">
        <f t="shared" si="80"/>
        <v>JEFFERSON COUNTY    R-1</v>
      </c>
      <c r="E957" t="str">
        <f t="shared" si="81"/>
        <v>JEFFERSONCOUNTYR-1</v>
      </c>
      <c r="F957" t="str">
        <f t="shared" si="82"/>
        <v>JEFFERSONCOUNTYR1</v>
      </c>
      <c r="G957" t="str">
        <f t="shared" si="78"/>
        <v>JEFFERSONCOUNTYR-1</v>
      </c>
      <c r="H957" t="s">
        <v>2222</v>
      </c>
      <c r="I957" t="s">
        <v>2223</v>
      </c>
      <c r="J957" t="s">
        <v>10</v>
      </c>
      <c r="K957">
        <f>VLOOKUP(F957,Sheet2!$A$2:$G$260,7,FALSE)</f>
        <v>804800</v>
      </c>
    </row>
    <row r="958" spans="1:11" x14ac:dyDescent="0.4">
      <c r="A958" t="s">
        <v>2187</v>
      </c>
      <c r="B958" t="s">
        <v>2188</v>
      </c>
      <c r="C958" t="str">
        <f t="shared" si="79"/>
        <v>JEFFERSON COUNTY    R-1</v>
      </c>
      <c r="D958" t="str">
        <f t="shared" si="80"/>
        <v>JEFFERSON COUNTY    R-1</v>
      </c>
      <c r="E958" t="str">
        <f t="shared" si="81"/>
        <v>JEFFERSONCOUNTYR-1</v>
      </c>
      <c r="F958" t="str">
        <f t="shared" si="82"/>
        <v>JEFFERSONCOUNTYR1</v>
      </c>
      <c r="G958" t="str">
        <f t="shared" si="78"/>
        <v>JEFFERSONCOUNTYR-1</v>
      </c>
      <c r="H958" t="s">
        <v>2224</v>
      </c>
      <c r="I958" t="s">
        <v>2225</v>
      </c>
      <c r="J958" t="s">
        <v>10</v>
      </c>
      <c r="K958">
        <f>VLOOKUP(F958,Sheet2!$A$2:$G$260,7,FALSE)</f>
        <v>804800</v>
      </c>
    </row>
    <row r="959" spans="1:11" x14ac:dyDescent="0.4">
      <c r="A959" t="s">
        <v>2187</v>
      </c>
      <c r="B959" t="s">
        <v>2188</v>
      </c>
      <c r="C959" t="str">
        <f t="shared" si="79"/>
        <v>JEFFERSON COUNTY    R-1</v>
      </c>
      <c r="D959" t="str">
        <f t="shared" si="80"/>
        <v>JEFFERSON COUNTY    R-1</v>
      </c>
      <c r="E959" t="str">
        <f t="shared" si="81"/>
        <v>JEFFERSONCOUNTYR-1</v>
      </c>
      <c r="F959" t="str">
        <f t="shared" si="82"/>
        <v>JEFFERSONCOUNTYR1</v>
      </c>
      <c r="G959" t="str">
        <f t="shared" si="78"/>
        <v>JEFFERSONCOUNTYR-1</v>
      </c>
      <c r="H959" t="s">
        <v>2226</v>
      </c>
      <c r="I959" t="s">
        <v>2227</v>
      </c>
      <c r="J959" t="s">
        <v>10</v>
      </c>
      <c r="K959">
        <f>VLOOKUP(F959,Sheet2!$A$2:$G$260,7,FALSE)</f>
        <v>804800</v>
      </c>
    </row>
    <row r="960" spans="1:11" x14ac:dyDescent="0.4">
      <c r="A960" t="s">
        <v>2187</v>
      </c>
      <c r="B960" t="s">
        <v>2188</v>
      </c>
      <c r="C960" t="str">
        <f t="shared" si="79"/>
        <v>JEFFERSON COUNTY    R-1</v>
      </c>
      <c r="D960" t="str">
        <f t="shared" si="80"/>
        <v>JEFFERSON COUNTY    R-1</v>
      </c>
      <c r="E960" t="str">
        <f t="shared" si="81"/>
        <v>JEFFERSONCOUNTYR-1</v>
      </c>
      <c r="F960" t="str">
        <f t="shared" si="82"/>
        <v>JEFFERSONCOUNTYR1</v>
      </c>
      <c r="G960" t="str">
        <f t="shared" si="78"/>
        <v>JEFFERSONCOUNTYR-1</v>
      </c>
      <c r="H960" t="s">
        <v>2228</v>
      </c>
      <c r="I960" t="s">
        <v>2229</v>
      </c>
      <c r="J960" t="s">
        <v>10</v>
      </c>
      <c r="K960">
        <f>VLOOKUP(F960,Sheet2!$A$2:$G$260,7,FALSE)</f>
        <v>804800</v>
      </c>
    </row>
    <row r="961" spans="1:11" x14ac:dyDescent="0.4">
      <c r="A961" t="s">
        <v>2187</v>
      </c>
      <c r="B961" t="s">
        <v>2188</v>
      </c>
      <c r="C961" t="str">
        <f t="shared" si="79"/>
        <v>JEFFERSON COUNTY    R-1</v>
      </c>
      <c r="D961" t="str">
        <f t="shared" si="80"/>
        <v>JEFFERSON COUNTY    R-1</v>
      </c>
      <c r="E961" t="str">
        <f t="shared" si="81"/>
        <v>JEFFERSONCOUNTYR-1</v>
      </c>
      <c r="F961" t="str">
        <f t="shared" si="82"/>
        <v>JEFFERSONCOUNTYR1</v>
      </c>
      <c r="G961" t="str">
        <f t="shared" si="78"/>
        <v>JEFFERSONCOUNTYR-1</v>
      </c>
      <c r="H961" t="s">
        <v>2230</v>
      </c>
      <c r="I961" t="s">
        <v>2231</v>
      </c>
      <c r="J961" t="s">
        <v>10</v>
      </c>
      <c r="K961">
        <f>VLOOKUP(F961,Sheet2!$A$2:$G$260,7,FALSE)</f>
        <v>804800</v>
      </c>
    </row>
    <row r="962" spans="1:11" x14ac:dyDescent="0.4">
      <c r="A962" t="s">
        <v>2187</v>
      </c>
      <c r="B962" t="s">
        <v>2188</v>
      </c>
      <c r="C962" t="str">
        <f t="shared" si="79"/>
        <v>JEFFERSON COUNTY    R-1</v>
      </c>
      <c r="D962" t="str">
        <f t="shared" si="80"/>
        <v>JEFFERSON COUNTY    R-1</v>
      </c>
      <c r="E962" t="str">
        <f t="shared" si="81"/>
        <v>JEFFERSONCOUNTYR-1</v>
      </c>
      <c r="F962" t="str">
        <f t="shared" si="82"/>
        <v>JEFFERSONCOUNTYR1</v>
      </c>
      <c r="G962" t="str">
        <f t="shared" ref="G962:G1025" si="83">SUBSTITUTE(UPPER(SUBSTITUTE(SUBSTITUTE(SUBSTITUTE(B962," ",""),CHAR(41),""),CHAR(40),"")),"SCHOOL DISTRICT", "")</f>
        <v>JEFFERSONCOUNTYR-1</v>
      </c>
      <c r="H962" t="s">
        <v>2232</v>
      </c>
      <c r="I962" t="s">
        <v>2233</v>
      </c>
      <c r="J962" t="s">
        <v>10</v>
      </c>
      <c r="K962">
        <f>VLOOKUP(F962,Sheet2!$A$2:$G$260,7,FALSE)</f>
        <v>804800</v>
      </c>
    </row>
    <row r="963" spans="1:11" x14ac:dyDescent="0.4">
      <c r="A963" t="s">
        <v>2187</v>
      </c>
      <c r="B963" t="s">
        <v>2188</v>
      </c>
      <c r="C963" t="str">
        <f t="shared" si="79"/>
        <v>JEFFERSON COUNTY    R-1</v>
      </c>
      <c r="D963" t="str">
        <f t="shared" si="80"/>
        <v>JEFFERSON COUNTY    R-1</v>
      </c>
      <c r="E963" t="str">
        <f t="shared" si="81"/>
        <v>JEFFERSONCOUNTYR-1</v>
      </c>
      <c r="F963" t="str">
        <f t="shared" si="82"/>
        <v>JEFFERSONCOUNTYR1</v>
      </c>
      <c r="G963" t="str">
        <f t="shared" si="83"/>
        <v>JEFFERSONCOUNTYR-1</v>
      </c>
      <c r="H963" t="s">
        <v>2234</v>
      </c>
      <c r="I963" t="s">
        <v>2235</v>
      </c>
      <c r="J963" t="s">
        <v>10</v>
      </c>
      <c r="K963">
        <f>VLOOKUP(F963,Sheet2!$A$2:$G$260,7,FALSE)</f>
        <v>804800</v>
      </c>
    </row>
    <row r="964" spans="1:11" x14ac:dyDescent="0.4">
      <c r="A964" t="s">
        <v>2187</v>
      </c>
      <c r="B964" t="s">
        <v>2188</v>
      </c>
      <c r="C964" t="str">
        <f t="shared" si="79"/>
        <v>JEFFERSON COUNTY    R-1</v>
      </c>
      <c r="D964" t="str">
        <f t="shared" si="80"/>
        <v>JEFFERSON COUNTY    R-1</v>
      </c>
      <c r="E964" t="str">
        <f t="shared" si="81"/>
        <v>JEFFERSONCOUNTYR-1</v>
      </c>
      <c r="F964" t="str">
        <f t="shared" si="82"/>
        <v>JEFFERSONCOUNTYR1</v>
      </c>
      <c r="G964" t="str">
        <f t="shared" si="83"/>
        <v>JEFFERSONCOUNTYR-1</v>
      </c>
      <c r="H964" t="s">
        <v>2236</v>
      </c>
      <c r="I964" t="s">
        <v>2237</v>
      </c>
      <c r="J964" t="s">
        <v>10</v>
      </c>
      <c r="K964">
        <f>VLOOKUP(F964,Sheet2!$A$2:$G$260,7,FALSE)</f>
        <v>804800</v>
      </c>
    </row>
    <row r="965" spans="1:11" x14ac:dyDescent="0.4">
      <c r="A965" t="s">
        <v>2187</v>
      </c>
      <c r="B965" t="s">
        <v>2188</v>
      </c>
      <c r="C965" t="str">
        <f t="shared" si="79"/>
        <v>JEFFERSON COUNTY    R-1</v>
      </c>
      <c r="D965" t="str">
        <f t="shared" si="80"/>
        <v>JEFFERSON COUNTY    R-1</v>
      </c>
      <c r="E965" t="str">
        <f t="shared" si="81"/>
        <v>JEFFERSONCOUNTYR-1</v>
      </c>
      <c r="F965" t="str">
        <f t="shared" si="82"/>
        <v>JEFFERSONCOUNTYR1</v>
      </c>
      <c r="G965" t="str">
        <f t="shared" si="83"/>
        <v>JEFFERSONCOUNTYR-1</v>
      </c>
      <c r="H965" t="s">
        <v>2238</v>
      </c>
      <c r="I965" t="s">
        <v>2239</v>
      </c>
      <c r="J965" t="s">
        <v>10</v>
      </c>
      <c r="K965">
        <f>VLOOKUP(F965,Sheet2!$A$2:$G$260,7,FALSE)</f>
        <v>804800</v>
      </c>
    </row>
    <row r="966" spans="1:11" x14ac:dyDescent="0.4">
      <c r="A966" t="s">
        <v>2187</v>
      </c>
      <c r="B966" t="s">
        <v>2188</v>
      </c>
      <c r="C966" t="str">
        <f t="shared" si="79"/>
        <v>JEFFERSON COUNTY    R-1</v>
      </c>
      <c r="D966" t="str">
        <f t="shared" si="80"/>
        <v>JEFFERSON COUNTY    R-1</v>
      </c>
      <c r="E966" t="str">
        <f t="shared" si="81"/>
        <v>JEFFERSONCOUNTYR-1</v>
      </c>
      <c r="F966" t="str">
        <f t="shared" si="82"/>
        <v>JEFFERSONCOUNTYR1</v>
      </c>
      <c r="G966" t="str">
        <f t="shared" si="83"/>
        <v>JEFFERSONCOUNTYR-1</v>
      </c>
      <c r="H966" t="s">
        <v>2240</v>
      </c>
      <c r="I966" t="s">
        <v>2241</v>
      </c>
      <c r="J966" t="s">
        <v>10</v>
      </c>
      <c r="K966">
        <f>VLOOKUP(F966,Sheet2!$A$2:$G$260,7,FALSE)</f>
        <v>804800</v>
      </c>
    </row>
    <row r="967" spans="1:11" x14ac:dyDescent="0.4">
      <c r="A967" t="s">
        <v>2187</v>
      </c>
      <c r="B967" t="s">
        <v>2188</v>
      </c>
      <c r="C967" t="str">
        <f t="shared" si="79"/>
        <v>JEFFERSON COUNTY    R-1</v>
      </c>
      <c r="D967" t="str">
        <f t="shared" si="80"/>
        <v>JEFFERSON COUNTY    R-1</v>
      </c>
      <c r="E967" t="str">
        <f t="shared" si="81"/>
        <v>JEFFERSONCOUNTYR-1</v>
      </c>
      <c r="F967" t="str">
        <f t="shared" si="82"/>
        <v>JEFFERSONCOUNTYR1</v>
      </c>
      <c r="G967" t="str">
        <f t="shared" si="83"/>
        <v>JEFFERSONCOUNTYR-1</v>
      </c>
      <c r="H967" t="s">
        <v>2242</v>
      </c>
      <c r="I967" t="s">
        <v>2243</v>
      </c>
      <c r="J967" t="s">
        <v>10</v>
      </c>
      <c r="K967">
        <f>VLOOKUP(F967,Sheet2!$A$2:$G$260,7,FALSE)</f>
        <v>804800</v>
      </c>
    </row>
    <row r="968" spans="1:11" x14ac:dyDescent="0.4">
      <c r="A968" t="s">
        <v>2187</v>
      </c>
      <c r="B968" t="s">
        <v>2188</v>
      </c>
      <c r="C968" t="str">
        <f t="shared" si="79"/>
        <v>JEFFERSON COUNTY    R-1</v>
      </c>
      <c r="D968" t="str">
        <f t="shared" si="80"/>
        <v>JEFFERSON COUNTY    R-1</v>
      </c>
      <c r="E968" t="str">
        <f t="shared" si="81"/>
        <v>JEFFERSONCOUNTYR-1</v>
      </c>
      <c r="F968" t="str">
        <f t="shared" si="82"/>
        <v>JEFFERSONCOUNTYR1</v>
      </c>
      <c r="G968" t="str">
        <f t="shared" si="83"/>
        <v>JEFFERSONCOUNTYR-1</v>
      </c>
      <c r="H968" t="s">
        <v>2244</v>
      </c>
      <c r="I968" t="s">
        <v>2245</v>
      </c>
      <c r="J968" t="s">
        <v>10</v>
      </c>
      <c r="K968">
        <f>VLOOKUP(F968,Sheet2!$A$2:$G$260,7,FALSE)</f>
        <v>804800</v>
      </c>
    </row>
    <row r="969" spans="1:11" x14ac:dyDescent="0.4">
      <c r="A969" t="s">
        <v>2187</v>
      </c>
      <c r="B969" t="s">
        <v>2188</v>
      </c>
      <c r="C969" t="str">
        <f t="shared" ref="C969:C1032" si="84">UPPER(B969)</f>
        <v>JEFFERSON COUNTY    R-1</v>
      </c>
      <c r="D969" t="str">
        <f t="shared" ref="D969:D1032" si="85">SUBSTITUTE(C969,"SCHOOL DISTRICT", "")</f>
        <v>JEFFERSON COUNTY    R-1</v>
      </c>
      <c r="E969" t="str">
        <f t="shared" ref="E969:E1032" si="86">SUBSTITUTE(D969," ", "")</f>
        <v>JEFFERSONCOUNTYR-1</v>
      </c>
      <c r="F969" t="str">
        <f t="shared" ref="F969:F1032" si="87">SUBSTITUTE(SUBSTITUTE(SUBSTITUTE(SUBSTITUTE(E969,CHAR(40),""),CHAR(41),""),CHAR(45),""),CHAR(46),"")</f>
        <v>JEFFERSONCOUNTYR1</v>
      </c>
      <c r="G969" t="str">
        <f t="shared" si="83"/>
        <v>JEFFERSONCOUNTYR-1</v>
      </c>
      <c r="H969" t="s">
        <v>2246</v>
      </c>
      <c r="I969" t="s">
        <v>2247</v>
      </c>
      <c r="J969" t="s">
        <v>10</v>
      </c>
      <c r="K969">
        <f>VLOOKUP(F969,Sheet2!$A$2:$G$260,7,FALSE)</f>
        <v>804800</v>
      </c>
    </row>
    <row r="970" spans="1:11" x14ac:dyDescent="0.4">
      <c r="A970" t="s">
        <v>2187</v>
      </c>
      <c r="B970" t="s">
        <v>2188</v>
      </c>
      <c r="C970" t="str">
        <f t="shared" si="84"/>
        <v>JEFFERSON COUNTY    R-1</v>
      </c>
      <c r="D970" t="str">
        <f t="shared" si="85"/>
        <v>JEFFERSON COUNTY    R-1</v>
      </c>
      <c r="E970" t="str">
        <f t="shared" si="86"/>
        <v>JEFFERSONCOUNTYR-1</v>
      </c>
      <c r="F970" t="str">
        <f t="shared" si="87"/>
        <v>JEFFERSONCOUNTYR1</v>
      </c>
      <c r="G970" t="str">
        <f t="shared" si="83"/>
        <v>JEFFERSONCOUNTYR-1</v>
      </c>
      <c r="H970" t="s">
        <v>2248</v>
      </c>
      <c r="I970" t="s">
        <v>2249</v>
      </c>
      <c r="J970" t="s">
        <v>10</v>
      </c>
      <c r="K970">
        <f>VLOOKUP(F970,Sheet2!$A$2:$G$260,7,FALSE)</f>
        <v>804800</v>
      </c>
    </row>
    <row r="971" spans="1:11" x14ac:dyDescent="0.4">
      <c r="A971" t="s">
        <v>2187</v>
      </c>
      <c r="B971" t="s">
        <v>2188</v>
      </c>
      <c r="C971" t="str">
        <f t="shared" si="84"/>
        <v>JEFFERSON COUNTY    R-1</v>
      </c>
      <c r="D971" t="str">
        <f t="shared" si="85"/>
        <v>JEFFERSON COUNTY    R-1</v>
      </c>
      <c r="E971" t="str">
        <f t="shared" si="86"/>
        <v>JEFFERSONCOUNTYR-1</v>
      </c>
      <c r="F971" t="str">
        <f t="shared" si="87"/>
        <v>JEFFERSONCOUNTYR1</v>
      </c>
      <c r="G971" t="str">
        <f t="shared" si="83"/>
        <v>JEFFERSONCOUNTYR-1</v>
      </c>
      <c r="H971" t="s">
        <v>2250</v>
      </c>
      <c r="I971" t="s">
        <v>2251</v>
      </c>
      <c r="J971" t="s">
        <v>10</v>
      </c>
      <c r="K971">
        <f>VLOOKUP(F971,Sheet2!$A$2:$G$260,7,FALSE)</f>
        <v>804800</v>
      </c>
    </row>
    <row r="972" spans="1:11" x14ac:dyDescent="0.4">
      <c r="A972" t="s">
        <v>2187</v>
      </c>
      <c r="B972" t="s">
        <v>2188</v>
      </c>
      <c r="C972" t="str">
        <f t="shared" si="84"/>
        <v>JEFFERSON COUNTY    R-1</v>
      </c>
      <c r="D972" t="str">
        <f t="shared" si="85"/>
        <v>JEFFERSON COUNTY    R-1</v>
      </c>
      <c r="E972" t="str">
        <f t="shared" si="86"/>
        <v>JEFFERSONCOUNTYR-1</v>
      </c>
      <c r="F972" t="str">
        <f t="shared" si="87"/>
        <v>JEFFERSONCOUNTYR1</v>
      </c>
      <c r="G972" t="str">
        <f t="shared" si="83"/>
        <v>JEFFERSONCOUNTYR-1</v>
      </c>
      <c r="H972" t="s">
        <v>2252</v>
      </c>
      <c r="I972" t="s">
        <v>2253</v>
      </c>
      <c r="J972" t="s">
        <v>10</v>
      </c>
      <c r="K972">
        <f>VLOOKUP(F972,Sheet2!$A$2:$G$260,7,FALSE)</f>
        <v>804800</v>
      </c>
    </row>
    <row r="973" spans="1:11" x14ac:dyDescent="0.4">
      <c r="A973" t="s">
        <v>2187</v>
      </c>
      <c r="B973" t="s">
        <v>2188</v>
      </c>
      <c r="C973" t="str">
        <f t="shared" si="84"/>
        <v>JEFFERSON COUNTY    R-1</v>
      </c>
      <c r="D973" t="str">
        <f t="shared" si="85"/>
        <v>JEFFERSON COUNTY    R-1</v>
      </c>
      <c r="E973" t="str">
        <f t="shared" si="86"/>
        <v>JEFFERSONCOUNTYR-1</v>
      </c>
      <c r="F973" t="str">
        <f t="shared" si="87"/>
        <v>JEFFERSONCOUNTYR1</v>
      </c>
      <c r="G973" t="str">
        <f t="shared" si="83"/>
        <v>JEFFERSONCOUNTYR-1</v>
      </c>
      <c r="H973" t="s">
        <v>2254</v>
      </c>
      <c r="I973" t="s">
        <v>2255</v>
      </c>
      <c r="J973" t="s">
        <v>10</v>
      </c>
      <c r="K973">
        <f>VLOOKUP(F973,Sheet2!$A$2:$G$260,7,FALSE)</f>
        <v>804800</v>
      </c>
    </row>
    <row r="974" spans="1:11" x14ac:dyDescent="0.4">
      <c r="A974" t="s">
        <v>2187</v>
      </c>
      <c r="B974" t="s">
        <v>2188</v>
      </c>
      <c r="C974" t="str">
        <f t="shared" si="84"/>
        <v>JEFFERSON COUNTY    R-1</v>
      </c>
      <c r="D974" t="str">
        <f t="shared" si="85"/>
        <v>JEFFERSON COUNTY    R-1</v>
      </c>
      <c r="E974" t="str">
        <f t="shared" si="86"/>
        <v>JEFFERSONCOUNTYR-1</v>
      </c>
      <c r="F974" t="str">
        <f t="shared" si="87"/>
        <v>JEFFERSONCOUNTYR1</v>
      </c>
      <c r="G974" t="str">
        <f t="shared" si="83"/>
        <v>JEFFERSONCOUNTYR-1</v>
      </c>
      <c r="H974" t="s">
        <v>2256</v>
      </c>
      <c r="I974" t="s">
        <v>2257</v>
      </c>
      <c r="J974" t="s">
        <v>10</v>
      </c>
      <c r="K974">
        <f>VLOOKUP(F974,Sheet2!$A$2:$G$260,7,FALSE)</f>
        <v>804800</v>
      </c>
    </row>
    <row r="975" spans="1:11" x14ac:dyDescent="0.4">
      <c r="A975" t="s">
        <v>2187</v>
      </c>
      <c r="B975" t="s">
        <v>2188</v>
      </c>
      <c r="C975" t="str">
        <f t="shared" si="84"/>
        <v>JEFFERSON COUNTY    R-1</v>
      </c>
      <c r="D975" t="str">
        <f t="shared" si="85"/>
        <v>JEFFERSON COUNTY    R-1</v>
      </c>
      <c r="E975" t="str">
        <f t="shared" si="86"/>
        <v>JEFFERSONCOUNTYR-1</v>
      </c>
      <c r="F975" t="str">
        <f t="shared" si="87"/>
        <v>JEFFERSONCOUNTYR1</v>
      </c>
      <c r="G975" t="str">
        <f t="shared" si="83"/>
        <v>JEFFERSONCOUNTYR-1</v>
      </c>
      <c r="H975" t="s">
        <v>2258</v>
      </c>
      <c r="I975" t="s">
        <v>2259</v>
      </c>
      <c r="J975" t="s">
        <v>10</v>
      </c>
      <c r="K975">
        <f>VLOOKUP(F975,Sheet2!$A$2:$G$260,7,FALSE)</f>
        <v>804800</v>
      </c>
    </row>
    <row r="976" spans="1:11" x14ac:dyDescent="0.4">
      <c r="A976" t="s">
        <v>2187</v>
      </c>
      <c r="B976" t="s">
        <v>2188</v>
      </c>
      <c r="C976" t="str">
        <f t="shared" si="84"/>
        <v>JEFFERSON COUNTY    R-1</v>
      </c>
      <c r="D976" t="str">
        <f t="shared" si="85"/>
        <v>JEFFERSON COUNTY    R-1</v>
      </c>
      <c r="E976" t="str">
        <f t="shared" si="86"/>
        <v>JEFFERSONCOUNTYR-1</v>
      </c>
      <c r="F976" t="str">
        <f t="shared" si="87"/>
        <v>JEFFERSONCOUNTYR1</v>
      </c>
      <c r="G976" t="str">
        <f t="shared" si="83"/>
        <v>JEFFERSONCOUNTYR-1</v>
      </c>
      <c r="H976" t="s">
        <v>2260</v>
      </c>
      <c r="I976" t="s">
        <v>2261</v>
      </c>
      <c r="J976" t="s">
        <v>10</v>
      </c>
      <c r="K976">
        <f>VLOOKUP(F976,Sheet2!$A$2:$G$260,7,FALSE)</f>
        <v>804800</v>
      </c>
    </row>
    <row r="977" spans="1:11" x14ac:dyDescent="0.4">
      <c r="A977" t="s">
        <v>2187</v>
      </c>
      <c r="B977" t="s">
        <v>2188</v>
      </c>
      <c r="C977" t="str">
        <f t="shared" si="84"/>
        <v>JEFFERSON COUNTY    R-1</v>
      </c>
      <c r="D977" t="str">
        <f t="shared" si="85"/>
        <v>JEFFERSON COUNTY    R-1</v>
      </c>
      <c r="E977" t="str">
        <f t="shared" si="86"/>
        <v>JEFFERSONCOUNTYR-1</v>
      </c>
      <c r="F977" t="str">
        <f t="shared" si="87"/>
        <v>JEFFERSONCOUNTYR1</v>
      </c>
      <c r="G977" t="str">
        <f t="shared" si="83"/>
        <v>JEFFERSONCOUNTYR-1</v>
      </c>
      <c r="H977" t="s">
        <v>2262</v>
      </c>
      <c r="I977" t="s">
        <v>2263</v>
      </c>
      <c r="J977" t="s">
        <v>10</v>
      </c>
      <c r="K977">
        <f>VLOOKUP(F977,Sheet2!$A$2:$G$260,7,FALSE)</f>
        <v>804800</v>
      </c>
    </row>
    <row r="978" spans="1:11" x14ac:dyDescent="0.4">
      <c r="A978" t="s">
        <v>2187</v>
      </c>
      <c r="B978" t="s">
        <v>2188</v>
      </c>
      <c r="C978" t="str">
        <f t="shared" si="84"/>
        <v>JEFFERSON COUNTY    R-1</v>
      </c>
      <c r="D978" t="str">
        <f t="shared" si="85"/>
        <v>JEFFERSON COUNTY    R-1</v>
      </c>
      <c r="E978" t="str">
        <f t="shared" si="86"/>
        <v>JEFFERSONCOUNTYR-1</v>
      </c>
      <c r="F978" t="str">
        <f t="shared" si="87"/>
        <v>JEFFERSONCOUNTYR1</v>
      </c>
      <c r="G978" t="str">
        <f t="shared" si="83"/>
        <v>JEFFERSONCOUNTYR-1</v>
      </c>
      <c r="H978" t="s">
        <v>2264</v>
      </c>
      <c r="I978" t="s">
        <v>2265</v>
      </c>
      <c r="J978" t="s">
        <v>10</v>
      </c>
      <c r="K978">
        <f>VLOOKUP(F978,Sheet2!$A$2:$G$260,7,FALSE)</f>
        <v>804800</v>
      </c>
    </row>
    <row r="979" spans="1:11" x14ac:dyDescent="0.4">
      <c r="A979" t="s">
        <v>2187</v>
      </c>
      <c r="B979" t="s">
        <v>2188</v>
      </c>
      <c r="C979" t="str">
        <f t="shared" si="84"/>
        <v>JEFFERSON COUNTY    R-1</v>
      </c>
      <c r="D979" t="str">
        <f t="shared" si="85"/>
        <v>JEFFERSON COUNTY    R-1</v>
      </c>
      <c r="E979" t="str">
        <f t="shared" si="86"/>
        <v>JEFFERSONCOUNTYR-1</v>
      </c>
      <c r="F979" t="str">
        <f t="shared" si="87"/>
        <v>JEFFERSONCOUNTYR1</v>
      </c>
      <c r="G979" t="str">
        <f t="shared" si="83"/>
        <v>JEFFERSONCOUNTYR-1</v>
      </c>
      <c r="H979" t="s">
        <v>2266</v>
      </c>
      <c r="I979" t="s">
        <v>2267</v>
      </c>
      <c r="J979" t="s">
        <v>10</v>
      </c>
      <c r="K979">
        <f>VLOOKUP(F979,Sheet2!$A$2:$G$260,7,FALSE)</f>
        <v>804800</v>
      </c>
    </row>
    <row r="980" spans="1:11" x14ac:dyDescent="0.4">
      <c r="A980" t="s">
        <v>2187</v>
      </c>
      <c r="B980" t="s">
        <v>2188</v>
      </c>
      <c r="C980" t="str">
        <f t="shared" si="84"/>
        <v>JEFFERSON COUNTY    R-1</v>
      </c>
      <c r="D980" t="str">
        <f t="shared" si="85"/>
        <v>JEFFERSON COUNTY    R-1</v>
      </c>
      <c r="E980" t="str">
        <f t="shared" si="86"/>
        <v>JEFFERSONCOUNTYR-1</v>
      </c>
      <c r="F980" t="str">
        <f t="shared" si="87"/>
        <v>JEFFERSONCOUNTYR1</v>
      </c>
      <c r="G980" t="str">
        <f t="shared" si="83"/>
        <v>JEFFERSONCOUNTYR-1</v>
      </c>
      <c r="H980" t="s">
        <v>2268</v>
      </c>
      <c r="I980" t="s">
        <v>2269</v>
      </c>
      <c r="J980" t="s">
        <v>10</v>
      </c>
      <c r="K980">
        <f>VLOOKUP(F980,Sheet2!$A$2:$G$260,7,FALSE)</f>
        <v>804800</v>
      </c>
    </row>
    <row r="981" spans="1:11" x14ac:dyDescent="0.4">
      <c r="A981" t="s">
        <v>2187</v>
      </c>
      <c r="B981" t="s">
        <v>2188</v>
      </c>
      <c r="C981" t="str">
        <f t="shared" si="84"/>
        <v>JEFFERSON COUNTY    R-1</v>
      </c>
      <c r="D981" t="str">
        <f t="shared" si="85"/>
        <v>JEFFERSON COUNTY    R-1</v>
      </c>
      <c r="E981" t="str">
        <f t="shared" si="86"/>
        <v>JEFFERSONCOUNTYR-1</v>
      </c>
      <c r="F981" t="str">
        <f t="shared" si="87"/>
        <v>JEFFERSONCOUNTYR1</v>
      </c>
      <c r="G981" t="str">
        <f t="shared" si="83"/>
        <v>JEFFERSONCOUNTYR-1</v>
      </c>
      <c r="H981" t="s">
        <v>2270</v>
      </c>
      <c r="I981" t="s">
        <v>2271</v>
      </c>
      <c r="J981" t="s">
        <v>10</v>
      </c>
      <c r="K981">
        <f>VLOOKUP(F981,Sheet2!$A$2:$G$260,7,FALSE)</f>
        <v>804800</v>
      </c>
    </row>
    <row r="982" spans="1:11" x14ac:dyDescent="0.4">
      <c r="A982" t="s">
        <v>2187</v>
      </c>
      <c r="B982" t="s">
        <v>2188</v>
      </c>
      <c r="C982" t="str">
        <f t="shared" si="84"/>
        <v>JEFFERSON COUNTY    R-1</v>
      </c>
      <c r="D982" t="str">
        <f t="shared" si="85"/>
        <v>JEFFERSON COUNTY    R-1</v>
      </c>
      <c r="E982" t="str">
        <f t="shared" si="86"/>
        <v>JEFFERSONCOUNTYR-1</v>
      </c>
      <c r="F982" t="str">
        <f t="shared" si="87"/>
        <v>JEFFERSONCOUNTYR1</v>
      </c>
      <c r="G982" t="str">
        <f t="shared" si="83"/>
        <v>JEFFERSONCOUNTYR-1</v>
      </c>
      <c r="H982" t="s">
        <v>2272</v>
      </c>
      <c r="I982" t="s">
        <v>2273</v>
      </c>
      <c r="J982" t="s">
        <v>10</v>
      </c>
      <c r="K982">
        <f>VLOOKUP(F982,Sheet2!$A$2:$G$260,7,FALSE)</f>
        <v>804800</v>
      </c>
    </row>
    <row r="983" spans="1:11" x14ac:dyDescent="0.4">
      <c r="A983" t="s">
        <v>2187</v>
      </c>
      <c r="B983" t="s">
        <v>2188</v>
      </c>
      <c r="C983" t="str">
        <f t="shared" si="84"/>
        <v>JEFFERSON COUNTY    R-1</v>
      </c>
      <c r="D983" t="str">
        <f t="shared" si="85"/>
        <v>JEFFERSON COUNTY    R-1</v>
      </c>
      <c r="E983" t="str">
        <f t="shared" si="86"/>
        <v>JEFFERSONCOUNTYR-1</v>
      </c>
      <c r="F983" t="str">
        <f t="shared" si="87"/>
        <v>JEFFERSONCOUNTYR1</v>
      </c>
      <c r="G983" t="str">
        <f t="shared" si="83"/>
        <v>JEFFERSONCOUNTYR-1</v>
      </c>
      <c r="H983" t="s">
        <v>2274</v>
      </c>
      <c r="I983" t="s">
        <v>1918</v>
      </c>
      <c r="J983" t="s">
        <v>10</v>
      </c>
      <c r="K983">
        <f>VLOOKUP(F983,Sheet2!$A$2:$G$260,7,FALSE)</f>
        <v>804800</v>
      </c>
    </row>
    <row r="984" spans="1:11" x14ac:dyDescent="0.4">
      <c r="A984" t="s">
        <v>2187</v>
      </c>
      <c r="B984" t="s">
        <v>2188</v>
      </c>
      <c r="C984" t="str">
        <f t="shared" si="84"/>
        <v>JEFFERSON COUNTY    R-1</v>
      </c>
      <c r="D984" t="str">
        <f t="shared" si="85"/>
        <v>JEFFERSON COUNTY    R-1</v>
      </c>
      <c r="E984" t="str">
        <f t="shared" si="86"/>
        <v>JEFFERSONCOUNTYR-1</v>
      </c>
      <c r="F984" t="str">
        <f t="shared" si="87"/>
        <v>JEFFERSONCOUNTYR1</v>
      </c>
      <c r="G984" t="str">
        <f t="shared" si="83"/>
        <v>JEFFERSONCOUNTYR-1</v>
      </c>
      <c r="H984" t="s">
        <v>2275</v>
      </c>
      <c r="I984" t="s">
        <v>2276</v>
      </c>
      <c r="J984" t="s">
        <v>10</v>
      </c>
      <c r="K984">
        <f>VLOOKUP(F984,Sheet2!$A$2:$G$260,7,FALSE)</f>
        <v>804800</v>
      </c>
    </row>
    <row r="985" spans="1:11" x14ac:dyDescent="0.4">
      <c r="A985" t="s">
        <v>2187</v>
      </c>
      <c r="B985" t="s">
        <v>2188</v>
      </c>
      <c r="C985" t="str">
        <f t="shared" si="84"/>
        <v>JEFFERSON COUNTY    R-1</v>
      </c>
      <c r="D985" t="str">
        <f t="shared" si="85"/>
        <v>JEFFERSON COUNTY    R-1</v>
      </c>
      <c r="E985" t="str">
        <f t="shared" si="86"/>
        <v>JEFFERSONCOUNTYR-1</v>
      </c>
      <c r="F985" t="str">
        <f t="shared" si="87"/>
        <v>JEFFERSONCOUNTYR1</v>
      </c>
      <c r="G985" t="str">
        <f t="shared" si="83"/>
        <v>JEFFERSONCOUNTYR-1</v>
      </c>
      <c r="H985" t="s">
        <v>2277</v>
      </c>
      <c r="I985" t="s">
        <v>2278</v>
      </c>
      <c r="J985" t="s">
        <v>10</v>
      </c>
      <c r="K985">
        <f>VLOOKUP(F985,Sheet2!$A$2:$G$260,7,FALSE)</f>
        <v>804800</v>
      </c>
    </row>
    <row r="986" spans="1:11" x14ac:dyDescent="0.4">
      <c r="A986" t="s">
        <v>2187</v>
      </c>
      <c r="B986" t="s">
        <v>2188</v>
      </c>
      <c r="C986" t="str">
        <f t="shared" si="84"/>
        <v>JEFFERSON COUNTY    R-1</v>
      </c>
      <c r="D986" t="str">
        <f t="shared" si="85"/>
        <v>JEFFERSON COUNTY    R-1</v>
      </c>
      <c r="E986" t="str">
        <f t="shared" si="86"/>
        <v>JEFFERSONCOUNTYR-1</v>
      </c>
      <c r="F986" t="str">
        <f t="shared" si="87"/>
        <v>JEFFERSONCOUNTYR1</v>
      </c>
      <c r="G986" t="str">
        <f t="shared" si="83"/>
        <v>JEFFERSONCOUNTYR-1</v>
      </c>
      <c r="H986" t="s">
        <v>2279</v>
      </c>
      <c r="I986" t="s">
        <v>1774</v>
      </c>
      <c r="J986" t="s">
        <v>10</v>
      </c>
      <c r="K986">
        <f>VLOOKUP(F986,Sheet2!$A$2:$G$260,7,FALSE)</f>
        <v>804800</v>
      </c>
    </row>
    <row r="987" spans="1:11" x14ac:dyDescent="0.4">
      <c r="A987" t="s">
        <v>2187</v>
      </c>
      <c r="B987" t="s">
        <v>2188</v>
      </c>
      <c r="C987" t="str">
        <f t="shared" si="84"/>
        <v>JEFFERSON COUNTY    R-1</v>
      </c>
      <c r="D987" t="str">
        <f t="shared" si="85"/>
        <v>JEFFERSON COUNTY    R-1</v>
      </c>
      <c r="E987" t="str">
        <f t="shared" si="86"/>
        <v>JEFFERSONCOUNTYR-1</v>
      </c>
      <c r="F987" t="str">
        <f t="shared" si="87"/>
        <v>JEFFERSONCOUNTYR1</v>
      </c>
      <c r="G987" t="str">
        <f t="shared" si="83"/>
        <v>JEFFERSONCOUNTYR-1</v>
      </c>
      <c r="H987" t="s">
        <v>2280</v>
      </c>
      <c r="I987" t="s">
        <v>2281</v>
      </c>
      <c r="J987" t="s">
        <v>10</v>
      </c>
      <c r="K987">
        <f>VLOOKUP(F987,Sheet2!$A$2:$G$260,7,FALSE)</f>
        <v>804800</v>
      </c>
    </row>
    <row r="988" spans="1:11" x14ac:dyDescent="0.4">
      <c r="A988" t="s">
        <v>2187</v>
      </c>
      <c r="B988" t="s">
        <v>2188</v>
      </c>
      <c r="C988" t="str">
        <f t="shared" si="84"/>
        <v>JEFFERSON COUNTY    R-1</v>
      </c>
      <c r="D988" t="str">
        <f t="shared" si="85"/>
        <v>JEFFERSON COUNTY    R-1</v>
      </c>
      <c r="E988" t="str">
        <f t="shared" si="86"/>
        <v>JEFFERSONCOUNTYR-1</v>
      </c>
      <c r="F988" t="str">
        <f t="shared" si="87"/>
        <v>JEFFERSONCOUNTYR1</v>
      </c>
      <c r="G988" t="str">
        <f t="shared" si="83"/>
        <v>JEFFERSONCOUNTYR-1</v>
      </c>
      <c r="H988" t="s">
        <v>2282</v>
      </c>
      <c r="I988" t="s">
        <v>2283</v>
      </c>
      <c r="J988" t="s">
        <v>10</v>
      </c>
      <c r="K988">
        <f>VLOOKUP(F988,Sheet2!$A$2:$G$260,7,FALSE)</f>
        <v>804800</v>
      </c>
    </row>
    <row r="989" spans="1:11" x14ac:dyDescent="0.4">
      <c r="A989" t="s">
        <v>2187</v>
      </c>
      <c r="B989" t="s">
        <v>2188</v>
      </c>
      <c r="C989" t="str">
        <f t="shared" si="84"/>
        <v>JEFFERSON COUNTY    R-1</v>
      </c>
      <c r="D989" t="str">
        <f t="shared" si="85"/>
        <v>JEFFERSON COUNTY    R-1</v>
      </c>
      <c r="E989" t="str">
        <f t="shared" si="86"/>
        <v>JEFFERSONCOUNTYR-1</v>
      </c>
      <c r="F989" t="str">
        <f t="shared" si="87"/>
        <v>JEFFERSONCOUNTYR1</v>
      </c>
      <c r="G989" t="str">
        <f t="shared" si="83"/>
        <v>JEFFERSONCOUNTYR-1</v>
      </c>
      <c r="H989" t="s">
        <v>2284</v>
      </c>
      <c r="I989" t="s">
        <v>2285</v>
      </c>
      <c r="J989" t="s">
        <v>10</v>
      </c>
      <c r="K989">
        <f>VLOOKUP(F989,Sheet2!$A$2:$G$260,7,FALSE)</f>
        <v>804800</v>
      </c>
    </row>
    <row r="990" spans="1:11" x14ac:dyDescent="0.4">
      <c r="A990" t="s">
        <v>2187</v>
      </c>
      <c r="B990" t="s">
        <v>2188</v>
      </c>
      <c r="C990" t="str">
        <f t="shared" si="84"/>
        <v>JEFFERSON COUNTY    R-1</v>
      </c>
      <c r="D990" t="str">
        <f t="shared" si="85"/>
        <v>JEFFERSON COUNTY    R-1</v>
      </c>
      <c r="E990" t="str">
        <f t="shared" si="86"/>
        <v>JEFFERSONCOUNTYR-1</v>
      </c>
      <c r="F990" t="str">
        <f t="shared" si="87"/>
        <v>JEFFERSONCOUNTYR1</v>
      </c>
      <c r="G990" t="str">
        <f t="shared" si="83"/>
        <v>JEFFERSONCOUNTYR-1</v>
      </c>
      <c r="H990" t="s">
        <v>2286</v>
      </c>
      <c r="I990" t="s">
        <v>2287</v>
      </c>
      <c r="J990" t="s">
        <v>10</v>
      </c>
      <c r="K990">
        <f>VLOOKUP(F990,Sheet2!$A$2:$G$260,7,FALSE)</f>
        <v>804800</v>
      </c>
    </row>
    <row r="991" spans="1:11" x14ac:dyDescent="0.4">
      <c r="A991" t="s">
        <v>2187</v>
      </c>
      <c r="B991" t="s">
        <v>2188</v>
      </c>
      <c r="C991" t="str">
        <f t="shared" si="84"/>
        <v>JEFFERSON COUNTY    R-1</v>
      </c>
      <c r="D991" t="str">
        <f t="shared" si="85"/>
        <v>JEFFERSON COUNTY    R-1</v>
      </c>
      <c r="E991" t="str">
        <f t="shared" si="86"/>
        <v>JEFFERSONCOUNTYR-1</v>
      </c>
      <c r="F991" t="str">
        <f t="shared" si="87"/>
        <v>JEFFERSONCOUNTYR1</v>
      </c>
      <c r="G991" t="str">
        <f t="shared" si="83"/>
        <v>JEFFERSONCOUNTYR-1</v>
      </c>
      <c r="H991" t="s">
        <v>2288</v>
      </c>
      <c r="I991" t="s">
        <v>2289</v>
      </c>
      <c r="J991" t="s">
        <v>10</v>
      </c>
      <c r="K991">
        <f>VLOOKUP(F991,Sheet2!$A$2:$G$260,7,FALSE)</f>
        <v>804800</v>
      </c>
    </row>
    <row r="992" spans="1:11" x14ac:dyDescent="0.4">
      <c r="A992" t="s">
        <v>2187</v>
      </c>
      <c r="B992" t="s">
        <v>2188</v>
      </c>
      <c r="C992" t="str">
        <f t="shared" si="84"/>
        <v>JEFFERSON COUNTY    R-1</v>
      </c>
      <c r="D992" t="str">
        <f t="shared" si="85"/>
        <v>JEFFERSON COUNTY    R-1</v>
      </c>
      <c r="E992" t="str">
        <f t="shared" si="86"/>
        <v>JEFFERSONCOUNTYR-1</v>
      </c>
      <c r="F992" t="str">
        <f t="shared" si="87"/>
        <v>JEFFERSONCOUNTYR1</v>
      </c>
      <c r="G992" t="str">
        <f t="shared" si="83"/>
        <v>JEFFERSONCOUNTYR-1</v>
      </c>
      <c r="H992" t="s">
        <v>2290</v>
      </c>
      <c r="I992" t="s">
        <v>2291</v>
      </c>
      <c r="J992" t="s">
        <v>10</v>
      </c>
      <c r="K992">
        <f>VLOOKUP(F992,Sheet2!$A$2:$G$260,7,FALSE)</f>
        <v>804800</v>
      </c>
    </row>
    <row r="993" spans="1:11" x14ac:dyDescent="0.4">
      <c r="A993" t="s">
        <v>2187</v>
      </c>
      <c r="B993" t="s">
        <v>2188</v>
      </c>
      <c r="C993" t="str">
        <f t="shared" si="84"/>
        <v>JEFFERSON COUNTY    R-1</v>
      </c>
      <c r="D993" t="str">
        <f t="shared" si="85"/>
        <v>JEFFERSON COUNTY    R-1</v>
      </c>
      <c r="E993" t="str">
        <f t="shared" si="86"/>
        <v>JEFFERSONCOUNTYR-1</v>
      </c>
      <c r="F993" t="str">
        <f t="shared" si="87"/>
        <v>JEFFERSONCOUNTYR1</v>
      </c>
      <c r="G993" t="str">
        <f t="shared" si="83"/>
        <v>JEFFERSONCOUNTYR-1</v>
      </c>
      <c r="H993" t="s">
        <v>2292</v>
      </c>
      <c r="I993" t="s">
        <v>2293</v>
      </c>
      <c r="J993" t="s">
        <v>10</v>
      </c>
      <c r="K993">
        <f>VLOOKUP(F993,Sheet2!$A$2:$G$260,7,FALSE)</f>
        <v>804800</v>
      </c>
    </row>
    <row r="994" spans="1:11" x14ac:dyDescent="0.4">
      <c r="A994" t="s">
        <v>2187</v>
      </c>
      <c r="B994" t="s">
        <v>2188</v>
      </c>
      <c r="C994" t="str">
        <f t="shared" si="84"/>
        <v>JEFFERSON COUNTY    R-1</v>
      </c>
      <c r="D994" t="str">
        <f t="shared" si="85"/>
        <v>JEFFERSON COUNTY    R-1</v>
      </c>
      <c r="E994" t="str">
        <f t="shared" si="86"/>
        <v>JEFFERSONCOUNTYR-1</v>
      </c>
      <c r="F994" t="str">
        <f t="shared" si="87"/>
        <v>JEFFERSONCOUNTYR1</v>
      </c>
      <c r="G994" t="str">
        <f t="shared" si="83"/>
        <v>JEFFERSONCOUNTYR-1</v>
      </c>
      <c r="H994" t="s">
        <v>2294</v>
      </c>
      <c r="I994" t="s">
        <v>2295</v>
      </c>
      <c r="J994" t="s">
        <v>10</v>
      </c>
      <c r="K994">
        <f>VLOOKUP(F994,Sheet2!$A$2:$G$260,7,FALSE)</f>
        <v>804800</v>
      </c>
    </row>
    <row r="995" spans="1:11" x14ac:dyDescent="0.4">
      <c r="A995" t="s">
        <v>2187</v>
      </c>
      <c r="B995" t="s">
        <v>2188</v>
      </c>
      <c r="C995" t="str">
        <f t="shared" si="84"/>
        <v>JEFFERSON COUNTY    R-1</v>
      </c>
      <c r="D995" t="str">
        <f t="shared" si="85"/>
        <v>JEFFERSON COUNTY    R-1</v>
      </c>
      <c r="E995" t="str">
        <f t="shared" si="86"/>
        <v>JEFFERSONCOUNTYR-1</v>
      </c>
      <c r="F995" t="str">
        <f t="shared" si="87"/>
        <v>JEFFERSONCOUNTYR1</v>
      </c>
      <c r="G995" t="str">
        <f t="shared" si="83"/>
        <v>JEFFERSONCOUNTYR-1</v>
      </c>
      <c r="H995" t="s">
        <v>2296</v>
      </c>
      <c r="I995" t="s">
        <v>2297</v>
      </c>
      <c r="J995" t="s">
        <v>10</v>
      </c>
      <c r="K995">
        <f>VLOOKUP(F995,Sheet2!$A$2:$G$260,7,FALSE)</f>
        <v>804800</v>
      </c>
    </row>
    <row r="996" spans="1:11" x14ac:dyDescent="0.4">
      <c r="A996" t="s">
        <v>2187</v>
      </c>
      <c r="B996" t="s">
        <v>2188</v>
      </c>
      <c r="C996" t="str">
        <f t="shared" si="84"/>
        <v>JEFFERSON COUNTY    R-1</v>
      </c>
      <c r="D996" t="str">
        <f t="shared" si="85"/>
        <v>JEFFERSON COUNTY    R-1</v>
      </c>
      <c r="E996" t="str">
        <f t="shared" si="86"/>
        <v>JEFFERSONCOUNTYR-1</v>
      </c>
      <c r="F996" t="str">
        <f t="shared" si="87"/>
        <v>JEFFERSONCOUNTYR1</v>
      </c>
      <c r="G996" t="str">
        <f t="shared" si="83"/>
        <v>JEFFERSONCOUNTYR-1</v>
      </c>
      <c r="H996" t="s">
        <v>2298</v>
      </c>
      <c r="I996" t="s">
        <v>2299</v>
      </c>
      <c r="J996" t="s">
        <v>10</v>
      </c>
      <c r="K996">
        <f>VLOOKUP(F996,Sheet2!$A$2:$G$260,7,FALSE)</f>
        <v>804800</v>
      </c>
    </row>
    <row r="997" spans="1:11" x14ac:dyDescent="0.4">
      <c r="A997" t="s">
        <v>2187</v>
      </c>
      <c r="B997" t="s">
        <v>2188</v>
      </c>
      <c r="C997" t="str">
        <f t="shared" si="84"/>
        <v>JEFFERSON COUNTY    R-1</v>
      </c>
      <c r="D997" t="str">
        <f t="shared" si="85"/>
        <v>JEFFERSON COUNTY    R-1</v>
      </c>
      <c r="E997" t="str">
        <f t="shared" si="86"/>
        <v>JEFFERSONCOUNTYR-1</v>
      </c>
      <c r="F997" t="str">
        <f t="shared" si="87"/>
        <v>JEFFERSONCOUNTYR1</v>
      </c>
      <c r="G997" t="str">
        <f t="shared" si="83"/>
        <v>JEFFERSONCOUNTYR-1</v>
      </c>
      <c r="H997" t="s">
        <v>2300</v>
      </c>
      <c r="I997" t="s">
        <v>2301</v>
      </c>
      <c r="J997" t="s">
        <v>10</v>
      </c>
      <c r="K997">
        <f>VLOOKUP(F997,Sheet2!$A$2:$G$260,7,FALSE)</f>
        <v>804800</v>
      </c>
    </row>
    <row r="998" spans="1:11" x14ac:dyDescent="0.4">
      <c r="A998" t="s">
        <v>2187</v>
      </c>
      <c r="B998" t="s">
        <v>2188</v>
      </c>
      <c r="C998" t="str">
        <f t="shared" si="84"/>
        <v>JEFFERSON COUNTY    R-1</v>
      </c>
      <c r="D998" t="str">
        <f t="shared" si="85"/>
        <v>JEFFERSON COUNTY    R-1</v>
      </c>
      <c r="E998" t="str">
        <f t="shared" si="86"/>
        <v>JEFFERSONCOUNTYR-1</v>
      </c>
      <c r="F998" t="str">
        <f t="shared" si="87"/>
        <v>JEFFERSONCOUNTYR1</v>
      </c>
      <c r="G998" t="str">
        <f t="shared" si="83"/>
        <v>JEFFERSONCOUNTYR-1</v>
      </c>
      <c r="H998" t="s">
        <v>2302</v>
      </c>
      <c r="I998" t="s">
        <v>2303</v>
      </c>
      <c r="J998" t="s">
        <v>10</v>
      </c>
      <c r="K998">
        <f>VLOOKUP(F998,Sheet2!$A$2:$G$260,7,FALSE)</f>
        <v>804800</v>
      </c>
    </row>
    <row r="999" spans="1:11" x14ac:dyDescent="0.4">
      <c r="A999" t="s">
        <v>2187</v>
      </c>
      <c r="B999" t="s">
        <v>2188</v>
      </c>
      <c r="C999" t="str">
        <f t="shared" si="84"/>
        <v>JEFFERSON COUNTY    R-1</v>
      </c>
      <c r="D999" t="str">
        <f t="shared" si="85"/>
        <v>JEFFERSON COUNTY    R-1</v>
      </c>
      <c r="E999" t="str">
        <f t="shared" si="86"/>
        <v>JEFFERSONCOUNTYR-1</v>
      </c>
      <c r="F999" t="str">
        <f t="shared" si="87"/>
        <v>JEFFERSONCOUNTYR1</v>
      </c>
      <c r="G999" t="str">
        <f t="shared" si="83"/>
        <v>JEFFERSONCOUNTYR-1</v>
      </c>
      <c r="H999" t="s">
        <v>2304</v>
      </c>
      <c r="I999" t="s">
        <v>2305</v>
      </c>
      <c r="J999" t="s">
        <v>10</v>
      </c>
      <c r="K999">
        <f>VLOOKUP(F999,Sheet2!$A$2:$G$260,7,FALSE)</f>
        <v>804800</v>
      </c>
    </row>
    <row r="1000" spans="1:11" x14ac:dyDescent="0.4">
      <c r="A1000" t="s">
        <v>2187</v>
      </c>
      <c r="B1000" t="s">
        <v>2188</v>
      </c>
      <c r="C1000" t="str">
        <f t="shared" si="84"/>
        <v>JEFFERSON COUNTY    R-1</v>
      </c>
      <c r="D1000" t="str">
        <f t="shared" si="85"/>
        <v>JEFFERSON COUNTY    R-1</v>
      </c>
      <c r="E1000" t="str">
        <f t="shared" si="86"/>
        <v>JEFFERSONCOUNTYR-1</v>
      </c>
      <c r="F1000" t="str">
        <f t="shared" si="87"/>
        <v>JEFFERSONCOUNTYR1</v>
      </c>
      <c r="G1000" t="str">
        <f t="shared" si="83"/>
        <v>JEFFERSONCOUNTYR-1</v>
      </c>
      <c r="H1000" t="s">
        <v>2306</v>
      </c>
      <c r="I1000" t="s">
        <v>2307</v>
      </c>
      <c r="J1000" t="s">
        <v>10</v>
      </c>
      <c r="K1000">
        <f>VLOOKUP(F1000,Sheet2!$A$2:$G$260,7,FALSE)</f>
        <v>804800</v>
      </c>
    </row>
    <row r="1001" spans="1:11" x14ac:dyDescent="0.4">
      <c r="A1001" t="s">
        <v>2187</v>
      </c>
      <c r="B1001" t="s">
        <v>2188</v>
      </c>
      <c r="C1001" t="str">
        <f t="shared" si="84"/>
        <v>JEFFERSON COUNTY    R-1</v>
      </c>
      <c r="D1001" t="str">
        <f t="shared" si="85"/>
        <v>JEFFERSON COUNTY    R-1</v>
      </c>
      <c r="E1001" t="str">
        <f t="shared" si="86"/>
        <v>JEFFERSONCOUNTYR-1</v>
      </c>
      <c r="F1001" t="str">
        <f t="shared" si="87"/>
        <v>JEFFERSONCOUNTYR1</v>
      </c>
      <c r="G1001" t="str">
        <f t="shared" si="83"/>
        <v>JEFFERSONCOUNTYR-1</v>
      </c>
      <c r="H1001" t="s">
        <v>2308</v>
      </c>
      <c r="I1001" t="s">
        <v>2309</v>
      </c>
      <c r="J1001" t="s">
        <v>10</v>
      </c>
      <c r="K1001">
        <f>VLOOKUP(F1001,Sheet2!$A$2:$G$260,7,FALSE)</f>
        <v>804800</v>
      </c>
    </row>
    <row r="1002" spans="1:11" x14ac:dyDescent="0.4">
      <c r="A1002" t="s">
        <v>2187</v>
      </c>
      <c r="B1002" t="s">
        <v>2188</v>
      </c>
      <c r="C1002" t="str">
        <f t="shared" si="84"/>
        <v>JEFFERSON COUNTY    R-1</v>
      </c>
      <c r="D1002" t="str">
        <f t="shared" si="85"/>
        <v>JEFFERSON COUNTY    R-1</v>
      </c>
      <c r="E1002" t="str">
        <f t="shared" si="86"/>
        <v>JEFFERSONCOUNTYR-1</v>
      </c>
      <c r="F1002" t="str">
        <f t="shared" si="87"/>
        <v>JEFFERSONCOUNTYR1</v>
      </c>
      <c r="G1002" t="str">
        <f t="shared" si="83"/>
        <v>JEFFERSONCOUNTYR-1</v>
      </c>
      <c r="H1002" t="s">
        <v>2310</v>
      </c>
      <c r="I1002" t="s">
        <v>2311</v>
      </c>
      <c r="J1002" t="s">
        <v>10</v>
      </c>
      <c r="K1002">
        <f>VLOOKUP(F1002,Sheet2!$A$2:$G$260,7,FALSE)</f>
        <v>804800</v>
      </c>
    </row>
    <row r="1003" spans="1:11" x14ac:dyDescent="0.4">
      <c r="A1003" t="s">
        <v>2187</v>
      </c>
      <c r="B1003" t="s">
        <v>2188</v>
      </c>
      <c r="C1003" t="str">
        <f t="shared" si="84"/>
        <v>JEFFERSON COUNTY    R-1</v>
      </c>
      <c r="D1003" t="str">
        <f t="shared" si="85"/>
        <v>JEFFERSON COUNTY    R-1</v>
      </c>
      <c r="E1003" t="str">
        <f t="shared" si="86"/>
        <v>JEFFERSONCOUNTYR-1</v>
      </c>
      <c r="F1003" t="str">
        <f t="shared" si="87"/>
        <v>JEFFERSONCOUNTYR1</v>
      </c>
      <c r="G1003" t="str">
        <f t="shared" si="83"/>
        <v>JEFFERSONCOUNTYR-1</v>
      </c>
      <c r="H1003" t="s">
        <v>2312</v>
      </c>
      <c r="I1003" t="s">
        <v>2313</v>
      </c>
      <c r="J1003" t="s">
        <v>10</v>
      </c>
      <c r="K1003">
        <f>VLOOKUP(F1003,Sheet2!$A$2:$G$260,7,FALSE)</f>
        <v>804800</v>
      </c>
    </row>
    <row r="1004" spans="1:11" x14ac:dyDescent="0.4">
      <c r="A1004" t="s">
        <v>2187</v>
      </c>
      <c r="B1004" t="s">
        <v>2188</v>
      </c>
      <c r="C1004" t="str">
        <f t="shared" si="84"/>
        <v>JEFFERSON COUNTY    R-1</v>
      </c>
      <c r="D1004" t="str">
        <f t="shared" si="85"/>
        <v>JEFFERSON COUNTY    R-1</v>
      </c>
      <c r="E1004" t="str">
        <f t="shared" si="86"/>
        <v>JEFFERSONCOUNTYR-1</v>
      </c>
      <c r="F1004" t="str">
        <f t="shared" si="87"/>
        <v>JEFFERSONCOUNTYR1</v>
      </c>
      <c r="G1004" t="str">
        <f t="shared" si="83"/>
        <v>JEFFERSONCOUNTYR-1</v>
      </c>
      <c r="H1004" t="s">
        <v>2314</v>
      </c>
      <c r="I1004" t="s">
        <v>2315</v>
      </c>
      <c r="J1004" t="s">
        <v>10</v>
      </c>
      <c r="K1004">
        <f>VLOOKUP(F1004,Sheet2!$A$2:$G$260,7,FALSE)</f>
        <v>804800</v>
      </c>
    </row>
    <row r="1005" spans="1:11" x14ac:dyDescent="0.4">
      <c r="A1005" t="s">
        <v>2187</v>
      </c>
      <c r="B1005" t="s">
        <v>2188</v>
      </c>
      <c r="C1005" t="str">
        <f t="shared" si="84"/>
        <v>JEFFERSON COUNTY    R-1</v>
      </c>
      <c r="D1005" t="str">
        <f t="shared" si="85"/>
        <v>JEFFERSON COUNTY    R-1</v>
      </c>
      <c r="E1005" t="str">
        <f t="shared" si="86"/>
        <v>JEFFERSONCOUNTYR-1</v>
      </c>
      <c r="F1005" t="str">
        <f t="shared" si="87"/>
        <v>JEFFERSONCOUNTYR1</v>
      </c>
      <c r="G1005" t="str">
        <f t="shared" si="83"/>
        <v>JEFFERSONCOUNTYR-1</v>
      </c>
      <c r="H1005" t="s">
        <v>2316</v>
      </c>
      <c r="I1005" t="s">
        <v>2317</v>
      </c>
      <c r="J1005" t="s">
        <v>10</v>
      </c>
      <c r="K1005">
        <f>VLOOKUP(F1005,Sheet2!$A$2:$G$260,7,FALSE)</f>
        <v>804800</v>
      </c>
    </row>
    <row r="1006" spans="1:11" x14ac:dyDescent="0.4">
      <c r="A1006" t="s">
        <v>2187</v>
      </c>
      <c r="B1006" t="s">
        <v>2188</v>
      </c>
      <c r="C1006" t="str">
        <f t="shared" si="84"/>
        <v>JEFFERSON COUNTY    R-1</v>
      </c>
      <c r="D1006" t="str">
        <f t="shared" si="85"/>
        <v>JEFFERSON COUNTY    R-1</v>
      </c>
      <c r="E1006" t="str">
        <f t="shared" si="86"/>
        <v>JEFFERSONCOUNTYR-1</v>
      </c>
      <c r="F1006" t="str">
        <f t="shared" si="87"/>
        <v>JEFFERSONCOUNTYR1</v>
      </c>
      <c r="G1006" t="str">
        <f t="shared" si="83"/>
        <v>JEFFERSONCOUNTYR-1</v>
      </c>
      <c r="H1006" t="s">
        <v>2318</v>
      </c>
      <c r="I1006" t="s">
        <v>2319</v>
      </c>
      <c r="J1006" t="s">
        <v>10</v>
      </c>
      <c r="K1006">
        <f>VLOOKUP(F1006,Sheet2!$A$2:$G$260,7,FALSE)</f>
        <v>804800</v>
      </c>
    </row>
    <row r="1007" spans="1:11" x14ac:dyDescent="0.4">
      <c r="A1007" t="s">
        <v>2187</v>
      </c>
      <c r="B1007" t="s">
        <v>2188</v>
      </c>
      <c r="C1007" t="str">
        <f t="shared" si="84"/>
        <v>JEFFERSON COUNTY    R-1</v>
      </c>
      <c r="D1007" t="str">
        <f t="shared" si="85"/>
        <v>JEFFERSON COUNTY    R-1</v>
      </c>
      <c r="E1007" t="str">
        <f t="shared" si="86"/>
        <v>JEFFERSONCOUNTYR-1</v>
      </c>
      <c r="F1007" t="str">
        <f t="shared" si="87"/>
        <v>JEFFERSONCOUNTYR1</v>
      </c>
      <c r="G1007" t="str">
        <f t="shared" si="83"/>
        <v>JEFFERSONCOUNTYR-1</v>
      </c>
      <c r="H1007" t="s">
        <v>2320</v>
      </c>
      <c r="I1007" t="s">
        <v>2321</v>
      </c>
      <c r="J1007" t="s">
        <v>10</v>
      </c>
      <c r="K1007">
        <f>VLOOKUP(F1007,Sheet2!$A$2:$G$260,7,FALSE)</f>
        <v>804800</v>
      </c>
    </row>
    <row r="1008" spans="1:11" x14ac:dyDescent="0.4">
      <c r="A1008" t="s">
        <v>2187</v>
      </c>
      <c r="B1008" t="s">
        <v>2188</v>
      </c>
      <c r="C1008" t="str">
        <f t="shared" si="84"/>
        <v>JEFFERSON COUNTY    R-1</v>
      </c>
      <c r="D1008" t="str">
        <f t="shared" si="85"/>
        <v>JEFFERSON COUNTY    R-1</v>
      </c>
      <c r="E1008" t="str">
        <f t="shared" si="86"/>
        <v>JEFFERSONCOUNTYR-1</v>
      </c>
      <c r="F1008" t="str">
        <f t="shared" si="87"/>
        <v>JEFFERSONCOUNTYR1</v>
      </c>
      <c r="G1008" t="str">
        <f t="shared" si="83"/>
        <v>JEFFERSONCOUNTYR-1</v>
      </c>
      <c r="H1008" t="s">
        <v>2322</v>
      </c>
      <c r="I1008" t="s">
        <v>2323</v>
      </c>
      <c r="J1008" t="s">
        <v>10</v>
      </c>
      <c r="K1008">
        <f>VLOOKUP(F1008,Sheet2!$A$2:$G$260,7,FALSE)</f>
        <v>804800</v>
      </c>
    </row>
    <row r="1009" spans="1:11" x14ac:dyDescent="0.4">
      <c r="A1009" t="s">
        <v>2187</v>
      </c>
      <c r="B1009" t="s">
        <v>2188</v>
      </c>
      <c r="C1009" t="str">
        <f t="shared" si="84"/>
        <v>JEFFERSON COUNTY    R-1</v>
      </c>
      <c r="D1009" t="str">
        <f t="shared" si="85"/>
        <v>JEFFERSON COUNTY    R-1</v>
      </c>
      <c r="E1009" t="str">
        <f t="shared" si="86"/>
        <v>JEFFERSONCOUNTYR-1</v>
      </c>
      <c r="F1009" t="str">
        <f t="shared" si="87"/>
        <v>JEFFERSONCOUNTYR1</v>
      </c>
      <c r="G1009" t="str">
        <f t="shared" si="83"/>
        <v>JEFFERSONCOUNTYR-1</v>
      </c>
      <c r="H1009" t="s">
        <v>2324</v>
      </c>
      <c r="I1009" t="s">
        <v>2325</v>
      </c>
      <c r="J1009" t="s">
        <v>10</v>
      </c>
      <c r="K1009">
        <f>VLOOKUP(F1009,Sheet2!$A$2:$G$260,7,FALSE)</f>
        <v>804800</v>
      </c>
    </row>
    <row r="1010" spans="1:11" x14ac:dyDescent="0.4">
      <c r="A1010" t="s">
        <v>2187</v>
      </c>
      <c r="B1010" t="s">
        <v>2188</v>
      </c>
      <c r="C1010" t="str">
        <f t="shared" si="84"/>
        <v>JEFFERSON COUNTY    R-1</v>
      </c>
      <c r="D1010" t="str">
        <f t="shared" si="85"/>
        <v>JEFFERSON COUNTY    R-1</v>
      </c>
      <c r="E1010" t="str">
        <f t="shared" si="86"/>
        <v>JEFFERSONCOUNTYR-1</v>
      </c>
      <c r="F1010" t="str">
        <f t="shared" si="87"/>
        <v>JEFFERSONCOUNTYR1</v>
      </c>
      <c r="G1010" t="str">
        <f t="shared" si="83"/>
        <v>JEFFERSONCOUNTYR-1</v>
      </c>
      <c r="H1010" t="s">
        <v>2326</v>
      </c>
      <c r="I1010" t="s">
        <v>2327</v>
      </c>
      <c r="J1010" t="s">
        <v>10</v>
      </c>
      <c r="K1010">
        <f>VLOOKUP(F1010,Sheet2!$A$2:$G$260,7,FALSE)</f>
        <v>804800</v>
      </c>
    </row>
    <row r="1011" spans="1:11" x14ac:dyDescent="0.4">
      <c r="A1011" t="s">
        <v>2187</v>
      </c>
      <c r="B1011" t="s">
        <v>2188</v>
      </c>
      <c r="C1011" t="str">
        <f t="shared" si="84"/>
        <v>JEFFERSON COUNTY    R-1</v>
      </c>
      <c r="D1011" t="str">
        <f t="shared" si="85"/>
        <v>JEFFERSON COUNTY    R-1</v>
      </c>
      <c r="E1011" t="str">
        <f t="shared" si="86"/>
        <v>JEFFERSONCOUNTYR-1</v>
      </c>
      <c r="F1011" t="str">
        <f t="shared" si="87"/>
        <v>JEFFERSONCOUNTYR1</v>
      </c>
      <c r="G1011" t="str">
        <f t="shared" si="83"/>
        <v>JEFFERSONCOUNTYR-1</v>
      </c>
      <c r="H1011" t="s">
        <v>2328</v>
      </c>
      <c r="I1011" t="s">
        <v>2329</v>
      </c>
      <c r="J1011" t="s">
        <v>10</v>
      </c>
      <c r="K1011">
        <f>VLOOKUP(F1011,Sheet2!$A$2:$G$260,7,FALSE)</f>
        <v>804800</v>
      </c>
    </row>
    <row r="1012" spans="1:11" x14ac:dyDescent="0.4">
      <c r="A1012" t="s">
        <v>2187</v>
      </c>
      <c r="B1012" t="s">
        <v>2188</v>
      </c>
      <c r="C1012" t="str">
        <f t="shared" si="84"/>
        <v>JEFFERSON COUNTY    R-1</v>
      </c>
      <c r="D1012" t="str">
        <f t="shared" si="85"/>
        <v>JEFFERSON COUNTY    R-1</v>
      </c>
      <c r="E1012" t="str">
        <f t="shared" si="86"/>
        <v>JEFFERSONCOUNTYR-1</v>
      </c>
      <c r="F1012" t="str">
        <f t="shared" si="87"/>
        <v>JEFFERSONCOUNTYR1</v>
      </c>
      <c r="G1012" t="str">
        <f t="shared" si="83"/>
        <v>JEFFERSONCOUNTYR-1</v>
      </c>
      <c r="H1012" t="s">
        <v>2330</v>
      </c>
      <c r="I1012" t="s">
        <v>2331</v>
      </c>
      <c r="J1012" t="s">
        <v>10</v>
      </c>
      <c r="K1012">
        <f>VLOOKUP(F1012,Sheet2!$A$2:$G$260,7,FALSE)</f>
        <v>804800</v>
      </c>
    </row>
    <row r="1013" spans="1:11" x14ac:dyDescent="0.4">
      <c r="A1013" t="s">
        <v>2187</v>
      </c>
      <c r="B1013" t="s">
        <v>2188</v>
      </c>
      <c r="C1013" t="str">
        <f t="shared" si="84"/>
        <v>JEFFERSON COUNTY    R-1</v>
      </c>
      <c r="D1013" t="str">
        <f t="shared" si="85"/>
        <v>JEFFERSON COUNTY    R-1</v>
      </c>
      <c r="E1013" t="str">
        <f t="shared" si="86"/>
        <v>JEFFERSONCOUNTYR-1</v>
      </c>
      <c r="F1013" t="str">
        <f t="shared" si="87"/>
        <v>JEFFERSONCOUNTYR1</v>
      </c>
      <c r="G1013" t="str">
        <f t="shared" si="83"/>
        <v>JEFFERSONCOUNTYR-1</v>
      </c>
      <c r="H1013" t="s">
        <v>2332</v>
      </c>
      <c r="I1013" t="s">
        <v>2333</v>
      </c>
      <c r="J1013" t="s">
        <v>10</v>
      </c>
      <c r="K1013">
        <f>VLOOKUP(F1013,Sheet2!$A$2:$G$260,7,FALSE)</f>
        <v>804800</v>
      </c>
    </row>
    <row r="1014" spans="1:11" x14ac:dyDescent="0.4">
      <c r="A1014" t="s">
        <v>2187</v>
      </c>
      <c r="B1014" t="s">
        <v>2188</v>
      </c>
      <c r="C1014" t="str">
        <f t="shared" si="84"/>
        <v>JEFFERSON COUNTY    R-1</v>
      </c>
      <c r="D1014" t="str">
        <f t="shared" si="85"/>
        <v>JEFFERSON COUNTY    R-1</v>
      </c>
      <c r="E1014" t="str">
        <f t="shared" si="86"/>
        <v>JEFFERSONCOUNTYR-1</v>
      </c>
      <c r="F1014" t="str">
        <f t="shared" si="87"/>
        <v>JEFFERSONCOUNTYR1</v>
      </c>
      <c r="G1014" t="str">
        <f t="shared" si="83"/>
        <v>JEFFERSONCOUNTYR-1</v>
      </c>
      <c r="H1014" t="s">
        <v>2334</v>
      </c>
      <c r="I1014" t="s">
        <v>2335</v>
      </c>
      <c r="J1014" t="s">
        <v>10</v>
      </c>
      <c r="K1014">
        <f>VLOOKUP(F1014,Sheet2!$A$2:$G$260,7,FALSE)</f>
        <v>804800</v>
      </c>
    </row>
    <row r="1015" spans="1:11" x14ac:dyDescent="0.4">
      <c r="A1015" t="s">
        <v>2187</v>
      </c>
      <c r="B1015" t="s">
        <v>2188</v>
      </c>
      <c r="C1015" t="str">
        <f t="shared" si="84"/>
        <v>JEFFERSON COUNTY    R-1</v>
      </c>
      <c r="D1015" t="str">
        <f t="shared" si="85"/>
        <v>JEFFERSON COUNTY    R-1</v>
      </c>
      <c r="E1015" t="str">
        <f t="shared" si="86"/>
        <v>JEFFERSONCOUNTYR-1</v>
      </c>
      <c r="F1015" t="str">
        <f t="shared" si="87"/>
        <v>JEFFERSONCOUNTYR1</v>
      </c>
      <c r="G1015" t="str">
        <f t="shared" si="83"/>
        <v>JEFFERSONCOUNTYR-1</v>
      </c>
      <c r="H1015" t="s">
        <v>2336</v>
      </c>
      <c r="I1015" t="s">
        <v>2337</v>
      </c>
      <c r="J1015" t="s">
        <v>10</v>
      </c>
      <c r="K1015">
        <f>VLOOKUP(F1015,Sheet2!$A$2:$G$260,7,FALSE)</f>
        <v>804800</v>
      </c>
    </row>
    <row r="1016" spans="1:11" x14ac:dyDescent="0.4">
      <c r="A1016" t="s">
        <v>2187</v>
      </c>
      <c r="B1016" t="s">
        <v>2188</v>
      </c>
      <c r="C1016" t="str">
        <f t="shared" si="84"/>
        <v>JEFFERSON COUNTY    R-1</v>
      </c>
      <c r="D1016" t="str">
        <f t="shared" si="85"/>
        <v>JEFFERSON COUNTY    R-1</v>
      </c>
      <c r="E1016" t="str">
        <f t="shared" si="86"/>
        <v>JEFFERSONCOUNTYR-1</v>
      </c>
      <c r="F1016" t="str">
        <f t="shared" si="87"/>
        <v>JEFFERSONCOUNTYR1</v>
      </c>
      <c r="G1016" t="str">
        <f t="shared" si="83"/>
        <v>JEFFERSONCOUNTYR-1</v>
      </c>
      <c r="H1016" t="s">
        <v>2338</v>
      </c>
      <c r="I1016" t="s">
        <v>2339</v>
      </c>
      <c r="J1016" t="s">
        <v>10</v>
      </c>
      <c r="K1016">
        <f>VLOOKUP(F1016,Sheet2!$A$2:$G$260,7,FALSE)</f>
        <v>804800</v>
      </c>
    </row>
    <row r="1017" spans="1:11" x14ac:dyDescent="0.4">
      <c r="A1017" t="s">
        <v>2187</v>
      </c>
      <c r="B1017" t="s">
        <v>2188</v>
      </c>
      <c r="C1017" t="str">
        <f t="shared" si="84"/>
        <v>JEFFERSON COUNTY    R-1</v>
      </c>
      <c r="D1017" t="str">
        <f t="shared" si="85"/>
        <v>JEFFERSON COUNTY    R-1</v>
      </c>
      <c r="E1017" t="str">
        <f t="shared" si="86"/>
        <v>JEFFERSONCOUNTYR-1</v>
      </c>
      <c r="F1017" t="str">
        <f t="shared" si="87"/>
        <v>JEFFERSONCOUNTYR1</v>
      </c>
      <c r="G1017" t="str">
        <f t="shared" si="83"/>
        <v>JEFFERSONCOUNTYR-1</v>
      </c>
      <c r="H1017" t="s">
        <v>2340</v>
      </c>
      <c r="I1017" t="s">
        <v>2341</v>
      </c>
      <c r="J1017" t="s">
        <v>10</v>
      </c>
      <c r="K1017">
        <f>VLOOKUP(F1017,Sheet2!$A$2:$G$260,7,FALSE)</f>
        <v>804800</v>
      </c>
    </row>
    <row r="1018" spans="1:11" x14ac:dyDescent="0.4">
      <c r="A1018" t="s">
        <v>2187</v>
      </c>
      <c r="B1018" t="s">
        <v>2188</v>
      </c>
      <c r="C1018" t="str">
        <f t="shared" si="84"/>
        <v>JEFFERSON COUNTY    R-1</v>
      </c>
      <c r="D1018" t="str">
        <f t="shared" si="85"/>
        <v>JEFFERSON COUNTY    R-1</v>
      </c>
      <c r="E1018" t="str">
        <f t="shared" si="86"/>
        <v>JEFFERSONCOUNTYR-1</v>
      </c>
      <c r="F1018" t="str">
        <f t="shared" si="87"/>
        <v>JEFFERSONCOUNTYR1</v>
      </c>
      <c r="G1018" t="str">
        <f t="shared" si="83"/>
        <v>JEFFERSONCOUNTYR-1</v>
      </c>
      <c r="H1018" t="s">
        <v>2342</v>
      </c>
      <c r="I1018" t="s">
        <v>2343</v>
      </c>
      <c r="J1018" t="s">
        <v>10</v>
      </c>
      <c r="K1018">
        <f>VLOOKUP(F1018,Sheet2!$A$2:$G$260,7,FALSE)</f>
        <v>804800</v>
      </c>
    </row>
    <row r="1019" spans="1:11" x14ac:dyDescent="0.4">
      <c r="A1019" t="s">
        <v>2187</v>
      </c>
      <c r="B1019" t="s">
        <v>2188</v>
      </c>
      <c r="C1019" t="str">
        <f t="shared" si="84"/>
        <v>JEFFERSON COUNTY    R-1</v>
      </c>
      <c r="D1019" t="str">
        <f t="shared" si="85"/>
        <v>JEFFERSON COUNTY    R-1</v>
      </c>
      <c r="E1019" t="str">
        <f t="shared" si="86"/>
        <v>JEFFERSONCOUNTYR-1</v>
      </c>
      <c r="F1019" t="str">
        <f t="shared" si="87"/>
        <v>JEFFERSONCOUNTYR1</v>
      </c>
      <c r="G1019" t="str">
        <f t="shared" si="83"/>
        <v>JEFFERSONCOUNTYR-1</v>
      </c>
      <c r="H1019" t="s">
        <v>2344</v>
      </c>
      <c r="I1019" t="s">
        <v>2345</v>
      </c>
      <c r="J1019" t="s">
        <v>10</v>
      </c>
      <c r="K1019">
        <f>VLOOKUP(F1019,Sheet2!$A$2:$G$260,7,FALSE)</f>
        <v>804800</v>
      </c>
    </row>
    <row r="1020" spans="1:11" x14ac:dyDescent="0.4">
      <c r="A1020" t="s">
        <v>2187</v>
      </c>
      <c r="B1020" t="s">
        <v>2188</v>
      </c>
      <c r="C1020" t="str">
        <f t="shared" si="84"/>
        <v>JEFFERSON COUNTY    R-1</v>
      </c>
      <c r="D1020" t="str">
        <f t="shared" si="85"/>
        <v>JEFFERSON COUNTY    R-1</v>
      </c>
      <c r="E1020" t="str">
        <f t="shared" si="86"/>
        <v>JEFFERSONCOUNTYR-1</v>
      </c>
      <c r="F1020" t="str">
        <f t="shared" si="87"/>
        <v>JEFFERSONCOUNTYR1</v>
      </c>
      <c r="G1020" t="str">
        <f t="shared" si="83"/>
        <v>JEFFERSONCOUNTYR-1</v>
      </c>
      <c r="H1020" t="s">
        <v>2346</v>
      </c>
      <c r="I1020" t="s">
        <v>2347</v>
      </c>
      <c r="J1020" t="s">
        <v>10</v>
      </c>
      <c r="K1020">
        <f>VLOOKUP(F1020,Sheet2!$A$2:$G$260,7,FALSE)</f>
        <v>804800</v>
      </c>
    </row>
    <row r="1021" spans="1:11" x14ac:dyDescent="0.4">
      <c r="A1021" t="s">
        <v>2187</v>
      </c>
      <c r="B1021" t="s">
        <v>2188</v>
      </c>
      <c r="C1021" t="str">
        <f t="shared" si="84"/>
        <v>JEFFERSON COUNTY    R-1</v>
      </c>
      <c r="D1021" t="str">
        <f t="shared" si="85"/>
        <v>JEFFERSON COUNTY    R-1</v>
      </c>
      <c r="E1021" t="str">
        <f t="shared" si="86"/>
        <v>JEFFERSONCOUNTYR-1</v>
      </c>
      <c r="F1021" t="str">
        <f t="shared" si="87"/>
        <v>JEFFERSONCOUNTYR1</v>
      </c>
      <c r="G1021" t="str">
        <f t="shared" si="83"/>
        <v>JEFFERSONCOUNTYR-1</v>
      </c>
      <c r="H1021" t="s">
        <v>2348</v>
      </c>
      <c r="I1021" t="s">
        <v>2349</v>
      </c>
      <c r="J1021" t="s">
        <v>10</v>
      </c>
      <c r="K1021">
        <f>VLOOKUP(F1021,Sheet2!$A$2:$G$260,7,FALSE)</f>
        <v>804800</v>
      </c>
    </row>
    <row r="1022" spans="1:11" x14ac:dyDescent="0.4">
      <c r="A1022" t="s">
        <v>2187</v>
      </c>
      <c r="B1022" t="s">
        <v>2188</v>
      </c>
      <c r="C1022" t="str">
        <f t="shared" si="84"/>
        <v>JEFFERSON COUNTY    R-1</v>
      </c>
      <c r="D1022" t="str">
        <f t="shared" si="85"/>
        <v>JEFFERSON COUNTY    R-1</v>
      </c>
      <c r="E1022" t="str">
        <f t="shared" si="86"/>
        <v>JEFFERSONCOUNTYR-1</v>
      </c>
      <c r="F1022" t="str">
        <f t="shared" si="87"/>
        <v>JEFFERSONCOUNTYR1</v>
      </c>
      <c r="G1022" t="str">
        <f t="shared" si="83"/>
        <v>JEFFERSONCOUNTYR-1</v>
      </c>
      <c r="H1022" t="s">
        <v>2350</v>
      </c>
      <c r="I1022" t="s">
        <v>2351</v>
      </c>
      <c r="J1022" t="s">
        <v>10</v>
      </c>
      <c r="K1022">
        <f>VLOOKUP(F1022,Sheet2!$A$2:$G$260,7,FALSE)</f>
        <v>804800</v>
      </c>
    </row>
    <row r="1023" spans="1:11" x14ac:dyDescent="0.4">
      <c r="A1023" t="s">
        <v>2187</v>
      </c>
      <c r="B1023" t="s">
        <v>2188</v>
      </c>
      <c r="C1023" t="str">
        <f t="shared" si="84"/>
        <v>JEFFERSON COUNTY    R-1</v>
      </c>
      <c r="D1023" t="str">
        <f t="shared" si="85"/>
        <v>JEFFERSON COUNTY    R-1</v>
      </c>
      <c r="E1023" t="str">
        <f t="shared" si="86"/>
        <v>JEFFERSONCOUNTYR-1</v>
      </c>
      <c r="F1023" t="str">
        <f t="shared" si="87"/>
        <v>JEFFERSONCOUNTYR1</v>
      </c>
      <c r="G1023" t="str">
        <f t="shared" si="83"/>
        <v>JEFFERSONCOUNTYR-1</v>
      </c>
      <c r="H1023" t="s">
        <v>2352</v>
      </c>
      <c r="I1023" t="s">
        <v>2353</v>
      </c>
      <c r="J1023" t="s">
        <v>10</v>
      </c>
      <c r="K1023">
        <f>VLOOKUP(F1023,Sheet2!$A$2:$G$260,7,FALSE)</f>
        <v>804800</v>
      </c>
    </row>
    <row r="1024" spans="1:11" x14ac:dyDescent="0.4">
      <c r="A1024" t="s">
        <v>2187</v>
      </c>
      <c r="B1024" t="s">
        <v>2188</v>
      </c>
      <c r="C1024" t="str">
        <f t="shared" si="84"/>
        <v>JEFFERSON COUNTY    R-1</v>
      </c>
      <c r="D1024" t="str">
        <f t="shared" si="85"/>
        <v>JEFFERSON COUNTY    R-1</v>
      </c>
      <c r="E1024" t="str">
        <f t="shared" si="86"/>
        <v>JEFFERSONCOUNTYR-1</v>
      </c>
      <c r="F1024" t="str">
        <f t="shared" si="87"/>
        <v>JEFFERSONCOUNTYR1</v>
      </c>
      <c r="G1024" t="str">
        <f t="shared" si="83"/>
        <v>JEFFERSONCOUNTYR-1</v>
      </c>
      <c r="H1024" t="s">
        <v>2354</v>
      </c>
      <c r="I1024" t="s">
        <v>2355</v>
      </c>
      <c r="J1024" t="s">
        <v>10</v>
      </c>
      <c r="K1024">
        <f>VLOOKUP(F1024,Sheet2!$A$2:$G$260,7,FALSE)</f>
        <v>804800</v>
      </c>
    </row>
    <row r="1025" spans="1:11" x14ac:dyDescent="0.4">
      <c r="A1025" t="s">
        <v>2187</v>
      </c>
      <c r="B1025" t="s">
        <v>2188</v>
      </c>
      <c r="C1025" t="str">
        <f t="shared" si="84"/>
        <v>JEFFERSON COUNTY    R-1</v>
      </c>
      <c r="D1025" t="str">
        <f t="shared" si="85"/>
        <v>JEFFERSON COUNTY    R-1</v>
      </c>
      <c r="E1025" t="str">
        <f t="shared" si="86"/>
        <v>JEFFERSONCOUNTYR-1</v>
      </c>
      <c r="F1025" t="str">
        <f t="shared" si="87"/>
        <v>JEFFERSONCOUNTYR1</v>
      </c>
      <c r="G1025" t="str">
        <f t="shared" si="83"/>
        <v>JEFFERSONCOUNTYR-1</v>
      </c>
      <c r="H1025" t="s">
        <v>2356</v>
      </c>
      <c r="I1025" t="s">
        <v>2357</v>
      </c>
      <c r="J1025" t="s">
        <v>10</v>
      </c>
      <c r="K1025">
        <f>VLOOKUP(F1025,Sheet2!$A$2:$G$260,7,FALSE)</f>
        <v>804800</v>
      </c>
    </row>
    <row r="1026" spans="1:11" x14ac:dyDescent="0.4">
      <c r="A1026" t="s">
        <v>2187</v>
      </c>
      <c r="B1026" t="s">
        <v>2188</v>
      </c>
      <c r="C1026" t="str">
        <f t="shared" si="84"/>
        <v>JEFFERSON COUNTY    R-1</v>
      </c>
      <c r="D1026" t="str">
        <f t="shared" si="85"/>
        <v>JEFFERSON COUNTY    R-1</v>
      </c>
      <c r="E1026" t="str">
        <f t="shared" si="86"/>
        <v>JEFFERSONCOUNTYR-1</v>
      </c>
      <c r="F1026" t="str">
        <f t="shared" si="87"/>
        <v>JEFFERSONCOUNTYR1</v>
      </c>
      <c r="G1026" t="str">
        <f t="shared" ref="G1026:G1089" si="88">SUBSTITUTE(UPPER(SUBSTITUTE(SUBSTITUTE(SUBSTITUTE(B1026," ",""),CHAR(41),""),CHAR(40),"")),"SCHOOL DISTRICT", "")</f>
        <v>JEFFERSONCOUNTYR-1</v>
      </c>
      <c r="H1026" t="s">
        <v>2358</v>
      </c>
      <c r="I1026" t="s">
        <v>2359</v>
      </c>
      <c r="J1026" t="s">
        <v>10</v>
      </c>
      <c r="K1026">
        <f>VLOOKUP(F1026,Sheet2!$A$2:$G$260,7,FALSE)</f>
        <v>804800</v>
      </c>
    </row>
    <row r="1027" spans="1:11" x14ac:dyDescent="0.4">
      <c r="A1027" t="s">
        <v>2187</v>
      </c>
      <c r="B1027" t="s">
        <v>2188</v>
      </c>
      <c r="C1027" t="str">
        <f t="shared" si="84"/>
        <v>JEFFERSON COUNTY    R-1</v>
      </c>
      <c r="D1027" t="str">
        <f t="shared" si="85"/>
        <v>JEFFERSON COUNTY    R-1</v>
      </c>
      <c r="E1027" t="str">
        <f t="shared" si="86"/>
        <v>JEFFERSONCOUNTYR-1</v>
      </c>
      <c r="F1027" t="str">
        <f t="shared" si="87"/>
        <v>JEFFERSONCOUNTYR1</v>
      </c>
      <c r="G1027" t="str">
        <f t="shared" si="88"/>
        <v>JEFFERSONCOUNTYR-1</v>
      </c>
      <c r="H1027" t="s">
        <v>2360</v>
      </c>
      <c r="I1027" t="s">
        <v>2361</v>
      </c>
      <c r="J1027" t="s">
        <v>10</v>
      </c>
      <c r="K1027">
        <f>VLOOKUP(F1027,Sheet2!$A$2:$G$260,7,FALSE)</f>
        <v>804800</v>
      </c>
    </row>
    <row r="1028" spans="1:11" x14ac:dyDescent="0.4">
      <c r="A1028" t="s">
        <v>2187</v>
      </c>
      <c r="B1028" t="s">
        <v>2188</v>
      </c>
      <c r="C1028" t="str">
        <f t="shared" si="84"/>
        <v>JEFFERSON COUNTY    R-1</v>
      </c>
      <c r="D1028" t="str">
        <f t="shared" si="85"/>
        <v>JEFFERSON COUNTY    R-1</v>
      </c>
      <c r="E1028" t="str">
        <f t="shared" si="86"/>
        <v>JEFFERSONCOUNTYR-1</v>
      </c>
      <c r="F1028" t="str">
        <f t="shared" si="87"/>
        <v>JEFFERSONCOUNTYR1</v>
      </c>
      <c r="G1028" t="str">
        <f t="shared" si="88"/>
        <v>JEFFERSONCOUNTYR-1</v>
      </c>
      <c r="H1028" t="s">
        <v>2362</v>
      </c>
      <c r="I1028" t="s">
        <v>2363</v>
      </c>
      <c r="J1028" t="s">
        <v>10</v>
      </c>
      <c r="K1028">
        <f>VLOOKUP(F1028,Sheet2!$A$2:$G$260,7,FALSE)</f>
        <v>804800</v>
      </c>
    </row>
    <row r="1029" spans="1:11" x14ac:dyDescent="0.4">
      <c r="A1029" t="s">
        <v>2187</v>
      </c>
      <c r="B1029" t="s">
        <v>2188</v>
      </c>
      <c r="C1029" t="str">
        <f t="shared" si="84"/>
        <v>JEFFERSON COUNTY    R-1</v>
      </c>
      <c r="D1029" t="str">
        <f t="shared" si="85"/>
        <v>JEFFERSON COUNTY    R-1</v>
      </c>
      <c r="E1029" t="str">
        <f t="shared" si="86"/>
        <v>JEFFERSONCOUNTYR-1</v>
      </c>
      <c r="F1029" t="str">
        <f t="shared" si="87"/>
        <v>JEFFERSONCOUNTYR1</v>
      </c>
      <c r="G1029" t="str">
        <f t="shared" si="88"/>
        <v>JEFFERSONCOUNTYR-1</v>
      </c>
      <c r="H1029" t="s">
        <v>2364</v>
      </c>
      <c r="I1029" t="s">
        <v>2365</v>
      </c>
      <c r="J1029" t="s">
        <v>10</v>
      </c>
      <c r="K1029">
        <f>VLOOKUP(F1029,Sheet2!$A$2:$G$260,7,FALSE)</f>
        <v>804800</v>
      </c>
    </row>
    <row r="1030" spans="1:11" x14ac:dyDescent="0.4">
      <c r="A1030" t="s">
        <v>2187</v>
      </c>
      <c r="B1030" t="s">
        <v>2188</v>
      </c>
      <c r="C1030" t="str">
        <f t="shared" si="84"/>
        <v>JEFFERSON COUNTY    R-1</v>
      </c>
      <c r="D1030" t="str">
        <f t="shared" si="85"/>
        <v>JEFFERSON COUNTY    R-1</v>
      </c>
      <c r="E1030" t="str">
        <f t="shared" si="86"/>
        <v>JEFFERSONCOUNTYR-1</v>
      </c>
      <c r="F1030" t="str">
        <f t="shared" si="87"/>
        <v>JEFFERSONCOUNTYR1</v>
      </c>
      <c r="G1030" t="str">
        <f t="shared" si="88"/>
        <v>JEFFERSONCOUNTYR-1</v>
      </c>
      <c r="H1030" t="s">
        <v>2366</v>
      </c>
      <c r="I1030" t="s">
        <v>2367</v>
      </c>
      <c r="J1030" t="s">
        <v>10</v>
      </c>
      <c r="K1030">
        <f>VLOOKUP(F1030,Sheet2!$A$2:$G$260,7,FALSE)</f>
        <v>804800</v>
      </c>
    </row>
    <row r="1031" spans="1:11" x14ac:dyDescent="0.4">
      <c r="A1031" t="s">
        <v>2187</v>
      </c>
      <c r="B1031" t="s">
        <v>2188</v>
      </c>
      <c r="C1031" t="str">
        <f t="shared" si="84"/>
        <v>JEFFERSON COUNTY    R-1</v>
      </c>
      <c r="D1031" t="str">
        <f t="shared" si="85"/>
        <v>JEFFERSON COUNTY    R-1</v>
      </c>
      <c r="E1031" t="str">
        <f t="shared" si="86"/>
        <v>JEFFERSONCOUNTYR-1</v>
      </c>
      <c r="F1031" t="str">
        <f t="shared" si="87"/>
        <v>JEFFERSONCOUNTYR1</v>
      </c>
      <c r="G1031" t="str">
        <f t="shared" si="88"/>
        <v>JEFFERSONCOUNTYR-1</v>
      </c>
      <c r="H1031" t="s">
        <v>2368</v>
      </c>
      <c r="I1031" t="s">
        <v>2369</v>
      </c>
      <c r="J1031" t="s">
        <v>10</v>
      </c>
      <c r="K1031">
        <f>VLOOKUP(F1031,Sheet2!$A$2:$G$260,7,FALSE)</f>
        <v>804800</v>
      </c>
    </row>
    <row r="1032" spans="1:11" x14ac:dyDescent="0.4">
      <c r="A1032" t="s">
        <v>2187</v>
      </c>
      <c r="B1032" t="s">
        <v>2188</v>
      </c>
      <c r="C1032" t="str">
        <f t="shared" si="84"/>
        <v>JEFFERSON COUNTY    R-1</v>
      </c>
      <c r="D1032" t="str">
        <f t="shared" si="85"/>
        <v>JEFFERSON COUNTY    R-1</v>
      </c>
      <c r="E1032" t="str">
        <f t="shared" si="86"/>
        <v>JEFFERSONCOUNTYR-1</v>
      </c>
      <c r="F1032" t="str">
        <f t="shared" si="87"/>
        <v>JEFFERSONCOUNTYR1</v>
      </c>
      <c r="G1032" t="str">
        <f t="shared" si="88"/>
        <v>JEFFERSONCOUNTYR-1</v>
      </c>
      <c r="H1032" t="s">
        <v>2370</v>
      </c>
      <c r="I1032" t="s">
        <v>2371</v>
      </c>
      <c r="J1032" t="s">
        <v>10</v>
      </c>
      <c r="K1032">
        <f>VLOOKUP(F1032,Sheet2!$A$2:$G$260,7,FALSE)</f>
        <v>804800</v>
      </c>
    </row>
    <row r="1033" spans="1:11" x14ac:dyDescent="0.4">
      <c r="A1033" t="s">
        <v>2187</v>
      </c>
      <c r="B1033" t="s">
        <v>2188</v>
      </c>
      <c r="C1033" t="str">
        <f t="shared" ref="C1033:C1096" si="89">UPPER(B1033)</f>
        <v>JEFFERSON COUNTY    R-1</v>
      </c>
      <c r="D1033" t="str">
        <f t="shared" ref="D1033:D1094" si="90">SUBSTITUTE(C1033,"SCHOOL DISTRICT", "")</f>
        <v>JEFFERSON COUNTY    R-1</v>
      </c>
      <c r="E1033" t="str">
        <f t="shared" ref="E1033:E1094" si="91">SUBSTITUTE(D1033," ", "")</f>
        <v>JEFFERSONCOUNTYR-1</v>
      </c>
      <c r="F1033" t="str">
        <f t="shared" ref="F1033:F1094" si="92">SUBSTITUTE(SUBSTITUTE(SUBSTITUTE(SUBSTITUTE(E1033,CHAR(40),""),CHAR(41),""),CHAR(45),""),CHAR(46),"")</f>
        <v>JEFFERSONCOUNTYR1</v>
      </c>
      <c r="G1033" t="str">
        <f t="shared" si="88"/>
        <v>JEFFERSONCOUNTYR-1</v>
      </c>
      <c r="H1033" t="s">
        <v>2372</v>
      </c>
      <c r="I1033" t="s">
        <v>2373</v>
      </c>
      <c r="J1033" t="s">
        <v>10</v>
      </c>
      <c r="K1033">
        <f>VLOOKUP(F1033,Sheet2!$A$2:$G$260,7,FALSE)</f>
        <v>804800</v>
      </c>
    </row>
    <row r="1034" spans="1:11" x14ac:dyDescent="0.4">
      <c r="A1034" t="s">
        <v>2187</v>
      </c>
      <c r="B1034" t="s">
        <v>2188</v>
      </c>
      <c r="C1034" t="str">
        <f t="shared" si="89"/>
        <v>JEFFERSON COUNTY    R-1</v>
      </c>
      <c r="D1034" t="str">
        <f t="shared" si="90"/>
        <v>JEFFERSON COUNTY    R-1</v>
      </c>
      <c r="E1034" t="str">
        <f t="shared" si="91"/>
        <v>JEFFERSONCOUNTYR-1</v>
      </c>
      <c r="F1034" t="str">
        <f t="shared" si="92"/>
        <v>JEFFERSONCOUNTYR1</v>
      </c>
      <c r="G1034" t="str">
        <f t="shared" si="88"/>
        <v>JEFFERSONCOUNTYR-1</v>
      </c>
      <c r="H1034" t="s">
        <v>2374</v>
      </c>
      <c r="I1034" t="s">
        <v>2375</v>
      </c>
      <c r="J1034" t="s">
        <v>10</v>
      </c>
      <c r="K1034">
        <f>VLOOKUP(F1034,Sheet2!$A$2:$G$260,7,FALSE)</f>
        <v>804800</v>
      </c>
    </row>
    <row r="1035" spans="1:11" x14ac:dyDescent="0.4">
      <c r="A1035" t="s">
        <v>2187</v>
      </c>
      <c r="B1035" t="s">
        <v>2188</v>
      </c>
      <c r="C1035" t="str">
        <f t="shared" si="89"/>
        <v>JEFFERSON COUNTY    R-1</v>
      </c>
      <c r="D1035" t="str">
        <f t="shared" si="90"/>
        <v>JEFFERSON COUNTY    R-1</v>
      </c>
      <c r="E1035" t="str">
        <f t="shared" si="91"/>
        <v>JEFFERSONCOUNTYR-1</v>
      </c>
      <c r="F1035" t="str">
        <f t="shared" si="92"/>
        <v>JEFFERSONCOUNTYR1</v>
      </c>
      <c r="G1035" t="str">
        <f t="shared" si="88"/>
        <v>JEFFERSONCOUNTYR-1</v>
      </c>
      <c r="H1035" t="s">
        <v>2376</v>
      </c>
      <c r="I1035" t="s">
        <v>2377</v>
      </c>
      <c r="J1035" t="s">
        <v>10</v>
      </c>
      <c r="K1035">
        <f>VLOOKUP(F1035,Sheet2!$A$2:$G$260,7,FALSE)</f>
        <v>804800</v>
      </c>
    </row>
    <row r="1036" spans="1:11" x14ac:dyDescent="0.4">
      <c r="A1036" t="s">
        <v>2187</v>
      </c>
      <c r="B1036" t="s">
        <v>2188</v>
      </c>
      <c r="C1036" t="str">
        <f t="shared" si="89"/>
        <v>JEFFERSON COUNTY    R-1</v>
      </c>
      <c r="D1036" t="str">
        <f t="shared" si="90"/>
        <v>JEFFERSON COUNTY    R-1</v>
      </c>
      <c r="E1036" t="str">
        <f t="shared" si="91"/>
        <v>JEFFERSONCOUNTYR-1</v>
      </c>
      <c r="F1036" t="str">
        <f t="shared" si="92"/>
        <v>JEFFERSONCOUNTYR1</v>
      </c>
      <c r="G1036" t="str">
        <f t="shared" si="88"/>
        <v>JEFFERSONCOUNTYR-1</v>
      </c>
      <c r="H1036" t="s">
        <v>2378</v>
      </c>
      <c r="I1036" t="s">
        <v>2379</v>
      </c>
      <c r="J1036" t="s">
        <v>10</v>
      </c>
      <c r="K1036">
        <f>VLOOKUP(F1036,Sheet2!$A$2:$G$260,7,FALSE)</f>
        <v>804800</v>
      </c>
    </row>
    <row r="1037" spans="1:11" x14ac:dyDescent="0.4">
      <c r="A1037" t="s">
        <v>2187</v>
      </c>
      <c r="B1037" t="s">
        <v>2188</v>
      </c>
      <c r="C1037" t="str">
        <f t="shared" si="89"/>
        <v>JEFFERSON COUNTY    R-1</v>
      </c>
      <c r="D1037" t="str">
        <f t="shared" si="90"/>
        <v>JEFFERSON COUNTY    R-1</v>
      </c>
      <c r="E1037" t="str">
        <f t="shared" si="91"/>
        <v>JEFFERSONCOUNTYR-1</v>
      </c>
      <c r="F1037" t="str">
        <f t="shared" si="92"/>
        <v>JEFFERSONCOUNTYR1</v>
      </c>
      <c r="G1037" t="str">
        <f t="shared" si="88"/>
        <v>JEFFERSONCOUNTYR-1</v>
      </c>
      <c r="H1037" t="s">
        <v>2380</v>
      </c>
      <c r="I1037" t="s">
        <v>2381</v>
      </c>
      <c r="J1037" t="s">
        <v>10</v>
      </c>
      <c r="K1037">
        <f>VLOOKUP(F1037,Sheet2!$A$2:$G$260,7,FALSE)</f>
        <v>804800</v>
      </c>
    </row>
    <row r="1038" spans="1:11" x14ac:dyDescent="0.4">
      <c r="A1038" t="s">
        <v>2187</v>
      </c>
      <c r="B1038" t="s">
        <v>2188</v>
      </c>
      <c r="C1038" t="str">
        <f t="shared" si="89"/>
        <v>JEFFERSON COUNTY    R-1</v>
      </c>
      <c r="D1038" t="str">
        <f t="shared" si="90"/>
        <v>JEFFERSON COUNTY    R-1</v>
      </c>
      <c r="E1038" t="str">
        <f t="shared" si="91"/>
        <v>JEFFERSONCOUNTYR-1</v>
      </c>
      <c r="F1038" t="str">
        <f t="shared" si="92"/>
        <v>JEFFERSONCOUNTYR1</v>
      </c>
      <c r="G1038" t="str">
        <f t="shared" si="88"/>
        <v>JEFFERSONCOUNTYR-1</v>
      </c>
      <c r="H1038" t="s">
        <v>2382</v>
      </c>
      <c r="I1038" t="s">
        <v>2383</v>
      </c>
      <c r="J1038" t="s">
        <v>10</v>
      </c>
      <c r="K1038">
        <f>VLOOKUP(F1038,Sheet2!$A$2:$G$260,7,FALSE)</f>
        <v>804800</v>
      </c>
    </row>
    <row r="1039" spans="1:11" x14ac:dyDescent="0.4">
      <c r="A1039" t="s">
        <v>2187</v>
      </c>
      <c r="B1039" t="s">
        <v>2188</v>
      </c>
      <c r="C1039" t="str">
        <f t="shared" si="89"/>
        <v>JEFFERSON COUNTY    R-1</v>
      </c>
      <c r="D1039" t="str">
        <f t="shared" si="90"/>
        <v>JEFFERSON COUNTY    R-1</v>
      </c>
      <c r="E1039" t="str">
        <f t="shared" si="91"/>
        <v>JEFFERSONCOUNTYR-1</v>
      </c>
      <c r="F1039" t="str">
        <f t="shared" si="92"/>
        <v>JEFFERSONCOUNTYR1</v>
      </c>
      <c r="G1039" t="str">
        <f t="shared" si="88"/>
        <v>JEFFERSONCOUNTYR-1</v>
      </c>
      <c r="H1039" t="s">
        <v>2384</v>
      </c>
      <c r="I1039" t="s">
        <v>2385</v>
      </c>
      <c r="J1039" t="s">
        <v>10</v>
      </c>
      <c r="K1039">
        <f>VLOOKUP(F1039,Sheet2!$A$2:$G$260,7,FALSE)</f>
        <v>804800</v>
      </c>
    </row>
    <row r="1040" spans="1:11" x14ac:dyDescent="0.4">
      <c r="A1040" t="s">
        <v>2187</v>
      </c>
      <c r="B1040" t="s">
        <v>2188</v>
      </c>
      <c r="C1040" t="str">
        <f t="shared" si="89"/>
        <v>JEFFERSON COUNTY    R-1</v>
      </c>
      <c r="D1040" t="str">
        <f t="shared" si="90"/>
        <v>JEFFERSON COUNTY    R-1</v>
      </c>
      <c r="E1040" t="str">
        <f t="shared" si="91"/>
        <v>JEFFERSONCOUNTYR-1</v>
      </c>
      <c r="F1040" t="str">
        <f t="shared" si="92"/>
        <v>JEFFERSONCOUNTYR1</v>
      </c>
      <c r="G1040" t="str">
        <f t="shared" si="88"/>
        <v>JEFFERSONCOUNTYR-1</v>
      </c>
      <c r="H1040" t="s">
        <v>2386</v>
      </c>
      <c r="I1040" t="s">
        <v>2387</v>
      </c>
      <c r="J1040" t="s">
        <v>10</v>
      </c>
      <c r="K1040">
        <f>VLOOKUP(F1040,Sheet2!$A$2:$G$260,7,FALSE)</f>
        <v>804800</v>
      </c>
    </row>
    <row r="1041" spans="1:11" x14ac:dyDescent="0.4">
      <c r="A1041" t="s">
        <v>2187</v>
      </c>
      <c r="B1041" t="s">
        <v>2188</v>
      </c>
      <c r="C1041" t="str">
        <f t="shared" si="89"/>
        <v>JEFFERSON COUNTY    R-1</v>
      </c>
      <c r="D1041" t="str">
        <f t="shared" si="90"/>
        <v>JEFFERSON COUNTY    R-1</v>
      </c>
      <c r="E1041" t="str">
        <f t="shared" si="91"/>
        <v>JEFFERSONCOUNTYR-1</v>
      </c>
      <c r="F1041" t="str">
        <f t="shared" si="92"/>
        <v>JEFFERSONCOUNTYR1</v>
      </c>
      <c r="G1041" t="str">
        <f t="shared" si="88"/>
        <v>JEFFERSONCOUNTYR-1</v>
      </c>
      <c r="H1041" t="s">
        <v>2388</v>
      </c>
      <c r="I1041" t="s">
        <v>2389</v>
      </c>
      <c r="J1041" t="s">
        <v>10</v>
      </c>
      <c r="K1041">
        <f>VLOOKUP(F1041,Sheet2!$A$2:$G$260,7,FALSE)</f>
        <v>804800</v>
      </c>
    </row>
    <row r="1042" spans="1:11" x14ac:dyDescent="0.4">
      <c r="A1042" t="s">
        <v>2187</v>
      </c>
      <c r="B1042" t="s">
        <v>2188</v>
      </c>
      <c r="C1042" t="str">
        <f t="shared" si="89"/>
        <v>JEFFERSON COUNTY    R-1</v>
      </c>
      <c r="D1042" t="str">
        <f t="shared" si="90"/>
        <v>JEFFERSON COUNTY    R-1</v>
      </c>
      <c r="E1042" t="str">
        <f t="shared" si="91"/>
        <v>JEFFERSONCOUNTYR-1</v>
      </c>
      <c r="F1042" t="str">
        <f t="shared" si="92"/>
        <v>JEFFERSONCOUNTYR1</v>
      </c>
      <c r="G1042" t="str">
        <f t="shared" si="88"/>
        <v>JEFFERSONCOUNTYR-1</v>
      </c>
      <c r="H1042" t="s">
        <v>2390</v>
      </c>
      <c r="I1042" t="s">
        <v>2391</v>
      </c>
      <c r="J1042" t="s">
        <v>10</v>
      </c>
      <c r="K1042">
        <f>VLOOKUP(F1042,Sheet2!$A$2:$G$260,7,FALSE)</f>
        <v>804800</v>
      </c>
    </row>
    <row r="1043" spans="1:11" x14ac:dyDescent="0.4">
      <c r="A1043" t="s">
        <v>2187</v>
      </c>
      <c r="B1043" t="s">
        <v>2188</v>
      </c>
      <c r="C1043" t="str">
        <f t="shared" si="89"/>
        <v>JEFFERSON COUNTY    R-1</v>
      </c>
      <c r="D1043" t="str">
        <f t="shared" si="90"/>
        <v>JEFFERSON COUNTY    R-1</v>
      </c>
      <c r="E1043" t="str">
        <f t="shared" si="91"/>
        <v>JEFFERSONCOUNTYR-1</v>
      </c>
      <c r="F1043" t="str">
        <f t="shared" si="92"/>
        <v>JEFFERSONCOUNTYR1</v>
      </c>
      <c r="G1043" t="str">
        <f t="shared" si="88"/>
        <v>JEFFERSONCOUNTYR-1</v>
      </c>
      <c r="H1043" t="s">
        <v>2392</v>
      </c>
      <c r="I1043" t="s">
        <v>2393</v>
      </c>
      <c r="J1043" t="s">
        <v>10</v>
      </c>
      <c r="K1043">
        <f>VLOOKUP(F1043,Sheet2!$A$2:$G$260,7,FALSE)</f>
        <v>804800</v>
      </c>
    </row>
    <row r="1044" spans="1:11" x14ac:dyDescent="0.4">
      <c r="A1044" t="s">
        <v>2187</v>
      </c>
      <c r="B1044" t="s">
        <v>2188</v>
      </c>
      <c r="C1044" t="str">
        <f t="shared" si="89"/>
        <v>JEFFERSON COUNTY    R-1</v>
      </c>
      <c r="D1044" t="str">
        <f t="shared" si="90"/>
        <v>JEFFERSON COUNTY    R-1</v>
      </c>
      <c r="E1044" t="str">
        <f t="shared" si="91"/>
        <v>JEFFERSONCOUNTYR-1</v>
      </c>
      <c r="F1044" t="str">
        <f t="shared" si="92"/>
        <v>JEFFERSONCOUNTYR1</v>
      </c>
      <c r="G1044" t="str">
        <f t="shared" si="88"/>
        <v>JEFFERSONCOUNTYR-1</v>
      </c>
      <c r="H1044" t="s">
        <v>2394</v>
      </c>
      <c r="I1044" t="s">
        <v>862</v>
      </c>
      <c r="J1044" t="s">
        <v>10</v>
      </c>
      <c r="K1044">
        <f>VLOOKUP(F1044,Sheet2!$A$2:$G$260,7,FALSE)</f>
        <v>804800</v>
      </c>
    </row>
    <row r="1045" spans="1:11" x14ac:dyDescent="0.4">
      <c r="A1045" t="s">
        <v>2187</v>
      </c>
      <c r="B1045" t="s">
        <v>2188</v>
      </c>
      <c r="C1045" t="str">
        <f t="shared" si="89"/>
        <v>JEFFERSON COUNTY    R-1</v>
      </c>
      <c r="D1045" t="str">
        <f t="shared" si="90"/>
        <v>JEFFERSON COUNTY    R-1</v>
      </c>
      <c r="E1045" t="str">
        <f t="shared" si="91"/>
        <v>JEFFERSONCOUNTYR-1</v>
      </c>
      <c r="F1045" t="str">
        <f t="shared" si="92"/>
        <v>JEFFERSONCOUNTYR1</v>
      </c>
      <c r="G1045" t="str">
        <f t="shared" si="88"/>
        <v>JEFFERSONCOUNTYR-1</v>
      </c>
      <c r="H1045" t="s">
        <v>2395</v>
      </c>
      <c r="I1045" t="s">
        <v>2396</v>
      </c>
      <c r="J1045" t="s">
        <v>10</v>
      </c>
      <c r="K1045">
        <f>VLOOKUP(F1045,Sheet2!$A$2:$G$260,7,FALSE)</f>
        <v>804800</v>
      </c>
    </row>
    <row r="1046" spans="1:11" x14ac:dyDescent="0.4">
      <c r="A1046" t="s">
        <v>2187</v>
      </c>
      <c r="B1046" t="s">
        <v>2188</v>
      </c>
      <c r="C1046" t="str">
        <f t="shared" si="89"/>
        <v>JEFFERSON COUNTY    R-1</v>
      </c>
      <c r="D1046" t="str">
        <f t="shared" si="90"/>
        <v>JEFFERSON COUNTY    R-1</v>
      </c>
      <c r="E1046" t="str">
        <f t="shared" si="91"/>
        <v>JEFFERSONCOUNTYR-1</v>
      </c>
      <c r="F1046" t="str">
        <f t="shared" si="92"/>
        <v>JEFFERSONCOUNTYR1</v>
      </c>
      <c r="G1046" t="str">
        <f t="shared" si="88"/>
        <v>JEFFERSONCOUNTYR-1</v>
      </c>
      <c r="H1046" t="s">
        <v>2397</v>
      </c>
      <c r="I1046" t="s">
        <v>2398</v>
      </c>
      <c r="J1046" t="s">
        <v>10</v>
      </c>
      <c r="K1046">
        <f>VLOOKUP(F1046,Sheet2!$A$2:$G$260,7,FALSE)</f>
        <v>804800</v>
      </c>
    </row>
    <row r="1047" spans="1:11" x14ac:dyDescent="0.4">
      <c r="A1047" t="s">
        <v>2187</v>
      </c>
      <c r="B1047" t="s">
        <v>2188</v>
      </c>
      <c r="C1047" t="str">
        <f t="shared" si="89"/>
        <v>JEFFERSON COUNTY    R-1</v>
      </c>
      <c r="D1047" t="str">
        <f t="shared" si="90"/>
        <v>JEFFERSON COUNTY    R-1</v>
      </c>
      <c r="E1047" t="str">
        <f t="shared" si="91"/>
        <v>JEFFERSONCOUNTYR-1</v>
      </c>
      <c r="F1047" t="str">
        <f t="shared" si="92"/>
        <v>JEFFERSONCOUNTYR1</v>
      </c>
      <c r="G1047" t="str">
        <f t="shared" si="88"/>
        <v>JEFFERSONCOUNTYR-1</v>
      </c>
      <c r="H1047" t="s">
        <v>2399</v>
      </c>
      <c r="I1047" t="s">
        <v>2400</v>
      </c>
      <c r="J1047" t="s">
        <v>10</v>
      </c>
      <c r="K1047">
        <f>VLOOKUP(F1047,Sheet2!$A$2:$G$260,7,FALSE)</f>
        <v>804800</v>
      </c>
    </row>
    <row r="1048" spans="1:11" x14ac:dyDescent="0.4">
      <c r="A1048" t="s">
        <v>2187</v>
      </c>
      <c r="B1048" t="s">
        <v>2188</v>
      </c>
      <c r="C1048" t="str">
        <f t="shared" si="89"/>
        <v>JEFFERSON COUNTY    R-1</v>
      </c>
      <c r="D1048" t="str">
        <f t="shared" si="90"/>
        <v>JEFFERSON COUNTY    R-1</v>
      </c>
      <c r="E1048" t="str">
        <f t="shared" si="91"/>
        <v>JEFFERSONCOUNTYR-1</v>
      </c>
      <c r="F1048" t="str">
        <f t="shared" si="92"/>
        <v>JEFFERSONCOUNTYR1</v>
      </c>
      <c r="G1048" t="str">
        <f t="shared" si="88"/>
        <v>JEFFERSONCOUNTYR-1</v>
      </c>
      <c r="H1048" t="s">
        <v>2401</v>
      </c>
      <c r="I1048" t="s">
        <v>2402</v>
      </c>
      <c r="J1048" t="s">
        <v>10</v>
      </c>
      <c r="K1048">
        <f>VLOOKUP(F1048,Sheet2!$A$2:$G$260,7,FALSE)</f>
        <v>804800</v>
      </c>
    </row>
    <row r="1049" spans="1:11" x14ac:dyDescent="0.4">
      <c r="A1049" t="s">
        <v>2187</v>
      </c>
      <c r="B1049" t="s">
        <v>2188</v>
      </c>
      <c r="C1049" t="str">
        <f t="shared" si="89"/>
        <v>JEFFERSON COUNTY    R-1</v>
      </c>
      <c r="D1049" t="str">
        <f t="shared" si="90"/>
        <v>JEFFERSON COUNTY    R-1</v>
      </c>
      <c r="E1049" t="str">
        <f t="shared" si="91"/>
        <v>JEFFERSONCOUNTYR-1</v>
      </c>
      <c r="F1049" t="str">
        <f t="shared" si="92"/>
        <v>JEFFERSONCOUNTYR1</v>
      </c>
      <c r="G1049" t="str">
        <f t="shared" si="88"/>
        <v>JEFFERSONCOUNTYR-1</v>
      </c>
      <c r="H1049" t="s">
        <v>2403</v>
      </c>
      <c r="I1049" t="s">
        <v>2404</v>
      </c>
      <c r="J1049" t="s">
        <v>10</v>
      </c>
      <c r="K1049">
        <f>VLOOKUP(F1049,Sheet2!$A$2:$G$260,7,FALSE)</f>
        <v>804800</v>
      </c>
    </row>
    <row r="1050" spans="1:11" x14ac:dyDescent="0.4">
      <c r="A1050" t="s">
        <v>2187</v>
      </c>
      <c r="B1050" t="s">
        <v>2188</v>
      </c>
      <c r="C1050" t="str">
        <f t="shared" si="89"/>
        <v>JEFFERSON COUNTY    R-1</v>
      </c>
      <c r="D1050" t="str">
        <f t="shared" si="90"/>
        <v>JEFFERSON COUNTY    R-1</v>
      </c>
      <c r="E1050" t="str">
        <f t="shared" si="91"/>
        <v>JEFFERSONCOUNTYR-1</v>
      </c>
      <c r="F1050" t="str">
        <f t="shared" si="92"/>
        <v>JEFFERSONCOUNTYR1</v>
      </c>
      <c r="G1050" t="str">
        <f t="shared" si="88"/>
        <v>JEFFERSONCOUNTYR-1</v>
      </c>
      <c r="H1050" t="s">
        <v>2405</v>
      </c>
      <c r="I1050" t="s">
        <v>2406</v>
      </c>
      <c r="J1050" t="s">
        <v>10</v>
      </c>
      <c r="K1050">
        <f>VLOOKUP(F1050,Sheet2!$A$2:$G$260,7,FALSE)</f>
        <v>804800</v>
      </c>
    </row>
    <row r="1051" spans="1:11" x14ac:dyDescent="0.4">
      <c r="A1051" t="s">
        <v>2187</v>
      </c>
      <c r="B1051" t="s">
        <v>2188</v>
      </c>
      <c r="C1051" t="str">
        <f t="shared" si="89"/>
        <v>JEFFERSON COUNTY    R-1</v>
      </c>
      <c r="D1051" t="str">
        <f t="shared" si="90"/>
        <v>JEFFERSON COUNTY    R-1</v>
      </c>
      <c r="E1051" t="str">
        <f t="shared" si="91"/>
        <v>JEFFERSONCOUNTYR-1</v>
      </c>
      <c r="F1051" t="str">
        <f t="shared" si="92"/>
        <v>JEFFERSONCOUNTYR1</v>
      </c>
      <c r="G1051" t="str">
        <f t="shared" si="88"/>
        <v>JEFFERSONCOUNTYR-1</v>
      </c>
      <c r="H1051" t="s">
        <v>2407</v>
      </c>
      <c r="I1051" t="s">
        <v>2408</v>
      </c>
      <c r="J1051" t="s">
        <v>10</v>
      </c>
      <c r="K1051">
        <f>VLOOKUP(F1051,Sheet2!$A$2:$G$260,7,FALSE)</f>
        <v>804800</v>
      </c>
    </row>
    <row r="1052" spans="1:11" x14ac:dyDescent="0.4">
      <c r="A1052" t="s">
        <v>2187</v>
      </c>
      <c r="B1052" t="s">
        <v>2188</v>
      </c>
      <c r="C1052" t="str">
        <f t="shared" si="89"/>
        <v>JEFFERSON COUNTY    R-1</v>
      </c>
      <c r="D1052" t="str">
        <f t="shared" si="90"/>
        <v>JEFFERSON COUNTY    R-1</v>
      </c>
      <c r="E1052" t="str">
        <f t="shared" si="91"/>
        <v>JEFFERSONCOUNTYR-1</v>
      </c>
      <c r="F1052" t="str">
        <f t="shared" si="92"/>
        <v>JEFFERSONCOUNTYR1</v>
      </c>
      <c r="G1052" t="str">
        <f t="shared" si="88"/>
        <v>JEFFERSONCOUNTYR-1</v>
      </c>
      <c r="H1052" t="s">
        <v>2409</v>
      </c>
      <c r="I1052" t="s">
        <v>2410</v>
      </c>
      <c r="J1052" t="s">
        <v>10</v>
      </c>
      <c r="K1052">
        <f>VLOOKUP(F1052,Sheet2!$A$2:$G$260,7,FALSE)</f>
        <v>804800</v>
      </c>
    </row>
    <row r="1053" spans="1:11" x14ac:dyDescent="0.4">
      <c r="A1053" t="s">
        <v>2187</v>
      </c>
      <c r="B1053" t="s">
        <v>2188</v>
      </c>
      <c r="C1053" t="str">
        <f t="shared" si="89"/>
        <v>JEFFERSON COUNTY    R-1</v>
      </c>
      <c r="D1053" t="str">
        <f t="shared" si="90"/>
        <v>JEFFERSON COUNTY    R-1</v>
      </c>
      <c r="E1053" t="str">
        <f t="shared" si="91"/>
        <v>JEFFERSONCOUNTYR-1</v>
      </c>
      <c r="F1053" t="str">
        <f t="shared" si="92"/>
        <v>JEFFERSONCOUNTYR1</v>
      </c>
      <c r="G1053" t="str">
        <f t="shared" si="88"/>
        <v>JEFFERSONCOUNTYR-1</v>
      </c>
      <c r="H1053" t="s">
        <v>2411</v>
      </c>
      <c r="I1053" t="s">
        <v>2412</v>
      </c>
      <c r="J1053" t="s">
        <v>10</v>
      </c>
      <c r="K1053">
        <f>VLOOKUP(F1053,Sheet2!$A$2:$G$260,7,FALSE)</f>
        <v>804800</v>
      </c>
    </row>
    <row r="1054" spans="1:11" x14ac:dyDescent="0.4">
      <c r="A1054" t="s">
        <v>2187</v>
      </c>
      <c r="B1054" t="s">
        <v>2188</v>
      </c>
      <c r="C1054" t="str">
        <f t="shared" si="89"/>
        <v>JEFFERSON COUNTY    R-1</v>
      </c>
      <c r="D1054" t="str">
        <f t="shared" si="90"/>
        <v>JEFFERSON COUNTY    R-1</v>
      </c>
      <c r="E1054" t="str">
        <f t="shared" si="91"/>
        <v>JEFFERSONCOUNTYR-1</v>
      </c>
      <c r="F1054" t="str">
        <f t="shared" si="92"/>
        <v>JEFFERSONCOUNTYR1</v>
      </c>
      <c r="G1054" t="str">
        <f t="shared" si="88"/>
        <v>JEFFERSONCOUNTYR-1</v>
      </c>
      <c r="H1054" t="s">
        <v>2413</v>
      </c>
      <c r="I1054" t="s">
        <v>2414</v>
      </c>
      <c r="J1054" t="s">
        <v>10</v>
      </c>
      <c r="K1054">
        <f>VLOOKUP(F1054,Sheet2!$A$2:$G$260,7,FALSE)</f>
        <v>804800</v>
      </c>
    </row>
    <row r="1055" spans="1:11" x14ac:dyDescent="0.4">
      <c r="A1055" t="s">
        <v>2187</v>
      </c>
      <c r="B1055" t="s">
        <v>2188</v>
      </c>
      <c r="C1055" t="str">
        <f t="shared" si="89"/>
        <v>JEFFERSON COUNTY    R-1</v>
      </c>
      <c r="D1055" t="str">
        <f t="shared" si="90"/>
        <v>JEFFERSON COUNTY    R-1</v>
      </c>
      <c r="E1055" t="str">
        <f t="shared" si="91"/>
        <v>JEFFERSONCOUNTYR-1</v>
      </c>
      <c r="F1055" t="str">
        <f t="shared" si="92"/>
        <v>JEFFERSONCOUNTYR1</v>
      </c>
      <c r="G1055" t="str">
        <f t="shared" si="88"/>
        <v>JEFFERSONCOUNTYR-1</v>
      </c>
      <c r="H1055" t="s">
        <v>2415</v>
      </c>
      <c r="I1055" t="s">
        <v>2416</v>
      </c>
      <c r="J1055" t="s">
        <v>10</v>
      </c>
      <c r="K1055">
        <f>VLOOKUP(F1055,Sheet2!$A$2:$G$260,7,FALSE)</f>
        <v>804800</v>
      </c>
    </row>
    <row r="1056" spans="1:11" x14ac:dyDescent="0.4">
      <c r="A1056" t="s">
        <v>2187</v>
      </c>
      <c r="B1056" t="s">
        <v>2188</v>
      </c>
      <c r="C1056" t="str">
        <f t="shared" si="89"/>
        <v>JEFFERSON COUNTY    R-1</v>
      </c>
      <c r="D1056" t="str">
        <f t="shared" si="90"/>
        <v>JEFFERSON COUNTY    R-1</v>
      </c>
      <c r="E1056" t="str">
        <f t="shared" si="91"/>
        <v>JEFFERSONCOUNTYR-1</v>
      </c>
      <c r="F1056" t="str">
        <f t="shared" si="92"/>
        <v>JEFFERSONCOUNTYR1</v>
      </c>
      <c r="G1056" t="str">
        <f t="shared" si="88"/>
        <v>JEFFERSONCOUNTYR-1</v>
      </c>
      <c r="H1056" t="s">
        <v>2417</v>
      </c>
      <c r="I1056" t="s">
        <v>2418</v>
      </c>
      <c r="J1056" t="s">
        <v>10</v>
      </c>
      <c r="K1056">
        <f>VLOOKUP(F1056,Sheet2!$A$2:$G$260,7,FALSE)</f>
        <v>804800</v>
      </c>
    </row>
    <row r="1057" spans="1:11" x14ac:dyDescent="0.4">
      <c r="A1057" t="s">
        <v>2187</v>
      </c>
      <c r="B1057" t="s">
        <v>2188</v>
      </c>
      <c r="C1057" t="str">
        <f t="shared" si="89"/>
        <v>JEFFERSON COUNTY    R-1</v>
      </c>
      <c r="D1057" t="str">
        <f t="shared" si="90"/>
        <v>JEFFERSON COUNTY    R-1</v>
      </c>
      <c r="E1057" t="str">
        <f t="shared" si="91"/>
        <v>JEFFERSONCOUNTYR-1</v>
      </c>
      <c r="F1057" t="str">
        <f t="shared" si="92"/>
        <v>JEFFERSONCOUNTYR1</v>
      </c>
      <c r="G1057" t="str">
        <f t="shared" si="88"/>
        <v>JEFFERSONCOUNTYR-1</v>
      </c>
      <c r="H1057" t="s">
        <v>2419</v>
      </c>
      <c r="I1057" t="s">
        <v>2420</v>
      </c>
      <c r="J1057" t="s">
        <v>10</v>
      </c>
      <c r="K1057">
        <f>VLOOKUP(F1057,Sheet2!$A$2:$G$260,7,FALSE)</f>
        <v>804800</v>
      </c>
    </row>
    <row r="1058" spans="1:11" x14ac:dyDescent="0.4">
      <c r="A1058" t="s">
        <v>2187</v>
      </c>
      <c r="B1058" t="s">
        <v>2188</v>
      </c>
      <c r="C1058" t="str">
        <f t="shared" si="89"/>
        <v>JEFFERSON COUNTY    R-1</v>
      </c>
      <c r="D1058" t="str">
        <f t="shared" si="90"/>
        <v>JEFFERSON COUNTY    R-1</v>
      </c>
      <c r="E1058" t="str">
        <f t="shared" si="91"/>
        <v>JEFFERSONCOUNTYR-1</v>
      </c>
      <c r="F1058" t="str">
        <f t="shared" si="92"/>
        <v>JEFFERSONCOUNTYR1</v>
      </c>
      <c r="G1058" t="str">
        <f t="shared" si="88"/>
        <v>JEFFERSONCOUNTYR-1</v>
      </c>
      <c r="H1058" t="s">
        <v>2421</v>
      </c>
      <c r="I1058" t="s">
        <v>2422</v>
      </c>
      <c r="J1058" t="s">
        <v>10</v>
      </c>
      <c r="K1058">
        <f>VLOOKUP(F1058,Sheet2!$A$2:$G$260,7,FALSE)</f>
        <v>804800</v>
      </c>
    </row>
    <row r="1059" spans="1:11" x14ac:dyDescent="0.4">
      <c r="A1059" t="s">
        <v>2187</v>
      </c>
      <c r="B1059" t="s">
        <v>2188</v>
      </c>
      <c r="C1059" t="str">
        <f t="shared" si="89"/>
        <v>JEFFERSON COUNTY    R-1</v>
      </c>
      <c r="D1059" t="str">
        <f t="shared" si="90"/>
        <v>JEFFERSON COUNTY    R-1</v>
      </c>
      <c r="E1059" t="str">
        <f t="shared" si="91"/>
        <v>JEFFERSONCOUNTYR-1</v>
      </c>
      <c r="F1059" t="str">
        <f t="shared" si="92"/>
        <v>JEFFERSONCOUNTYR1</v>
      </c>
      <c r="G1059" t="str">
        <f t="shared" si="88"/>
        <v>JEFFERSONCOUNTYR-1</v>
      </c>
      <c r="H1059" t="s">
        <v>2423</v>
      </c>
      <c r="I1059" t="s">
        <v>2424</v>
      </c>
      <c r="J1059" t="s">
        <v>10</v>
      </c>
      <c r="K1059">
        <f>VLOOKUP(F1059,Sheet2!$A$2:$G$260,7,FALSE)</f>
        <v>804800</v>
      </c>
    </row>
    <row r="1060" spans="1:11" x14ac:dyDescent="0.4">
      <c r="A1060" t="s">
        <v>2187</v>
      </c>
      <c r="B1060" t="s">
        <v>2188</v>
      </c>
      <c r="C1060" t="str">
        <f t="shared" si="89"/>
        <v>JEFFERSON COUNTY    R-1</v>
      </c>
      <c r="D1060" t="str">
        <f t="shared" si="90"/>
        <v>JEFFERSON COUNTY    R-1</v>
      </c>
      <c r="E1060" t="str">
        <f t="shared" si="91"/>
        <v>JEFFERSONCOUNTYR-1</v>
      </c>
      <c r="F1060" t="str">
        <f t="shared" si="92"/>
        <v>JEFFERSONCOUNTYR1</v>
      </c>
      <c r="G1060" t="str">
        <f t="shared" si="88"/>
        <v>JEFFERSONCOUNTYR-1</v>
      </c>
      <c r="H1060" t="s">
        <v>2425</v>
      </c>
      <c r="I1060" t="s">
        <v>2426</v>
      </c>
      <c r="J1060" t="s">
        <v>10</v>
      </c>
      <c r="K1060">
        <f>VLOOKUP(F1060,Sheet2!$A$2:$G$260,7,FALSE)</f>
        <v>804800</v>
      </c>
    </row>
    <row r="1061" spans="1:11" x14ac:dyDescent="0.4">
      <c r="A1061" t="s">
        <v>2187</v>
      </c>
      <c r="B1061" t="s">
        <v>2188</v>
      </c>
      <c r="C1061" t="str">
        <f t="shared" si="89"/>
        <v>JEFFERSON COUNTY    R-1</v>
      </c>
      <c r="D1061" t="str">
        <f t="shared" si="90"/>
        <v>JEFFERSON COUNTY    R-1</v>
      </c>
      <c r="E1061" t="str">
        <f t="shared" si="91"/>
        <v>JEFFERSONCOUNTYR-1</v>
      </c>
      <c r="F1061" t="str">
        <f t="shared" si="92"/>
        <v>JEFFERSONCOUNTYR1</v>
      </c>
      <c r="G1061" t="str">
        <f t="shared" si="88"/>
        <v>JEFFERSONCOUNTYR-1</v>
      </c>
      <c r="H1061" t="s">
        <v>2427</v>
      </c>
      <c r="I1061" t="s">
        <v>2428</v>
      </c>
      <c r="J1061" t="s">
        <v>10</v>
      </c>
      <c r="K1061">
        <f>VLOOKUP(F1061,Sheet2!$A$2:$G$260,7,FALSE)</f>
        <v>804800</v>
      </c>
    </row>
    <row r="1062" spans="1:11" x14ac:dyDescent="0.4">
      <c r="A1062" t="s">
        <v>2187</v>
      </c>
      <c r="B1062" t="s">
        <v>2188</v>
      </c>
      <c r="C1062" t="str">
        <f t="shared" si="89"/>
        <v>JEFFERSON COUNTY    R-1</v>
      </c>
      <c r="D1062" t="str">
        <f t="shared" si="90"/>
        <v>JEFFERSON COUNTY    R-1</v>
      </c>
      <c r="E1062" t="str">
        <f t="shared" si="91"/>
        <v>JEFFERSONCOUNTYR-1</v>
      </c>
      <c r="F1062" t="str">
        <f t="shared" si="92"/>
        <v>JEFFERSONCOUNTYR1</v>
      </c>
      <c r="G1062" t="str">
        <f t="shared" si="88"/>
        <v>JEFFERSONCOUNTYR-1</v>
      </c>
      <c r="H1062" t="s">
        <v>2429</v>
      </c>
      <c r="I1062" t="s">
        <v>2430</v>
      </c>
      <c r="J1062" t="s">
        <v>10</v>
      </c>
      <c r="K1062">
        <f>VLOOKUP(F1062,Sheet2!$A$2:$G$260,7,FALSE)</f>
        <v>804800</v>
      </c>
    </row>
    <row r="1063" spans="1:11" x14ac:dyDescent="0.4">
      <c r="A1063" t="s">
        <v>2187</v>
      </c>
      <c r="B1063" t="s">
        <v>2188</v>
      </c>
      <c r="C1063" t="str">
        <f t="shared" si="89"/>
        <v>JEFFERSON COUNTY    R-1</v>
      </c>
      <c r="D1063" t="str">
        <f t="shared" si="90"/>
        <v>JEFFERSON COUNTY    R-1</v>
      </c>
      <c r="E1063" t="str">
        <f t="shared" si="91"/>
        <v>JEFFERSONCOUNTYR-1</v>
      </c>
      <c r="F1063" t="str">
        <f t="shared" si="92"/>
        <v>JEFFERSONCOUNTYR1</v>
      </c>
      <c r="G1063" t="str">
        <f t="shared" si="88"/>
        <v>JEFFERSONCOUNTYR-1</v>
      </c>
      <c r="H1063" t="s">
        <v>2431</v>
      </c>
      <c r="I1063" t="s">
        <v>2432</v>
      </c>
      <c r="J1063" t="s">
        <v>10</v>
      </c>
      <c r="K1063">
        <f>VLOOKUP(F1063,Sheet2!$A$2:$G$260,7,FALSE)</f>
        <v>804800</v>
      </c>
    </row>
    <row r="1064" spans="1:11" x14ac:dyDescent="0.4">
      <c r="A1064" t="s">
        <v>2187</v>
      </c>
      <c r="B1064" t="s">
        <v>2188</v>
      </c>
      <c r="C1064" t="str">
        <f t="shared" si="89"/>
        <v>JEFFERSON COUNTY    R-1</v>
      </c>
      <c r="D1064" t="str">
        <f t="shared" si="90"/>
        <v>JEFFERSON COUNTY    R-1</v>
      </c>
      <c r="E1064" t="str">
        <f t="shared" si="91"/>
        <v>JEFFERSONCOUNTYR-1</v>
      </c>
      <c r="F1064" t="str">
        <f t="shared" si="92"/>
        <v>JEFFERSONCOUNTYR1</v>
      </c>
      <c r="G1064" t="str">
        <f t="shared" si="88"/>
        <v>JEFFERSONCOUNTYR-1</v>
      </c>
      <c r="H1064" t="s">
        <v>2433</v>
      </c>
      <c r="I1064" t="s">
        <v>2434</v>
      </c>
      <c r="J1064" t="s">
        <v>10</v>
      </c>
      <c r="K1064">
        <f>VLOOKUP(F1064,Sheet2!$A$2:$G$260,7,FALSE)</f>
        <v>804800</v>
      </c>
    </row>
    <row r="1065" spans="1:11" x14ac:dyDescent="0.4">
      <c r="A1065" t="s">
        <v>2187</v>
      </c>
      <c r="B1065" t="s">
        <v>2188</v>
      </c>
      <c r="C1065" t="str">
        <f t="shared" si="89"/>
        <v>JEFFERSON COUNTY    R-1</v>
      </c>
      <c r="D1065" t="str">
        <f t="shared" si="90"/>
        <v>JEFFERSON COUNTY    R-1</v>
      </c>
      <c r="E1065" t="str">
        <f t="shared" si="91"/>
        <v>JEFFERSONCOUNTYR-1</v>
      </c>
      <c r="F1065" t="str">
        <f t="shared" si="92"/>
        <v>JEFFERSONCOUNTYR1</v>
      </c>
      <c r="G1065" t="str">
        <f t="shared" si="88"/>
        <v>JEFFERSONCOUNTYR-1</v>
      </c>
      <c r="H1065" t="s">
        <v>2435</v>
      </c>
      <c r="I1065" t="s">
        <v>2436</v>
      </c>
      <c r="J1065" t="s">
        <v>10</v>
      </c>
      <c r="K1065">
        <f>VLOOKUP(F1065,Sheet2!$A$2:$G$260,7,FALSE)</f>
        <v>804800</v>
      </c>
    </row>
    <row r="1066" spans="1:11" x14ac:dyDescent="0.4">
      <c r="A1066" t="s">
        <v>2187</v>
      </c>
      <c r="B1066" t="s">
        <v>2188</v>
      </c>
      <c r="C1066" t="str">
        <f t="shared" si="89"/>
        <v>JEFFERSON COUNTY    R-1</v>
      </c>
      <c r="D1066" t="str">
        <f t="shared" si="90"/>
        <v>JEFFERSON COUNTY    R-1</v>
      </c>
      <c r="E1066" t="str">
        <f t="shared" si="91"/>
        <v>JEFFERSONCOUNTYR-1</v>
      </c>
      <c r="F1066" t="str">
        <f t="shared" si="92"/>
        <v>JEFFERSONCOUNTYR1</v>
      </c>
      <c r="G1066" t="str">
        <f t="shared" si="88"/>
        <v>JEFFERSONCOUNTYR-1</v>
      </c>
      <c r="H1066" t="s">
        <v>2437</v>
      </c>
      <c r="I1066" t="s">
        <v>2438</v>
      </c>
      <c r="J1066" t="s">
        <v>10</v>
      </c>
      <c r="K1066">
        <f>VLOOKUP(F1066,Sheet2!$A$2:$G$260,7,FALSE)</f>
        <v>804800</v>
      </c>
    </row>
    <row r="1067" spans="1:11" x14ac:dyDescent="0.4">
      <c r="A1067" t="s">
        <v>2187</v>
      </c>
      <c r="B1067" t="s">
        <v>2188</v>
      </c>
      <c r="C1067" t="str">
        <f t="shared" si="89"/>
        <v>JEFFERSON COUNTY    R-1</v>
      </c>
      <c r="D1067" t="str">
        <f t="shared" si="90"/>
        <v>JEFFERSON COUNTY    R-1</v>
      </c>
      <c r="E1067" t="str">
        <f t="shared" si="91"/>
        <v>JEFFERSONCOUNTYR-1</v>
      </c>
      <c r="F1067" t="str">
        <f t="shared" si="92"/>
        <v>JEFFERSONCOUNTYR1</v>
      </c>
      <c r="G1067" t="str">
        <f t="shared" si="88"/>
        <v>JEFFERSONCOUNTYR-1</v>
      </c>
      <c r="H1067" t="s">
        <v>2439</v>
      </c>
      <c r="I1067" t="s">
        <v>2440</v>
      </c>
      <c r="J1067" t="s">
        <v>10</v>
      </c>
      <c r="K1067">
        <f>VLOOKUP(F1067,Sheet2!$A$2:$G$260,7,FALSE)</f>
        <v>804800</v>
      </c>
    </row>
    <row r="1068" spans="1:11" x14ac:dyDescent="0.4">
      <c r="A1068" t="s">
        <v>2187</v>
      </c>
      <c r="B1068" t="s">
        <v>2188</v>
      </c>
      <c r="C1068" t="str">
        <f t="shared" si="89"/>
        <v>JEFFERSON COUNTY    R-1</v>
      </c>
      <c r="D1068" t="str">
        <f t="shared" si="90"/>
        <v>JEFFERSON COUNTY    R-1</v>
      </c>
      <c r="E1068" t="str">
        <f t="shared" si="91"/>
        <v>JEFFERSONCOUNTYR-1</v>
      </c>
      <c r="F1068" t="str">
        <f t="shared" si="92"/>
        <v>JEFFERSONCOUNTYR1</v>
      </c>
      <c r="G1068" t="str">
        <f t="shared" si="88"/>
        <v>JEFFERSONCOUNTYR-1</v>
      </c>
      <c r="H1068" t="s">
        <v>2441</v>
      </c>
      <c r="I1068" t="s">
        <v>2442</v>
      </c>
      <c r="J1068" t="s">
        <v>10</v>
      </c>
      <c r="K1068">
        <f>VLOOKUP(F1068,Sheet2!$A$2:$G$260,7,FALSE)</f>
        <v>804800</v>
      </c>
    </row>
    <row r="1069" spans="1:11" x14ac:dyDescent="0.4">
      <c r="A1069" t="s">
        <v>2187</v>
      </c>
      <c r="B1069" t="s">
        <v>2188</v>
      </c>
      <c r="C1069" t="str">
        <f t="shared" si="89"/>
        <v>JEFFERSON COUNTY    R-1</v>
      </c>
      <c r="D1069" t="str">
        <f t="shared" si="90"/>
        <v>JEFFERSON COUNTY    R-1</v>
      </c>
      <c r="E1069" t="str">
        <f t="shared" si="91"/>
        <v>JEFFERSONCOUNTYR-1</v>
      </c>
      <c r="F1069" t="str">
        <f t="shared" si="92"/>
        <v>JEFFERSONCOUNTYR1</v>
      </c>
      <c r="G1069" t="str">
        <f t="shared" si="88"/>
        <v>JEFFERSONCOUNTYR-1</v>
      </c>
      <c r="H1069" t="s">
        <v>2443</v>
      </c>
      <c r="I1069" t="s">
        <v>2444</v>
      </c>
      <c r="J1069" t="s">
        <v>10</v>
      </c>
      <c r="K1069">
        <f>VLOOKUP(F1069,Sheet2!$A$2:$G$260,7,FALSE)</f>
        <v>804800</v>
      </c>
    </row>
    <row r="1070" spans="1:11" x14ac:dyDescent="0.4">
      <c r="A1070" t="s">
        <v>2187</v>
      </c>
      <c r="B1070" t="s">
        <v>2188</v>
      </c>
      <c r="C1070" t="str">
        <f t="shared" si="89"/>
        <v>JEFFERSON COUNTY    R-1</v>
      </c>
      <c r="D1070" t="str">
        <f t="shared" si="90"/>
        <v>JEFFERSON COUNTY    R-1</v>
      </c>
      <c r="E1070" t="str">
        <f t="shared" si="91"/>
        <v>JEFFERSONCOUNTYR-1</v>
      </c>
      <c r="F1070" t="str">
        <f t="shared" si="92"/>
        <v>JEFFERSONCOUNTYR1</v>
      </c>
      <c r="G1070" t="str">
        <f t="shared" si="88"/>
        <v>JEFFERSONCOUNTYR-1</v>
      </c>
      <c r="H1070" t="s">
        <v>2445</v>
      </c>
      <c r="I1070" t="s">
        <v>2446</v>
      </c>
      <c r="J1070" t="s">
        <v>10</v>
      </c>
      <c r="K1070">
        <f>VLOOKUP(F1070,Sheet2!$A$2:$G$260,7,FALSE)</f>
        <v>804800</v>
      </c>
    </row>
    <row r="1071" spans="1:11" x14ac:dyDescent="0.4">
      <c r="A1071" t="s">
        <v>2187</v>
      </c>
      <c r="B1071" t="s">
        <v>2188</v>
      </c>
      <c r="C1071" t="str">
        <f t="shared" si="89"/>
        <v>JEFFERSON COUNTY    R-1</v>
      </c>
      <c r="D1071" t="str">
        <f t="shared" si="90"/>
        <v>JEFFERSON COUNTY    R-1</v>
      </c>
      <c r="E1071" t="str">
        <f t="shared" si="91"/>
        <v>JEFFERSONCOUNTYR-1</v>
      </c>
      <c r="F1071" t="str">
        <f t="shared" si="92"/>
        <v>JEFFERSONCOUNTYR1</v>
      </c>
      <c r="G1071" t="str">
        <f t="shared" si="88"/>
        <v>JEFFERSONCOUNTYR-1</v>
      </c>
      <c r="H1071" t="s">
        <v>2447</v>
      </c>
      <c r="I1071" t="s">
        <v>2448</v>
      </c>
      <c r="J1071" t="s">
        <v>10</v>
      </c>
      <c r="K1071">
        <f>VLOOKUP(F1071,Sheet2!$A$2:$G$260,7,FALSE)</f>
        <v>804800</v>
      </c>
    </row>
    <row r="1072" spans="1:11" x14ac:dyDescent="0.4">
      <c r="A1072" t="s">
        <v>2187</v>
      </c>
      <c r="B1072" t="s">
        <v>2188</v>
      </c>
      <c r="C1072" t="str">
        <f t="shared" si="89"/>
        <v>JEFFERSON COUNTY    R-1</v>
      </c>
      <c r="D1072" t="str">
        <f t="shared" si="90"/>
        <v>JEFFERSON COUNTY    R-1</v>
      </c>
      <c r="E1072" t="str">
        <f t="shared" si="91"/>
        <v>JEFFERSONCOUNTYR-1</v>
      </c>
      <c r="F1072" t="str">
        <f t="shared" si="92"/>
        <v>JEFFERSONCOUNTYR1</v>
      </c>
      <c r="G1072" t="str">
        <f t="shared" si="88"/>
        <v>JEFFERSONCOUNTYR-1</v>
      </c>
      <c r="H1072" t="s">
        <v>2449</v>
      </c>
      <c r="I1072" t="s">
        <v>2450</v>
      </c>
      <c r="J1072" t="s">
        <v>10</v>
      </c>
      <c r="K1072">
        <f>VLOOKUP(F1072,Sheet2!$A$2:$G$260,7,FALSE)</f>
        <v>804800</v>
      </c>
    </row>
    <row r="1073" spans="1:11" x14ac:dyDescent="0.4">
      <c r="A1073" t="s">
        <v>2187</v>
      </c>
      <c r="B1073" t="s">
        <v>2188</v>
      </c>
      <c r="C1073" t="str">
        <f t="shared" si="89"/>
        <v>JEFFERSON COUNTY    R-1</v>
      </c>
      <c r="D1073" t="str">
        <f t="shared" si="90"/>
        <v>JEFFERSON COUNTY    R-1</v>
      </c>
      <c r="E1073" t="str">
        <f t="shared" si="91"/>
        <v>JEFFERSONCOUNTYR-1</v>
      </c>
      <c r="F1073" t="str">
        <f t="shared" si="92"/>
        <v>JEFFERSONCOUNTYR1</v>
      </c>
      <c r="G1073" t="str">
        <f t="shared" si="88"/>
        <v>JEFFERSONCOUNTYR-1</v>
      </c>
      <c r="H1073" t="s">
        <v>2451</v>
      </c>
      <c r="I1073" t="s">
        <v>2452</v>
      </c>
      <c r="J1073" t="s">
        <v>10</v>
      </c>
      <c r="K1073">
        <f>VLOOKUP(F1073,Sheet2!$A$2:$G$260,7,FALSE)</f>
        <v>804800</v>
      </c>
    </row>
    <row r="1074" spans="1:11" x14ac:dyDescent="0.4">
      <c r="A1074" t="s">
        <v>2187</v>
      </c>
      <c r="B1074" t="s">
        <v>2188</v>
      </c>
      <c r="C1074" t="str">
        <f t="shared" si="89"/>
        <v>JEFFERSON COUNTY    R-1</v>
      </c>
      <c r="D1074" t="str">
        <f t="shared" si="90"/>
        <v>JEFFERSON COUNTY    R-1</v>
      </c>
      <c r="E1074" t="str">
        <f t="shared" si="91"/>
        <v>JEFFERSONCOUNTYR-1</v>
      </c>
      <c r="F1074" t="str">
        <f t="shared" si="92"/>
        <v>JEFFERSONCOUNTYR1</v>
      </c>
      <c r="G1074" t="str">
        <f t="shared" si="88"/>
        <v>JEFFERSONCOUNTYR-1</v>
      </c>
      <c r="H1074" t="s">
        <v>2453</v>
      </c>
      <c r="I1074" t="s">
        <v>2454</v>
      </c>
      <c r="J1074" t="s">
        <v>10</v>
      </c>
      <c r="K1074">
        <f>VLOOKUP(F1074,Sheet2!$A$2:$G$260,7,FALSE)</f>
        <v>804800</v>
      </c>
    </row>
    <row r="1075" spans="1:11" x14ac:dyDescent="0.4">
      <c r="A1075" t="s">
        <v>2187</v>
      </c>
      <c r="B1075" t="s">
        <v>2188</v>
      </c>
      <c r="C1075" t="str">
        <f t="shared" si="89"/>
        <v>JEFFERSON COUNTY    R-1</v>
      </c>
      <c r="D1075" t="str">
        <f t="shared" si="90"/>
        <v>JEFFERSON COUNTY    R-1</v>
      </c>
      <c r="E1075" t="str">
        <f t="shared" si="91"/>
        <v>JEFFERSONCOUNTYR-1</v>
      </c>
      <c r="F1075" t="str">
        <f t="shared" si="92"/>
        <v>JEFFERSONCOUNTYR1</v>
      </c>
      <c r="G1075" t="str">
        <f t="shared" si="88"/>
        <v>JEFFERSONCOUNTYR-1</v>
      </c>
      <c r="H1075" t="s">
        <v>2455</v>
      </c>
      <c r="I1075" t="s">
        <v>2456</v>
      </c>
      <c r="J1075" t="s">
        <v>10</v>
      </c>
      <c r="K1075">
        <f>VLOOKUP(F1075,Sheet2!$A$2:$G$260,7,FALSE)</f>
        <v>804800</v>
      </c>
    </row>
    <row r="1076" spans="1:11" x14ac:dyDescent="0.4">
      <c r="A1076" t="s">
        <v>2187</v>
      </c>
      <c r="B1076" t="s">
        <v>2188</v>
      </c>
      <c r="C1076" t="str">
        <f t="shared" si="89"/>
        <v>JEFFERSON COUNTY    R-1</v>
      </c>
      <c r="D1076" t="str">
        <f t="shared" si="90"/>
        <v>JEFFERSON COUNTY    R-1</v>
      </c>
      <c r="E1076" t="str">
        <f t="shared" si="91"/>
        <v>JEFFERSONCOUNTYR-1</v>
      </c>
      <c r="F1076" t="str">
        <f t="shared" si="92"/>
        <v>JEFFERSONCOUNTYR1</v>
      </c>
      <c r="G1076" t="str">
        <f t="shared" si="88"/>
        <v>JEFFERSONCOUNTYR-1</v>
      </c>
      <c r="H1076" t="s">
        <v>2457</v>
      </c>
      <c r="I1076" t="s">
        <v>2458</v>
      </c>
      <c r="J1076" t="s">
        <v>10</v>
      </c>
      <c r="K1076">
        <f>VLOOKUP(F1076,Sheet2!$A$2:$G$260,7,FALSE)</f>
        <v>804800</v>
      </c>
    </row>
    <row r="1077" spans="1:11" x14ac:dyDescent="0.4">
      <c r="A1077" t="s">
        <v>2187</v>
      </c>
      <c r="B1077" t="s">
        <v>2188</v>
      </c>
      <c r="C1077" t="str">
        <f t="shared" si="89"/>
        <v>JEFFERSON COUNTY    R-1</v>
      </c>
      <c r="D1077" t="str">
        <f t="shared" si="90"/>
        <v>JEFFERSON COUNTY    R-1</v>
      </c>
      <c r="E1077" t="str">
        <f t="shared" si="91"/>
        <v>JEFFERSONCOUNTYR-1</v>
      </c>
      <c r="F1077" t="str">
        <f t="shared" si="92"/>
        <v>JEFFERSONCOUNTYR1</v>
      </c>
      <c r="G1077" t="str">
        <f t="shared" si="88"/>
        <v>JEFFERSONCOUNTYR-1</v>
      </c>
      <c r="H1077" t="s">
        <v>2459</v>
      </c>
      <c r="I1077" t="s">
        <v>2460</v>
      </c>
      <c r="J1077" t="s">
        <v>10</v>
      </c>
      <c r="K1077">
        <f>VLOOKUP(F1077,Sheet2!$A$2:$G$260,7,FALSE)</f>
        <v>804800</v>
      </c>
    </row>
    <row r="1078" spans="1:11" x14ac:dyDescent="0.4">
      <c r="A1078" t="s">
        <v>2187</v>
      </c>
      <c r="B1078" t="s">
        <v>2188</v>
      </c>
      <c r="C1078" t="str">
        <f t="shared" si="89"/>
        <v>JEFFERSON COUNTY    R-1</v>
      </c>
      <c r="D1078" t="str">
        <f t="shared" si="90"/>
        <v>JEFFERSON COUNTY    R-1</v>
      </c>
      <c r="E1078" t="str">
        <f t="shared" si="91"/>
        <v>JEFFERSONCOUNTYR-1</v>
      </c>
      <c r="F1078" t="str">
        <f t="shared" si="92"/>
        <v>JEFFERSONCOUNTYR1</v>
      </c>
      <c r="G1078" t="str">
        <f t="shared" si="88"/>
        <v>JEFFERSONCOUNTYR-1</v>
      </c>
      <c r="H1078" t="s">
        <v>2461</v>
      </c>
      <c r="I1078" t="s">
        <v>2462</v>
      </c>
      <c r="J1078" t="s">
        <v>10</v>
      </c>
      <c r="K1078">
        <f>VLOOKUP(F1078,Sheet2!$A$2:$G$260,7,FALSE)</f>
        <v>804800</v>
      </c>
    </row>
    <row r="1079" spans="1:11" x14ac:dyDescent="0.4">
      <c r="A1079" t="s">
        <v>2187</v>
      </c>
      <c r="B1079" t="s">
        <v>2188</v>
      </c>
      <c r="C1079" t="str">
        <f t="shared" si="89"/>
        <v>JEFFERSON COUNTY    R-1</v>
      </c>
      <c r="D1079" t="str">
        <f t="shared" si="90"/>
        <v>JEFFERSON COUNTY    R-1</v>
      </c>
      <c r="E1079" t="str">
        <f t="shared" si="91"/>
        <v>JEFFERSONCOUNTYR-1</v>
      </c>
      <c r="F1079" t="str">
        <f t="shared" si="92"/>
        <v>JEFFERSONCOUNTYR1</v>
      </c>
      <c r="G1079" t="str">
        <f t="shared" si="88"/>
        <v>JEFFERSONCOUNTYR-1</v>
      </c>
      <c r="H1079" t="s">
        <v>2463</v>
      </c>
      <c r="I1079" t="s">
        <v>2464</v>
      </c>
      <c r="J1079" t="s">
        <v>10</v>
      </c>
      <c r="K1079">
        <f>VLOOKUP(F1079,Sheet2!$A$2:$G$260,7,FALSE)</f>
        <v>804800</v>
      </c>
    </row>
    <row r="1080" spans="1:11" x14ac:dyDescent="0.4">
      <c r="A1080" t="s">
        <v>2187</v>
      </c>
      <c r="B1080" t="s">
        <v>2188</v>
      </c>
      <c r="C1080" t="str">
        <f t="shared" si="89"/>
        <v>JEFFERSON COUNTY    R-1</v>
      </c>
      <c r="D1080" t="str">
        <f t="shared" si="90"/>
        <v>JEFFERSON COUNTY    R-1</v>
      </c>
      <c r="E1080" t="str">
        <f t="shared" si="91"/>
        <v>JEFFERSONCOUNTYR-1</v>
      </c>
      <c r="F1080" t="str">
        <f t="shared" si="92"/>
        <v>JEFFERSONCOUNTYR1</v>
      </c>
      <c r="G1080" t="str">
        <f t="shared" si="88"/>
        <v>JEFFERSONCOUNTYR-1</v>
      </c>
      <c r="H1080" t="s">
        <v>2465</v>
      </c>
      <c r="I1080" t="s">
        <v>2466</v>
      </c>
      <c r="J1080" t="s">
        <v>10</v>
      </c>
      <c r="K1080">
        <f>VLOOKUP(F1080,Sheet2!$A$2:$G$260,7,FALSE)</f>
        <v>804800</v>
      </c>
    </row>
    <row r="1081" spans="1:11" x14ac:dyDescent="0.4">
      <c r="A1081" t="s">
        <v>2187</v>
      </c>
      <c r="B1081" t="s">
        <v>2188</v>
      </c>
      <c r="C1081" t="str">
        <f t="shared" si="89"/>
        <v>JEFFERSON COUNTY    R-1</v>
      </c>
      <c r="D1081" t="str">
        <f t="shared" si="90"/>
        <v>JEFFERSON COUNTY    R-1</v>
      </c>
      <c r="E1081" t="str">
        <f t="shared" si="91"/>
        <v>JEFFERSONCOUNTYR-1</v>
      </c>
      <c r="F1081" t="str">
        <f t="shared" si="92"/>
        <v>JEFFERSONCOUNTYR1</v>
      </c>
      <c r="G1081" t="str">
        <f t="shared" si="88"/>
        <v>JEFFERSONCOUNTYR-1</v>
      </c>
      <c r="H1081" t="s">
        <v>2467</v>
      </c>
      <c r="I1081" t="s">
        <v>2468</v>
      </c>
      <c r="J1081" t="s">
        <v>10</v>
      </c>
      <c r="K1081">
        <f>VLOOKUP(F1081,Sheet2!$A$2:$G$260,7,FALSE)</f>
        <v>804800</v>
      </c>
    </row>
    <row r="1082" spans="1:11" x14ac:dyDescent="0.4">
      <c r="A1082" t="s">
        <v>2187</v>
      </c>
      <c r="B1082" t="s">
        <v>2188</v>
      </c>
      <c r="C1082" t="str">
        <f t="shared" si="89"/>
        <v>JEFFERSON COUNTY    R-1</v>
      </c>
      <c r="D1082" t="str">
        <f t="shared" si="90"/>
        <v>JEFFERSON COUNTY    R-1</v>
      </c>
      <c r="E1082" t="str">
        <f t="shared" si="91"/>
        <v>JEFFERSONCOUNTYR-1</v>
      </c>
      <c r="F1082" t="str">
        <f t="shared" si="92"/>
        <v>JEFFERSONCOUNTYR1</v>
      </c>
      <c r="G1082" t="str">
        <f t="shared" si="88"/>
        <v>JEFFERSONCOUNTYR-1</v>
      </c>
      <c r="H1082" t="s">
        <v>2469</v>
      </c>
      <c r="I1082" t="s">
        <v>2470</v>
      </c>
      <c r="J1082" t="s">
        <v>10</v>
      </c>
      <c r="K1082">
        <f>VLOOKUP(F1082,Sheet2!$A$2:$G$260,7,FALSE)</f>
        <v>804800</v>
      </c>
    </row>
    <row r="1083" spans="1:11" x14ac:dyDescent="0.4">
      <c r="A1083" t="s">
        <v>3346</v>
      </c>
      <c r="B1083" t="s">
        <v>3347</v>
      </c>
      <c r="C1083" t="str">
        <f t="shared" si="89"/>
        <v>JULESBURG           RE-1</v>
      </c>
      <c r="D1083" t="str">
        <f t="shared" si="90"/>
        <v>JULESBURG           RE-1</v>
      </c>
      <c r="E1083" t="str">
        <f t="shared" si="91"/>
        <v>JULESBURGRE-1</v>
      </c>
      <c r="F1083" t="str">
        <f t="shared" si="92"/>
        <v>JULESBURGRE1</v>
      </c>
      <c r="G1083" t="str">
        <f t="shared" si="88"/>
        <v>JULESBURGRE-1</v>
      </c>
      <c r="H1083" t="s">
        <v>3348</v>
      </c>
      <c r="I1083" t="s">
        <v>3349</v>
      </c>
      <c r="J1083" t="s">
        <v>10</v>
      </c>
      <c r="K1083">
        <f>VLOOKUP(F1083,Sheet2!$A$2:$G$260,7,FALSE)</f>
        <v>804860</v>
      </c>
    </row>
    <row r="1084" spans="1:11" x14ac:dyDescent="0.4">
      <c r="A1084" t="s">
        <v>3346</v>
      </c>
      <c r="B1084" t="s">
        <v>3347</v>
      </c>
      <c r="C1084" t="str">
        <f t="shared" si="89"/>
        <v>JULESBURG           RE-1</v>
      </c>
      <c r="D1084" t="str">
        <f t="shared" si="90"/>
        <v>JULESBURG           RE-1</v>
      </c>
      <c r="E1084" t="str">
        <f t="shared" si="91"/>
        <v>JULESBURGRE-1</v>
      </c>
      <c r="F1084" t="str">
        <f t="shared" si="92"/>
        <v>JULESBURGRE1</v>
      </c>
      <c r="G1084" t="str">
        <f t="shared" si="88"/>
        <v>JULESBURGRE-1</v>
      </c>
      <c r="H1084" t="s">
        <v>3350</v>
      </c>
      <c r="I1084" t="s">
        <v>3351</v>
      </c>
      <c r="J1084" t="s">
        <v>10</v>
      </c>
      <c r="K1084">
        <f>VLOOKUP(F1084,Sheet2!$A$2:$G$260,7,FALSE)</f>
        <v>804860</v>
      </c>
    </row>
    <row r="1085" spans="1:11" x14ac:dyDescent="0.4">
      <c r="A1085" t="s">
        <v>2781</v>
      </c>
      <c r="B1085" t="s">
        <v>2782</v>
      </c>
      <c r="C1085" t="str">
        <f t="shared" si="89"/>
        <v>KARVAL              RE-23</v>
      </c>
      <c r="D1085" t="str">
        <f t="shared" si="90"/>
        <v>KARVAL              RE-23</v>
      </c>
      <c r="E1085" t="str">
        <f t="shared" si="91"/>
        <v>KARVALRE-23</v>
      </c>
      <c r="F1085" t="str">
        <f t="shared" si="92"/>
        <v>KARVALRE23</v>
      </c>
      <c r="G1085" t="str">
        <f t="shared" si="88"/>
        <v>KARVALRE-23</v>
      </c>
      <c r="H1085" t="s">
        <v>2783</v>
      </c>
      <c r="I1085" t="s">
        <v>2784</v>
      </c>
      <c r="J1085" t="s">
        <v>10</v>
      </c>
      <c r="K1085">
        <f>VLOOKUP(F1085,Sheet2!$A$2:$G$260,7,FALSE)</f>
        <v>804890</v>
      </c>
    </row>
    <row r="1086" spans="1:11" x14ac:dyDescent="0.4">
      <c r="A1086" t="s">
        <v>2781</v>
      </c>
      <c r="B1086" t="s">
        <v>2782</v>
      </c>
      <c r="C1086" t="str">
        <f t="shared" si="89"/>
        <v>KARVAL              RE-23</v>
      </c>
      <c r="D1086" t="str">
        <f t="shared" si="90"/>
        <v>KARVAL              RE-23</v>
      </c>
      <c r="E1086" t="str">
        <f t="shared" si="91"/>
        <v>KARVALRE-23</v>
      </c>
      <c r="F1086" t="str">
        <f t="shared" si="92"/>
        <v>KARVALRE23</v>
      </c>
      <c r="G1086" t="str">
        <f t="shared" si="88"/>
        <v>KARVALRE-23</v>
      </c>
      <c r="H1086" t="s">
        <v>2785</v>
      </c>
      <c r="I1086" t="s">
        <v>2786</v>
      </c>
      <c r="J1086" t="s">
        <v>10</v>
      </c>
      <c r="K1086">
        <f>VLOOKUP(F1086,Sheet2!$A$2:$G$260,7,FALSE)</f>
        <v>804890</v>
      </c>
    </row>
    <row r="1087" spans="1:11" x14ac:dyDescent="0.4">
      <c r="A1087" t="s">
        <v>2766</v>
      </c>
      <c r="B1087" t="s">
        <v>2767</v>
      </c>
      <c r="C1087" t="str">
        <f t="shared" si="89"/>
        <v>KIM REORGANIZED     88</v>
      </c>
      <c r="D1087" t="str">
        <f t="shared" si="90"/>
        <v>KIM REORGANIZED     88</v>
      </c>
      <c r="E1087" t="str">
        <f t="shared" si="91"/>
        <v>KIMREORGANIZED88</v>
      </c>
      <c r="F1087" t="str">
        <f t="shared" si="92"/>
        <v>KIMREORGANIZED88</v>
      </c>
      <c r="G1087" t="str">
        <f t="shared" si="88"/>
        <v>KIMREORGANIZED88</v>
      </c>
      <c r="H1087" t="s">
        <v>2768</v>
      </c>
      <c r="I1087" t="s">
        <v>2769</v>
      </c>
      <c r="J1087" t="s">
        <v>10</v>
      </c>
      <c r="K1087">
        <f>VLOOKUP(F1087,Sheet2!$A$2:$G$260,7,FALSE)</f>
        <v>804980</v>
      </c>
    </row>
    <row r="1088" spans="1:11" x14ac:dyDescent="0.4">
      <c r="A1088" t="s">
        <v>2766</v>
      </c>
      <c r="B1088" t="s">
        <v>2767</v>
      </c>
      <c r="C1088" t="str">
        <f t="shared" si="89"/>
        <v>KIM REORGANIZED     88</v>
      </c>
      <c r="D1088" t="str">
        <f t="shared" si="90"/>
        <v>KIM REORGANIZED     88</v>
      </c>
      <c r="E1088" t="str">
        <f t="shared" si="91"/>
        <v>KIMREORGANIZED88</v>
      </c>
      <c r="F1088" t="str">
        <f t="shared" si="92"/>
        <v>KIMREORGANIZED88</v>
      </c>
      <c r="G1088" t="str">
        <f t="shared" si="88"/>
        <v>KIMREORGANIZED88</v>
      </c>
      <c r="H1088" t="s">
        <v>2770</v>
      </c>
      <c r="I1088" t="s">
        <v>2771</v>
      </c>
      <c r="J1088" t="s">
        <v>10</v>
      </c>
      <c r="K1088">
        <f>VLOOKUP(F1088,Sheet2!$A$2:$G$260,7,FALSE)</f>
        <v>804980</v>
      </c>
    </row>
    <row r="1089" spans="1:11" x14ac:dyDescent="0.4">
      <c r="A1089" t="s">
        <v>1589</v>
      </c>
      <c r="B1089" t="s">
        <v>1590</v>
      </c>
      <c r="C1089" t="str">
        <f t="shared" si="89"/>
        <v>KIOWA               C-2</v>
      </c>
      <c r="D1089" t="str">
        <f t="shared" si="90"/>
        <v>KIOWA               C-2</v>
      </c>
      <c r="E1089" t="str">
        <f t="shared" si="91"/>
        <v>KIOWAC-2</v>
      </c>
      <c r="F1089" t="str">
        <f t="shared" si="92"/>
        <v>KIOWAC2</v>
      </c>
      <c r="G1089" t="str">
        <f t="shared" si="88"/>
        <v>KIOWAC-2</v>
      </c>
      <c r="H1089" t="s">
        <v>1591</v>
      </c>
      <c r="I1089" t="s">
        <v>1592</v>
      </c>
      <c r="J1089" t="s">
        <v>10</v>
      </c>
      <c r="K1089">
        <f>VLOOKUP(F1089,Sheet2!$A$2:$G$260,7,FALSE)</f>
        <v>805010</v>
      </c>
    </row>
    <row r="1090" spans="1:11" x14ac:dyDescent="0.4">
      <c r="A1090" t="s">
        <v>1589</v>
      </c>
      <c r="B1090" t="s">
        <v>1590</v>
      </c>
      <c r="C1090" t="str">
        <f t="shared" si="89"/>
        <v>KIOWA               C-2</v>
      </c>
      <c r="D1090" t="str">
        <f t="shared" si="90"/>
        <v>KIOWA               C-2</v>
      </c>
      <c r="E1090" t="str">
        <f t="shared" si="91"/>
        <v>KIOWAC-2</v>
      </c>
      <c r="F1090" t="str">
        <f t="shared" si="92"/>
        <v>KIOWAC2</v>
      </c>
      <c r="G1090" t="str">
        <f t="shared" ref="G1090:G1153" si="93">SUBSTITUTE(UPPER(SUBSTITUTE(SUBSTITUTE(SUBSTITUTE(B1090," ",""),CHAR(41),""),CHAR(40),"")),"SCHOOL DISTRICT", "")</f>
        <v>KIOWAC-2</v>
      </c>
      <c r="H1090" t="s">
        <v>1593</v>
      </c>
      <c r="I1090" t="s">
        <v>1594</v>
      </c>
      <c r="J1090" t="s">
        <v>10</v>
      </c>
      <c r="K1090">
        <f>VLOOKUP(F1090,Sheet2!$A$2:$G$260,7,FALSE)</f>
        <v>805010</v>
      </c>
    </row>
    <row r="1091" spans="1:11" x14ac:dyDescent="0.4">
      <c r="A1091" t="s">
        <v>1589</v>
      </c>
      <c r="B1091" t="s">
        <v>1590</v>
      </c>
      <c r="C1091" t="str">
        <f t="shared" si="89"/>
        <v>KIOWA               C-2</v>
      </c>
      <c r="D1091" t="str">
        <f t="shared" si="90"/>
        <v>KIOWA               C-2</v>
      </c>
      <c r="E1091" t="str">
        <f t="shared" si="91"/>
        <v>KIOWAC-2</v>
      </c>
      <c r="F1091" t="str">
        <f t="shared" si="92"/>
        <v>KIOWAC2</v>
      </c>
      <c r="G1091" t="str">
        <f t="shared" si="93"/>
        <v>KIOWAC-2</v>
      </c>
      <c r="H1091" t="s">
        <v>1595</v>
      </c>
      <c r="I1091" t="s">
        <v>1596</v>
      </c>
      <c r="J1091" t="s">
        <v>10</v>
      </c>
      <c r="K1091">
        <f>VLOOKUP(F1091,Sheet2!$A$2:$G$260,7,FALSE)</f>
        <v>805010</v>
      </c>
    </row>
    <row r="1092" spans="1:11" x14ac:dyDescent="0.4">
      <c r="A1092" t="s">
        <v>897</v>
      </c>
      <c r="B1092" t="s">
        <v>898</v>
      </c>
      <c r="C1092" t="str">
        <f t="shared" si="89"/>
        <v>KIT CARSON          R-1</v>
      </c>
      <c r="D1092" t="str">
        <f t="shared" si="90"/>
        <v>KIT CARSON          R-1</v>
      </c>
      <c r="E1092" t="str">
        <f t="shared" si="91"/>
        <v>KITCARSONR-1</v>
      </c>
      <c r="F1092" t="str">
        <f t="shared" si="92"/>
        <v>KITCARSONR1</v>
      </c>
      <c r="G1092" t="str">
        <f t="shared" si="93"/>
        <v>KITCARSONR-1</v>
      </c>
      <c r="H1092" t="s">
        <v>899</v>
      </c>
      <c r="I1092" t="s">
        <v>900</v>
      </c>
      <c r="J1092" t="s">
        <v>10</v>
      </c>
      <c r="K1092">
        <f>VLOOKUP(F1092,Sheet2!$A$2:$G$260,7,FALSE)</f>
        <v>805040</v>
      </c>
    </row>
    <row r="1093" spans="1:11" x14ac:dyDescent="0.4">
      <c r="A1093" t="s">
        <v>897</v>
      </c>
      <c r="B1093" t="s">
        <v>898</v>
      </c>
      <c r="C1093" t="str">
        <f t="shared" si="89"/>
        <v>KIT CARSON          R-1</v>
      </c>
      <c r="D1093" t="str">
        <f t="shared" si="90"/>
        <v>KIT CARSON          R-1</v>
      </c>
      <c r="E1093" t="str">
        <f t="shared" si="91"/>
        <v>KITCARSONR-1</v>
      </c>
      <c r="F1093" t="str">
        <f t="shared" si="92"/>
        <v>KITCARSONR1</v>
      </c>
      <c r="G1093" t="str">
        <f t="shared" si="93"/>
        <v>KITCARSONR-1</v>
      </c>
      <c r="H1093" t="s">
        <v>901</v>
      </c>
      <c r="I1093" t="s">
        <v>902</v>
      </c>
      <c r="J1093" t="s">
        <v>10</v>
      </c>
      <c r="K1093">
        <f>VLOOKUP(F1093,Sheet2!$A$2:$G$260,7,FALSE)</f>
        <v>805040</v>
      </c>
    </row>
    <row r="1094" spans="1:11" x14ac:dyDescent="0.4">
      <c r="A1094" t="s">
        <v>1032</v>
      </c>
      <c r="B1094" t="s">
        <v>2178</v>
      </c>
      <c r="C1094" t="str">
        <f t="shared" si="89"/>
        <v>LA VETA RE-2</v>
      </c>
      <c r="D1094" t="str">
        <f t="shared" si="90"/>
        <v>LA VETA RE-2</v>
      </c>
      <c r="E1094" t="str">
        <f t="shared" si="91"/>
        <v>LAVETARE-2</v>
      </c>
      <c r="F1094" t="str">
        <f t="shared" si="92"/>
        <v>LAVETARE2</v>
      </c>
      <c r="G1094" t="str">
        <f t="shared" si="93"/>
        <v>LAVETARE-2</v>
      </c>
      <c r="H1094" t="s">
        <v>2179</v>
      </c>
      <c r="I1094" t="s">
        <v>2180</v>
      </c>
      <c r="J1094" t="s">
        <v>10</v>
      </c>
      <c r="K1094">
        <f>VLOOKUP(F1094,Sheet2!$A$2:$G$260,7,FALSE)</f>
        <v>805160</v>
      </c>
    </row>
    <row r="1095" spans="1:11" x14ac:dyDescent="0.4">
      <c r="A1095" t="s">
        <v>1032</v>
      </c>
      <c r="B1095" t="s">
        <v>2178</v>
      </c>
      <c r="C1095" t="str">
        <f t="shared" si="89"/>
        <v>LA VETA RE-2</v>
      </c>
      <c r="D1095" t="str">
        <f t="shared" ref="D1095:D1157" si="94">SUBSTITUTE(C1095,"SCHOOL DISTRICT", "")</f>
        <v>LA VETA RE-2</v>
      </c>
      <c r="E1095" t="str">
        <f t="shared" ref="E1095:E1157" si="95">SUBSTITUTE(D1095," ", "")</f>
        <v>LAVETARE-2</v>
      </c>
      <c r="F1095" t="str">
        <f t="shared" ref="F1095:F1157" si="96">SUBSTITUTE(SUBSTITUTE(SUBSTITUTE(SUBSTITUTE(E1095,CHAR(40),""),CHAR(41),""),CHAR(45),""),CHAR(46),"")</f>
        <v>LAVETARE2</v>
      </c>
      <c r="G1095" t="str">
        <f t="shared" si="93"/>
        <v>LAVETARE-2</v>
      </c>
      <c r="H1095" t="s">
        <v>2181</v>
      </c>
      <c r="I1095" t="s">
        <v>2182</v>
      </c>
      <c r="J1095" t="s">
        <v>10</v>
      </c>
      <c r="K1095">
        <f>VLOOKUP(F1095,Sheet2!$A$2:$G$260,7,FALSE)</f>
        <v>805160</v>
      </c>
    </row>
    <row r="1096" spans="1:11" x14ac:dyDescent="0.4">
      <c r="A1096" t="s">
        <v>340</v>
      </c>
      <c r="B1096" t="s">
        <v>2509</v>
      </c>
      <c r="C1096" t="str">
        <f t="shared" si="89"/>
        <v>LAKE COUNTY         R-1</v>
      </c>
      <c r="D1096" t="str">
        <f t="shared" si="94"/>
        <v>LAKE COUNTY         R-1</v>
      </c>
      <c r="E1096" t="str">
        <f t="shared" si="95"/>
        <v>LAKECOUNTYR-1</v>
      </c>
      <c r="F1096" t="str">
        <f t="shared" si="96"/>
        <v>LAKECOUNTYR1</v>
      </c>
      <c r="G1096" t="str">
        <f t="shared" si="93"/>
        <v>LAKECOUNTYR-1</v>
      </c>
      <c r="H1096" t="s">
        <v>2510</v>
      </c>
      <c r="I1096" t="s">
        <v>2511</v>
      </c>
      <c r="J1096" t="s">
        <v>10</v>
      </c>
      <c r="K1096">
        <f>VLOOKUP(F1096,Sheet2!$A$2:$G$260,7,FALSE)</f>
        <v>805190</v>
      </c>
    </row>
    <row r="1097" spans="1:11" x14ac:dyDescent="0.4">
      <c r="A1097" t="s">
        <v>340</v>
      </c>
      <c r="B1097" t="s">
        <v>2509</v>
      </c>
      <c r="C1097" t="str">
        <f t="shared" ref="C1097:C1160" si="97">UPPER(B1097)</f>
        <v>LAKE COUNTY         R-1</v>
      </c>
      <c r="D1097" t="str">
        <f t="shared" si="94"/>
        <v>LAKE COUNTY         R-1</v>
      </c>
      <c r="E1097" t="str">
        <f t="shared" si="95"/>
        <v>LAKECOUNTYR-1</v>
      </c>
      <c r="F1097" t="str">
        <f t="shared" si="96"/>
        <v>LAKECOUNTYR1</v>
      </c>
      <c r="G1097" t="str">
        <f t="shared" si="93"/>
        <v>LAKECOUNTYR-1</v>
      </c>
      <c r="H1097" t="s">
        <v>2512</v>
      </c>
      <c r="I1097" t="s">
        <v>2513</v>
      </c>
      <c r="J1097" t="s">
        <v>10</v>
      </c>
      <c r="K1097">
        <f>VLOOKUP(F1097,Sheet2!$A$2:$G$260,7,FALSE)</f>
        <v>805190</v>
      </c>
    </row>
    <row r="1098" spans="1:11" x14ac:dyDescent="0.4">
      <c r="A1098" t="s">
        <v>340</v>
      </c>
      <c r="B1098" t="s">
        <v>2509</v>
      </c>
      <c r="C1098" t="str">
        <f t="shared" si="97"/>
        <v>LAKE COUNTY         R-1</v>
      </c>
      <c r="D1098" t="str">
        <f t="shared" si="94"/>
        <v>LAKE COUNTY         R-1</v>
      </c>
      <c r="E1098" t="str">
        <f t="shared" si="95"/>
        <v>LAKECOUNTYR-1</v>
      </c>
      <c r="F1098" t="str">
        <f t="shared" si="96"/>
        <v>LAKECOUNTYR1</v>
      </c>
      <c r="G1098" t="str">
        <f t="shared" si="93"/>
        <v>LAKECOUNTYR-1</v>
      </c>
      <c r="H1098" t="s">
        <v>2514</v>
      </c>
      <c r="I1098" t="s">
        <v>2515</v>
      </c>
      <c r="J1098" t="s">
        <v>10</v>
      </c>
      <c r="K1098">
        <f>VLOOKUP(F1098,Sheet2!$A$2:$G$260,7,FALSE)</f>
        <v>805190</v>
      </c>
    </row>
    <row r="1099" spans="1:11" x14ac:dyDescent="0.4">
      <c r="A1099" t="s">
        <v>3117</v>
      </c>
      <c r="B1099" t="s">
        <v>3118</v>
      </c>
      <c r="C1099" t="str">
        <f t="shared" si="97"/>
        <v>LAMAR               RE-2</v>
      </c>
      <c r="D1099" t="str">
        <f t="shared" si="94"/>
        <v>LAMAR               RE-2</v>
      </c>
      <c r="E1099" t="str">
        <f t="shared" si="95"/>
        <v>LAMARRE-2</v>
      </c>
      <c r="F1099" t="str">
        <f t="shared" si="96"/>
        <v>LAMARRE2</v>
      </c>
      <c r="G1099" t="str">
        <f t="shared" si="93"/>
        <v>LAMARRE-2</v>
      </c>
      <c r="H1099" t="s">
        <v>3119</v>
      </c>
      <c r="I1099" t="s">
        <v>3120</v>
      </c>
      <c r="J1099" t="s">
        <v>10</v>
      </c>
      <c r="K1099">
        <f>VLOOKUP(F1099,Sheet2!$A$2:$G$260,7,FALSE)</f>
        <v>805220</v>
      </c>
    </row>
    <row r="1100" spans="1:11" x14ac:dyDescent="0.4">
      <c r="A1100" t="s">
        <v>3117</v>
      </c>
      <c r="B1100" t="s">
        <v>3118</v>
      </c>
      <c r="C1100" t="str">
        <f t="shared" si="97"/>
        <v>LAMAR               RE-2</v>
      </c>
      <c r="D1100" t="str">
        <f t="shared" si="94"/>
        <v>LAMAR               RE-2</v>
      </c>
      <c r="E1100" t="str">
        <f t="shared" si="95"/>
        <v>LAMARRE-2</v>
      </c>
      <c r="F1100" t="str">
        <f t="shared" si="96"/>
        <v>LAMARRE2</v>
      </c>
      <c r="G1100" t="str">
        <f t="shared" si="93"/>
        <v>LAMARRE-2</v>
      </c>
      <c r="H1100" t="s">
        <v>3121</v>
      </c>
      <c r="I1100" t="s">
        <v>3122</v>
      </c>
      <c r="J1100" t="s">
        <v>10</v>
      </c>
      <c r="K1100">
        <f>VLOOKUP(F1100,Sheet2!$A$2:$G$260,7,FALSE)</f>
        <v>805220</v>
      </c>
    </row>
    <row r="1101" spans="1:11" x14ac:dyDescent="0.4">
      <c r="A1101" t="s">
        <v>3117</v>
      </c>
      <c r="B1101" t="s">
        <v>3118</v>
      </c>
      <c r="C1101" t="str">
        <f t="shared" si="97"/>
        <v>LAMAR               RE-2</v>
      </c>
      <c r="D1101" t="str">
        <f t="shared" si="94"/>
        <v>LAMAR               RE-2</v>
      </c>
      <c r="E1101" t="str">
        <f t="shared" si="95"/>
        <v>LAMARRE-2</v>
      </c>
      <c r="F1101" t="str">
        <f t="shared" si="96"/>
        <v>LAMARRE2</v>
      </c>
      <c r="G1101" t="str">
        <f t="shared" si="93"/>
        <v>LAMARRE-2</v>
      </c>
      <c r="H1101" t="s">
        <v>3123</v>
      </c>
      <c r="I1101" t="s">
        <v>3124</v>
      </c>
      <c r="J1101" t="s">
        <v>10</v>
      </c>
      <c r="K1101">
        <f>VLOOKUP(F1101,Sheet2!$A$2:$G$260,7,FALSE)</f>
        <v>805220</v>
      </c>
    </row>
    <row r="1102" spans="1:11" x14ac:dyDescent="0.4">
      <c r="A1102" t="s">
        <v>3117</v>
      </c>
      <c r="B1102" t="s">
        <v>3118</v>
      </c>
      <c r="C1102" t="str">
        <f t="shared" si="97"/>
        <v>LAMAR               RE-2</v>
      </c>
      <c r="D1102" t="str">
        <f t="shared" si="94"/>
        <v>LAMAR               RE-2</v>
      </c>
      <c r="E1102" t="str">
        <f t="shared" si="95"/>
        <v>LAMARRE-2</v>
      </c>
      <c r="F1102" t="str">
        <f t="shared" si="96"/>
        <v>LAMARRE2</v>
      </c>
      <c r="G1102" t="str">
        <f t="shared" si="93"/>
        <v>LAMARRE-2</v>
      </c>
      <c r="H1102" t="s">
        <v>3125</v>
      </c>
      <c r="I1102" t="s">
        <v>3126</v>
      </c>
      <c r="J1102" t="s">
        <v>10</v>
      </c>
      <c r="K1102">
        <f>VLOOKUP(F1102,Sheet2!$A$2:$G$260,7,FALSE)</f>
        <v>805220</v>
      </c>
    </row>
    <row r="1103" spans="1:11" x14ac:dyDescent="0.4">
      <c r="A1103" t="s">
        <v>3117</v>
      </c>
      <c r="B1103" t="s">
        <v>3118</v>
      </c>
      <c r="C1103" t="str">
        <f t="shared" si="97"/>
        <v>LAMAR               RE-2</v>
      </c>
      <c r="D1103" t="str">
        <f t="shared" si="94"/>
        <v>LAMAR               RE-2</v>
      </c>
      <c r="E1103" t="str">
        <f t="shared" si="95"/>
        <v>LAMARRE-2</v>
      </c>
      <c r="F1103" t="str">
        <f t="shared" si="96"/>
        <v>LAMARRE2</v>
      </c>
      <c r="G1103" t="str">
        <f t="shared" si="93"/>
        <v>LAMARRE-2</v>
      </c>
      <c r="H1103" t="s">
        <v>3127</v>
      </c>
      <c r="I1103" t="s">
        <v>2054</v>
      </c>
      <c r="J1103" t="s">
        <v>10</v>
      </c>
      <c r="K1103">
        <f>VLOOKUP(F1103,Sheet2!$A$2:$G$260,7,FALSE)</f>
        <v>805220</v>
      </c>
    </row>
    <row r="1104" spans="1:11" x14ac:dyDescent="0.4">
      <c r="A1104" t="s">
        <v>666</v>
      </c>
      <c r="B1104" t="s">
        <v>667</v>
      </c>
      <c r="C1104" t="str">
        <f t="shared" si="97"/>
        <v>LAS ANIMAS          RE-1</v>
      </c>
      <c r="D1104" t="str">
        <f t="shared" si="94"/>
        <v>LAS ANIMAS          RE-1</v>
      </c>
      <c r="E1104" t="str">
        <f t="shared" si="95"/>
        <v>LASANIMASRE-1</v>
      </c>
      <c r="F1104" t="str">
        <f t="shared" si="96"/>
        <v>LASANIMASRE1</v>
      </c>
      <c r="G1104" t="str">
        <f t="shared" si="93"/>
        <v>LASANIMASRE-1</v>
      </c>
      <c r="H1104" t="s">
        <v>668</v>
      </c>
      <c r="I1104" t="s">
        <v>669</v>
      </c>
      <c r="J1104" t="s">
        <v>10</v>
      </c>
      <c r="K1104">
        <f>VLOOKUP(F1104,Sheet2!$A$2:$G$260,7,FALSE)</f>
        <v>805250</v>
      </c>
    </row>
    <row r="1105" spans="1:11" x14ac:dyDescent="0.4">
      <c r="A1105" t="s">
        <v>666</v>
      </c>
      <c r="B1105" t="s">
        <v>667</v>
      </c>
      <c r="C1105" t="str">
        <f t="shared" si="97"/>
        <v>LAS ANIMAS          RE-1</v>
      </c>
      <c r="D1105" t="str">
        <f t="shared" si="94"/>
        <v>LAS ANIMAS          RE-1</v>
      </c>
      <c r="E1105" t="str">
        <f t="shared" si="95"/>
        <v>LASANIMASRE-1</v>
      </c>
      <c r="F1105" t="str">
        <f t="shared" si="96"/>
        <v>LASANIMASRE1</v>
      </c>
      <c r="G1105" t="str">
        <f t="shared" si="93"/>
        <v>LASANIMASRE-1</v>
      </c>
      <c r="H1105" t="s">
        <v>670</v>
      </c>
      <c r="I1105" t="s">
        <v>671</v>
      </c>
      <c r="J1105" t="s">
        <v>10</v>
      </c>
      <c r="K1105">
        <f>VLOOKUP(F1105,Sheet2!$A$2:$G$260,7,FALSE)</f>
        <v>805250</v>
      </c>
    </row>
    <row r="1106" spans="1:11" x14ac:dyDescent="0.4">
      <c r="A1106" t="s">
        <v>666</v>
      </c>
      <c r="B1106" t="s">
        <v>667</v>
      </c>
      <c r="C1106" t="str">
        <f t="shared" si="97"/>
        <v>LAS ANIMAS          RE-1</v>
      </c>
      <c r="D1106" t="str">
        <f t="shared" si="94"/>
        <v>LAS ANIMAS          RE-1</v>
      </c>
      <c r="E1106" t="str">
        <f t="shared" si="95"/>
        <v>LASANIMASRE-1</v>
      </c>
      <c r="F1106" t="str">
        <f t="shared" si="96"/>
        <v>LASANIMASRE1</v>
      </c>
      <c r="G1106" t="str">
        <f t="shared" si="93"/>
        <v>LASANIMASRE-1</v>
      </c>
      <c r="H1106" t="s">
        <v>672</v>
      </c>
      <c r="I1106" t="s">
        <v>673</v>
      </c>
      <c r="J1106" t="s">
        <v>10</v>
      </c>
      <c r="K1106">
        <f>VLOOKUP(F1106,Sheet2!$A$2:$G$260,7,FALSE)</f>
        <v>805250</v>
      </c>
    </row>
    <row r="1107" spans="1:11" x14ac:dyDescent="0.4">
      <c r="A1107" t="s">
        <v>1964</v>
      </c>
      <c r="B1107" t="s">
        <v>1965</v>
      </c>
      <c r="C1107" t="str">
        <f t="shared" si="97"/>
        <v>LEWIS-PALMER        38</v>
      </c>
      <c r="D1107" t="str">
        <f t="shared" si="94"/>
        <v>LEWIS-PALMER        38</v>
      </c>
      <c r="E1107" t="str">
        <f t="shared" si="95"/>
        <v>LEWIS-PALMER38</v>
      </c>
      <c r="F1107" t="str">
        <f t="shared" si="96"/>
        <v>LEWISPALMER38</v>
      </c>
      <c r="G1107" t="str">
        <f t="shared" si="93"/>
        <v>LEWIS-PALMER38</v>
      </c>
      <c r="H1107" t="s">
        <v>1966</v>
      </c>
      <c r="I1107" t="s">
        <v>782</v>
      </c>
      <c r="J1107" t="s">
        <v>10</v>
      </c>
      <c r="K1107">
        <f>VLOOKUP(F1107,Sheet2!$A$2:$G$260,7,FALSE)</f>
        <v>805820</v>
      </c>
    </row>
    <row r="1108" spans="1:11" x14ac:dyDescent="0.4">
      <c r="A1108" t="s">
        <v>1964</v>
      </c>
      <c r="B1108" t="s">
        <v>1965</v>
      </c>
      <c r="C1108" t="str">
        <f t="shared" si="97"/>
        <v>LEWIS-PALMER        38</v>
      </c>
      <c r="D1108" t="str">
        <f t="shared" si="94"/>
        <v>LEWIS-PALMER        38</v>
      </c>
      <c r="E1108" t="str">
        <f t="shared" si="95"/>
        <v>LEWIS-PALMER38</v>
      </c>
      <c r="F1108" t="str">
        <f t="shared" si="96"/>
        <v>LEWISPALMER38</v>
      </c>
      <c r="G1108" t="str">
        <f t="shared" si="93"/>
        <v>LEWIS-PALMER38</v>
      </c>
      <c r="H1108" t="s">
        <v>1967</v>
      </c>
      <c r="I1108" t="s">
        <v>1968</v>
      </c>
      <c r="J1108" t="s">
        <v>10</v>
      </c>
      <c r="K1108">
        <f>VLOOKUP(F1108,Sheet2!$A$2:$G$260,7,FALSE)</f>
        <v>805820</v>
      </c>
    </row>
    <row r="1109" spans="1:11" x14ac:dyDescent="0.4">
      <c r="A1109" t="s">
        <v>1964</v>
      </c>
      <c r="B1109" t="s">
        <v>1965</v>
      </c>
      <c r="C1109" t="str">
        <f t="shared" si="97"/>
        <v>LEWIS-PALMER        38</v>
      </c>
      <c r="D1109" t="str">
        <f t="shared" si="94"/>
        <v>LEWIS-PALMER        38</v>
      </c>
      <c r="E1109" t="str">
        <f t="shared" si="95"/>
        <v>LEWIS-PALMER38</v>
      </c>
      <c r="F1109" t="str">
        <f t="shared" si="96"/>
        <v>LEWISPALMER38</v>
      </c>
      <c r="G1109" t="str">
        <f t="shared" si="93"/>
        <v>LEWIS-PALMER38</v>
      </c>
      <c r="H1109" t="s">
        <v>1969</v>
      </c>
      <c r="I1109" t="s">
        <v>1970</v>
      </c>
      <c r="J1109" t="s">
        <v>10</v>
      </c>
      <c r="K1109">
        <f>VLOOKUP(F1109,Sheet2!$A$2:$G$260,7,FALSE)</f>
        <v>805820</v>
      </c>
    </row>
    <row r="1110" spans="1:11" x14ac:dyDescent="0.4">
      <c r="A1110" t="s">
        <v>1964</v>
      </c>
      <c r="B1110" t="s">
        <v>1965</v>
      </c>
      <c r="C1110" t="str">
        <f t="shared" si="97"/>
        <v>LEWIS-PALMER        38</v>
      </c>
      <c r="D1110" t="str">
        <f t="shared" si="94"/>
        <v>LEWIS-PALMER        38</v>
      </c>
      <c r="E1110" t="str">
        <f t="shared" si="95"/>
        <v>LEWIS-PALMER38</v>
      </c>
      <c r="F1110" t="str">
        <f t="shared" si="96"/>
        <v>LEWISPALMER38</v>
      </c>
      <c r="G1110" t="str">
        <f t="shared" si="93"/>
        <v>LEWIS-PALMER38</v>
      </c>
      <c r="H1110" t="s">
        <v>1971</v>
      </c>
      <c r="I1110" t="s">
        <v>1972</v>
      </c>
      <c r="J1110" t="s">
        <v>10</v>
      </c>
      <c r="K1110">
        <f>VLOOKUP(F1110,Sheet2!$A$2:$G$260,7,FALSE)</f>
        <v>805820</v>
      </c>
    </row>
    <row r="1111" spans="1:11" x14ac:dyDescent="0.4">
      <c r="A1111" t="s">
        <v>1964</v>
      </c>
      <c r="B1111" t="s">
        <v>1965</v>
      </c>
      <c r="C1111" t="str">
        <f t="shared" si="97"/>
        <v>LEWIS-PALMER        38</v>
      </c>
      <c r="D1111" t="str">
        <f t="shared" si="94"/>
        <v>LEWIS-PALMER        38</v>
      </c>
      <c r="E1111" t="str">
        <f t="shared" si="95"/>
        <v>LEWIS-PALMER38</v>
      </c>
      <c r="F1111" t="str">
        <f t="shared" si="96"/>
        <v>LEWISPALMER38</v>
      </c>
      <c r="G1111" t="str">
        <f t="shared" si="93"/>
        <v>LEWIS-PALMER38</v>
      </c>
      <c r="H1111" t="s">
        <v>1973</v>
      </c>
      <c r="I1111" t="s">
        <v>1974</v>
      </c>
      <c r="J1111" t="s">
        <v>10</v>
      </c>
      <c r="K1111">
        <f>VLOOKUP(F1111,Sheet2!$A$2:$G$260,7,FALSE)</f>
        <v>805820</v>
      </c>
    </row>
    <row r="1112" spans="1:11" x14ac:dyDescent="0.4">
      <c r="A1112" t="s">
        <v>1964</v>
      </c>
      <c r="B1112" t="s">
        <v>1965</v>
      </c>
      <c r="C1112" t="str">
        <f t="shared" si="97"/>
        <v>LEWIS-PALMER        38</v>
      </c>
      <c r="D1112" t="str">
        <f t="shared" si="94"/>
        <v>LEWIS-PALMER        38</v>
      </c>
      <c r="E1112" t="str">
        <f t="shared" si="95"/>
        <v>LEWIS-PALMER38</v>
      </c>
      <c r="F1112" t="str">
        <f t="shared" si="96"/>
        <v>LEWISPALMER38</v>
      </c>
      <c r="G1112" t="str">
        <f t="shared" si="93"/>
        <v>LEWIS-PALMER38</v>
      </c>
      <c r="H1112" t="s">
        <v>1975</v>
      </c>
      <c r="I1112" t="s">
        <v>1976</v>
      </c>
      <c r="J1112" t="s">
        <v>10</v>
      </c>
      <c r="K1112">
        <f>VLOOKUP(F1112,Sheet2!$A$2:$G$260,7,FALSE)</f>
        <v>805820</v>
      </c>
    </row>
    <row r="1113" spans="1:11" x14ac:dyDescent="0.4">
      <c r="A1113" t="s">
        <v>1964</v>
      </c>
      <c r="B1113" t="s">
        <v>1965</v>
      </c>
      <c r="C1113" t="str">
        <f t="shared" si="97"/>
        <v>LEWIS-PALMER        38</v>
      </c>
      <c r="D1113" t="str">
        <f t="shared" si="94"/>
        <v>LEWIS-PALMER        38</v>
      </c>
      <c r="E1113" t="str">
        <f t="shared" si="95"/>
        <v>LEWIS-PALMER38</v>
      </c>
      <c r="F1113" t="str">
        <f t="shared" si="96"/>
        <v>LEWISPALMER38</v>
      </c>
      <c r="G1113" t="str">
        <f t="shared" si="93"/>
        <v>LEWIS-PALMER38</v>
      </c>
      <c r="H1113" t="s">
        <v>1977</v>
      </c>
      <c r="I1113" t="s">
        <v>1978</v>
      </c>
      <c r="J1113" t="s">
        <v>10</v>
      </c>
      <c r="K1113">
        <f>VLOOKUP(F1113,Sheet2!$A$2:$G$260,7,FALSE)</f>
        <v>805820</v>
      </c>
    </row>
    <row r="1114" spans="1:11" x14ac:dyDescent="0.4">
      <c r="A1114" t="s">
        <v>1964</v>
      </c>
      <c r="B1114" t="s">
        <v>1965</v>
      </c>
      <c r="C1114" t="str">
        <f t="shared" si="97"/>
        <v>LEWIS-PALMER        38</v>
      </c>
      <c r="D1114" t="str">
        <f t="shared" si="94"/>
        <v>LEWIS-PALMER        38</v>
      </c>
      <c r="E1114" t="str">
        <f t="shared" si="95"/>
        <v>LEWIS-PALMER38</v>
      </c>
      <c r="F1114" t="str">
        <f t="shared" si="96"/>
        <v>LEWISPALMER38</v>
      </c>
      <c r="G1114" t="str">
        <f t="shared" si="93"/>
        <v>LEWIS-PALMER38</v>
      </c>
      <c r="H1114" t="s">
        <v>1979</v>
      </c>
      <c r="I1114" t="s">
        <v>1980</v>
      </c>
      <c r="J1114" t="s">
        <v>10</v>
      </c>
      <c r="K1114">
        <f>VLOOKUP(F1114,Sheet2!$A$2:$G$260,7,FALSE)</f>
        <v>805820</v>
      </c>
    </row>
    <row r="1115" spans="1:11" x14ac:dyDescent="0.4">
      <c r="A1115" t="s">
        <v>1964</v>
      </c>
      <c r="B1115" t="s">
        <v>1965</v>
      </c>
      <c r="C1115" t="str">
        <f t="shared" si="97"/>
        <v>LEWIS-PALMER        38</v>
      </c>
      <c r="D1115" t="str">
        <f t="shared" si="94"/>
        <v>LEWIS-PALMER        38</v>
      </c>
      <c r="E1115" t="str">
        <f t="shared" si="95"/>
        <v>LEWIS-PALMER38</v>
      </c>
      <c r="F1115" t="str">
        <f t="shared" si="96"/>
        <v>LEWISPALMER38</v>
      </c>
      <c r="G1115" t="str">
        <f t="shared" si="93"/>
        <v>LEWIS-PALMER38</v>
      </c>
      <c r="H1115" t="s">
        <v>1981</v>
      </c>
      <c r="I1115" t="s">
        <v>1982</v>
      </c>
      <c r="J1115" t="s">
        <v>10</v>
      </c>
      <c r="K1115">
        <f>VLOOKUP(F1115,Sheet2!$A$2:$G$260,7,FALSE)</f>
        <v>805820</v>
      </c>
    </row>
    <row r="1116" spans="1:11" x14ac:dyDescent="0.4">
      <c r="A1116" t="s">
        <v>3611</v>
      </c>
      <c r="B1116" t="s">
        <v>3612</v>
      </c>
      <c r="C1116" t="str">
        <f t="shared" si="97"/>
        <v>LIBERTY             J-4</v>
      </c>
      <c r="D1116" t="str">
        <f t="shared" si="94"/>
        <v>LIBERTY             J-4</v>
      </c>
      <c r="E1116" t="str">
        <f t="shared" si="95"/>
        <v>LIBERTYJ-4</v>
      </c>
      <c r="F1116" t="str">
        <f t="shared" si="96"/>
        <v>LIBERTYJ4</v>
      </c>
      <c r="G1116" t="str">
        <f t="shared" si="93"/>
        <v>LIBERTYJ-4</v>
      </c>
      <c r="H1116" t="s">
        <v>3613</v>
      </c>
      <c r="I1116" t="s">
        <v>3614</v>
      </c>
      <c r="J1116" t="s">
        <v>10</v>
      </c>
      <c r="K1116">
        <f>VLOOKUP(F1116,Sheet2!$A$2:$G$260,7,FALSE)</f>
        <v>800019</v>
      </c>
    </row>
    <row r="1117" spans="1:11" x14ac:dyDescent="0.4">
      <c r="A1117" t="s">
        <v>2228</v>
      </c>
      <c r="B1117" t="s">
        <v>2776</v>
      </c>
      <c r="C1117" t="str">
        <f t="shared" si="97"/>
        <v>LIMON               RE-4J</v>
      </c>
      <c r="D1117" t="str">
        <f t="shared" si="94"/>
        <v>LIMON               RE-4J</v>
      </c>
      <c r="E1117" t="str">
        <f t="shared" si="95"/>
        <v>LIMONRE-4J</v>
      </c>
      <c r="F1117" t="str">
        <f t="shared" si="96"/>
        <v>LIMONRE4J</v>
      </c>
      <c r="G1117" t="str">
        <f t="shared" si="93"/>
        <v>LIMONRE-4J</v>
      </c>
      <c r="H1117" t="s">
        <v>2777</v>
      </c>
      <c r="I1117" t="s">
        <v>2778</v>
      </c>
      <c r="J1117" t="s">
        <v>10</v>
      </c>
      <c r="K1117">
        <f>VLOOKUP(F1117,Sheet2!$A$2:$G$260,7,FALSE)</f>
        <v>805280</v>
      </c>
    </row>
    <row r="1118" spans="1:11" x14ac:dyDescent="0.4">
      <c r="A1118" t="s">
        <v>2228</v>
      </c>
      <c r="B1118" t="s">
        <v>2776</v>
      </c>
      <c r="C1118" t="str">
        <f t="shared" si="97"/>
        <v>LIMON               RE-4J</v>
      </c>
      <c r="D1118" t="str">
        <f t="shared" si="94"/>
        <v>LIMON               RE-4J</v>
      </c>
      <c r="E1118" t="str">
        <f t="shared" si="95"/>
        <v>LIMONRE-4J</v>
      </c>
      <c r="F1118" t="str">
        <f t="shared" si="96"/>
        <v>LIMONRE4J</v>
      </c>
      <c r="G1118" t="str">
        <f t="shared" si="93"/>
        <v>LIMONRE-4J</v>
      </c>
      <c r="H1118" t="s">
        <v>2779</v>
      </c>
      <c r="I1118" t="s">
        <v>2780</v>
      </c>
      <c r="J1118" t="s">
        <v>10</v>
      </c>
      <c r="K1118">
        <f>VLOOKUP(F1118,Sheet2!$A$2:$G$260,7,FALSE)</f>
        <v>805280</v>
      </c>
    </row>
    <row r="1119" spans="1:11" x14ac:dyDescent="0.4">
      <c r="A1119" t="s">
        <v>440</v>
      </c>
      <c r="B1119" t="s">
        <v>441</v>
      </c>
      <c r="C1119" t="str">
        <f t="shared" si="97"/>
        <v>LITTLETON           6</v>
      </c>
      <c r="D1119" t="str">
        <f t="shared" si="94"/>
        <v>LITTLETON           6</v>
      </c>
      <c r="E1119" t="str">
        <f t="shared" si="95"/>
        <v>LITTLETON6</v>
      </c>
      <c r="F1119" t="str">
        <f t="shared" si="96"/>
        <v>LITTLETON6</v>
      </c>
      <c r="G1119" t="str">
        <f t="shared" si="93"/>
        <v>LITTLETON6</v>
      </c>
      <c r="H1119" t="s">
        <v>442</v>
      </c>
      <c r="I1119" t="s">
        <v>443</v>
      </c>
      <c r="J1119" t="s">
        <v>10</v>
      </c>
      <c r="K1119">
        <f>VLOOKUP(F1119,Sheet2!$A$2:$G$260,7,FALSE)</f>
        <v>805310</v>
      </c>
    </row>
    <row r="1120" spans="1:11" x14ac:dyDescent="0.4">
      <c r="A1120" t="s">
        <v>440</v>
      </c>
      <c r="B1120" t="s">
        <v>441</v>
      </c>
      <c r="C1120" t="str">
        <f t="shared" si="97"/>
        <v>LITTLETON           6</v>
      </c>
      <c r="D1120" t="str">
        <f t="shared" si="94"/>
        <v>LITTLETON           6</v>
      </c>
      <c r="E1120" t="str">
        <f t="shared" si="95"/>
        <v>LITTLETON6</v>
      </c>
      <c r="F1120" t="str">
        <f t="shared" si="96"/>
        <v>LITTLETON6</v>
      </c>
      <c r="G1120" t="str">
        <f t="shared" si="93"/>
        <v>LITTLETON6</v>
      </c>
      <c r="H1120" t="s">
        <v>444</v>
      </c>
      <c r="I1120" t="s">
        <v>445</v>
      </c>
      <c r="J1120" t="s">
        <v>10</v>
      </c>
      <c r="K1120">
        <f>VLOOKUP(F1120,Sheet2!$A$2:$G$260,7,FALSE)</f>
        <v>805310</v>
      </c>
    </row>
    <row r="1121" spans="1:11" x14ac:dyDescent="0.4">
      <c r="A1121" t="s">
        <v>440</v>
      </c>
      <c r="B1121" t="s">
        <v>441</v>
      </c>
      <c r="C1121" t="str">
        <f t="shared" si="97"/>
        <v>LITTLETON           6</v>
      </c>
      <c r="D1121" t="str">
        <f t="shared" si="94"/>
        <v>LITTLETON           6</v>
      </c>
      <c r="E1121" t="str">
        <f t="shared" si="95"/>
        <v>LITTLETON6</v>
      </c>
      <c r="F1121" t="str">
        <f t="shared" si="96"/>
        <v>LITTLETON6</v>
      </c>
      <c r="G1121" t="str">
        <f t="shared" si="93"/>
        <v>LITTLETON6</v>
      </c>
      <c r="H1121" t="s">
        <v>446</v>
      </c>
      <c r="I1121" t="s">
        <v>447</v>
      </c>
      <c r="J1121" t="s">
        <v>10</v>
      </c>
      <c r="K1121">
        <f>VLOOKUP(F1121,Sheet2!$A$2:$G$260,7,FALSE)</f>
        <v>805310</v>
      </c>
    </row>
    <row r="1122" spans="1:11" x14ac:dyDescent="0.4">
      <c r="A1122" t="s">
        <v>440</v>
      </c>
      <c r="B1122" t="s">
        <v>441</v>
      </c>
      <c r="C1122" t="str">
        <f t="shared" si="97"/>
        <v>LITTLETON           6</v>
      </c>
      <c r="D1122" t="str">
        <f t="shared" si="94"/>
        <v>LITTLETON           6</v>
      </c>
      <c r="E1122" t="str">
        <f t="shared" si="95"/>
        <v>LITTLETON6</v>
      </c>
      <c r="F1122" t="str">
        <f t="shared" si="96"/>
        <v>LITTLETON6</v>
      </c>
      <c r="G1122" t="str">
        <f t="shared" si="93"/>
        <v>LITTLETON6</v>
      </c>
      <c r="H1122" t="s">
        <v>448</v>
      </c>
      <c r="I1122" t="s">
        <v>449</v>
      </c>
      <c r="J1122" t="s">
        <v>10</v>
      </c>
      <c r="K1122">
        <f>VLOOKUP(F1122,Sheet2!$A$2:$G$260,7,FALSE)</f>
        <v>805310</v>
      </c>
    </row>
    <row r="1123" spans="1:11" x14ac:dyDescent="0.4">
      <c r="A1123" t="s">
        <v>440</v>
      </c>
      <c r="B1123" t="s">
        <v>441</v>
      </c>
      <c r="C1123" t="str">
        <f t="shared" si="97"/>
        <v>LITTLETON           6</v>
      </c>
      <c r="D1123" t="str">
        <f t="shared" si="94"/>
        <v>LITTLETON           6</v>
      </c>
      <c r="E1123" t="str">
        <f t="shared" si="95"/>
        <v>LITTLETON6</v>
      </c>
      <c r="F1123" t="str">
        <f t="shared" si="96"/>
        <v>LITTLETON6</v>
      </c>
      <c r="G1123" t="str">
        <f t="shared" si="93"/>
        <v>LITTLETON6</v>
      </c>
      <c r="H1123" t="s">
        <v>450</v>
      </c>
      <c r="I1123" t="s">
        <v>451</v>
      </c>
      <c r="J1123" t="s">
        <v>10</v>
      </c>
      <c r="K1123">
        <f>VLOOKUP(F1123,Sheet2!$A$2:$G$260,7,FALSE)</f>
        <v>805310</v>
      </c>
    </row>
    <row r="1124" spans="1:11" x14ac:dyDescent="0.4">
      <c r="A1124" t="s">
        <v>440</v>
      </c>
      <c r="B1124" t="s">
        <v>441</v>
      </c>
      <c r="C1124" t="str">
        <f t="shared" si="97"/>
        <v>LITTLETON           6</v>
      </c>
      <c r="D1124" t="str">
        <f t="shared" si="94"/>
        <v>LITTLETON           6</v>
      </c>
      <c r="E1124" t="str">
        <f t="shared" si="95"/>
        <v>LITTLETON6</v>
      </c>
      <c r="F1124" t="str">
        <f t="shared" si="96"/>
        <v>LITTLETON6</v>
      </c>
      <c r="G1124" t="str">
        <f t="shared" si="93"/>
        <v>LITTLETON6</v>
      </c>
      <c r="H1124" t="s">
        <v>452</v>
      </c>
      <c r="I1124" t="s">
        <v>453</v>
      </c>
      <c r="J1124" t="s">
        <v>10</v>
      </c>
      <c r="K1124">
        <f>VLOOKUP(F1124,Sheet2!$A$2:$G$260,7,FALSE)</f>
        <v>805310</v>
      </c>
    </row>
    <row r="1125" spans="1:11" x14ac:dyDescent="0.4">
      <c r="A1125" t="s">
        <v>440</v>
      </c>
      <c r="B1125" t="s">
        <v>441</v>
      </c>
      <c r="C1125" t="str">
        <f t="shared" si="97"/>
        <v>LITTLETON           6</v>
      </c>
      <c r="D1125" t="str">
        <f t="shared" si="94"/>
        <v>LITTLETON           6</v>
      </c>
      <c r="E1125" t="str">
        <f t="shared" si="95"/>
        <v>LITTLETON6</v>
      </c>
      <c r="F1125" t="str">
        <f t="shared" si="96"/>
        <v>LITTLETON6</v>
      </c>
      <c r="G1125" t="str">
        <f t="shared" si="93"/>
        <v>LITTLETON6</v>
      </c>
      <c r="H1125" t="s">
        <v>454</v>
      </c>
      <c r="I1125" t="s">
        <v>455</v>
      </c>
      <c r="J1125" t="s">
        <v>10</v>
      </c>
      <c r="K1125">
        <f>VLOOKUP(F1125,Sheet2!$A$2:$G$260,7,FALSE)</f>
        <v>805310</v>
      </c>
    </row>
    <row r="1126" spans="1:11" x14ac:dyDescent="0.4">
      <c r="A1126" t="s">
        <v>440</v>
      </c>
      <c r="B1126" t="s">
        <v>441</v>
      </c>
      <c r="C1126" t="str">
        <f t="shared" si="97"/>
        <v>LITTLETON           6</v>
      </c>
      <c r="D1126" t="str">
        <f t="shared" si="94"/>
        <v>LITTLETON           6</v>
      </c>
      <c r="E1126" t="str">
        <f t="shared" si="95"/>
        <v>LITTLETON6</v>
      </c>
      <c r="F1126" t="str">
        <f t="shared" si="96"/>
        <v>LITTLETON6</v>
      </c>
      <c r="G1126" t="str">
        <f t="shared" si="93"/>
        <v>LITTLETON6</v>
      </c>
      <c r="H1126" t="s">
        <v>456</v>
      </c>
      <c r="I1126" t="s">
        <v>457</v>
      </c>
      <c r="J1126" t="s">
        <v>10</v>
      </c>
      <c r="K1126">
        <f>VLOOKUP(F1126,Sheet2!$A$2:$G$260,7,FALSE)</f>
        <v>805310</v>
      </c>
    </row>
    <row r="1127" spans="1:11" x14ac:dyDescent="0.4">
      <c r="A1127" t="s">
        <v>440</v>
      </c>
      <c r="B1127" t="s">
        <v>441</v>
      </c>
      <c r="C1127" t="str">
        <f t="shared" si="97"/>
        <v>LITTLETON           6</v>
      </c>
      <c r="D1127" t="str">
        <f t="shared" si="94"/>
        <v>LITTLETON           6</v>
      </c>
      <c r="E1127" t="str">
        <f t="shared" si="95"/>
        <v>LITTLETON6</v>
      </c>
      <c r="F1127" t="str">
        <f t="shared" si="96"/>
        <v>LITTLETON6</v>
      </c>
      <c r="G1127" t="str">
        <f t="shared" si="93"/>
        <v>LITTLETON6</v>
      </c>
      <c r="H1127" t="s">
        <v>458</v>
      </c>
      <c r="I1127" t="s">
        <v>459</v>
      </c>
      <c r="J1127" t="s">
        <v>10</v>
      </c>
      <c r="K1127">
        <f>VLOOKUP(F1127,Sheet2!$A$2:$G$260,7,FALSE)</f>
        <v>805310</v>
      </c>
    </row>
    <row r="1128" spans="1:11" x14ac:dyDescent="0.4">
      <c r="A1128" t="s">
        <v>440</v>
      </c>
      <c r="B1128" t="s">
        <v>441</v>
      </c>
      <c r="C1128" t="str">
        <f t="shared" si="97"/>
        <v>LITTLETON           6</v>
      </c>
      <c r="D1128" t="str">
        <f t="shared" si="94"/>
        <v>LITTLETON           6</v>
      </c>
      <c r="E1128" t="str">
        <f t="shared" si="95"/>
        <v>LITTLETON6</v>
      </c>
      <c r="F1128" t="str">
        <f t="shared" si="96"/>
        <v>LITTLETON6</v>
      </c>
      <c r="G1128" t="str">
        <f t="shared" si="93"/>
        <v>LITTLETON6</v>
      </c>
      <c r="H1128" t="s">
        <v>460</v>
      </c>
      <c r="I1128" t="s">
        <v>461</v>
      </c>
      <c r="J1128" t="s">
        <v>10</v>
      </c>
      <c r="K1128">
        <f>VLOOKUP(F1128,Sheet2!$A$2:$G$260,7,FALSE)</f>
        <v>805310</v>
      </c>
    </row>
    <row r="1129" spans="1:11" x14ac:dyDescent="0.4">
      <c r="A1129" t="s">
        <v>440</v>
      </c>
      <c r="B1129" t="s">
        <v>441</v>
      </c>
      <c r="C1129" t="str">
        <f t="shared" si="97"/>
        <v>LITTLETON           6</v>
      </c>
      <c r="D1129" t="str">
        <f t="shared" si="94"/>
        <v>LITTLETON           6</v>
      </c>
      <c r="E1129" t="str">
        <f t="shared" si="95"/>
        <v>LITTLETON6</v>
      </c>
      <c r="F1129" t="str">
        <f t="shared" si="96"/>
        <v>LITTLETON6</v>
      </c>
      <c r="G1129" t="str">
        <f t="shared" si="93"/>
        <v>LITTLETON6</v>
      </c>
      <c r="H1129" t="s">
        <v>462</v>
      </c>
      <c r="I1129" t="s">
        <v>463</v>
      </c>
      <c r="J1129" t="s">
        <v>10</v>
      </c>
      <c r="K1129">
        <f>VLOOKUP(F1129,Sheet2!$A$2:$G$260,7,FALSE)</f>
        <v>805310</v>
      </c>
    </row>
    <row r="1130" spans="1:11" x14ac:dyDescent="0.4">
      <c r="A1130" t="s">
        <v>440</v>
      </c>
      <c r="B1130" t="s">
        <v>441</v>
      </c>
      <c r="C1130" t="str">
        <f t="shared" si="97"/>
        <v>LITTLETON           6</v>
      </c>
      <c r="D1130" t="str">
        <f t="shared" si="94"/>
        <v>LITTLETON           6</v>
      </c>
      <c r="E1130" t="str">
        <f t="shared" si="95"/>
        <v>LITTLETON6</v>
      </c>
      <c r="F1130" t="str">
        <f t="shared" si="96"/>
        <v>LITTLETON6</v>
      </c>
      <c r="G1130" t="str">
        <f t="shared" si="93"/>
        <v>LITTLETON6</v>
      </c>
      <c r="H1130" t="s">
        <v>464</v>
      </c>
      <c r="I1130" t="s">
        <v>465</v>
      </c>
      <c r="J1130" t="s">
        <v>10</v>
      </c>
      <c r="K1130">
        <f>VLOOKUP(F1130,Sheet2!$A$2:$G$260,7,FALSE)</f>
        <v>805310</v>
      </c>
    </row>
    <row r="1131" spans="1:11" x14ac:dyDescent="0.4">
      <c r="A1131" t="s">
        <v>440</v>
      </c>
      <c r="B1131" t="s">
        <v>441</v>
      </c>
      <c r="C1131" t="str">
        <f t="shared" si="97"/>
        <v>LITTLETON           6</v>
      </c>
      <c r="D1131" t="str">
        <f t="shared" si="94"/>
        <v>LITTLETON           6</v>
      </c>
      <c r="E1131" t="str">
        <f t="shared" si="95"/>
        <v>LITTLETON6</v>
      </c>
      <c r="F1131" t="str">
        <f t="shared" si="96"/>
        <v>LITTLETON6</v>
      </c>
      <c r="G1131" t="str">
        <f t="shared" si="93"/>
        <v>LITTLETON6</v>
      </c>
      <c r="H1131" t="s">
        <v>466</v>
      </c>
      <c r="I1131" t="s">
        <v>467</v>
      </c>
      <c r="J1131" t="s">
        <v>10</v>
      </c>
      <c r="K1131">
        <f>VLOOKUP(F1131,Sheet2!$A$2:$G$260,7,FALSE)</f>
        <v>805310</v>
      </c>
    </row>
    <row r="1132" spans="1:11" x14ac:dyDescent="0.4">
      <c r="A1132" t="s">
        <v>440</v>
      </c>
      <c r="B1132" t="s">
        <v>441</v>
      </c>
      <c r="C1132" t="str">
        <f t="shared" si="97"/>
        <v>LITTLETON           6</v>
      </c>
      <c r="D1132" t="str">
        <f t="shared" si="94"/>
        <v>LITTLETON           6</v>
      </c>
      <c r="E1132" t="str">
        <f t="shared" si="95"/>
        <v>LITTLETON6</v>
      </c>
      <c r="F1132" t="str">
        <f t="shared" si="96"/>
        <v>LITTLETON6</v>
      </c>
      <c r="G1132" t="str">
        <f t="shared" si="93"/>
        <v>LITTLETON6</v>
      </c>
      <c r="H1132" t="s">
        <v>468</v>
      </c>
      <c r="I1132" t="s">
        <v>469</v>
      </c>
      <c r="J1132" t="s">
        <v>10</v>
      </c>
      <c r="K1132">
        <f>VLOOKUP(F1132,Sheet2!$A$2:$G$260,7,FALSE)</f>
        <v>805310</v>
      </c>
    </row>
    <row r="1133" spans="1:11" x14ac:dyDescent="0.4">
      <c r="A1133" t="s">
        <v>440</v>
      </c>
      <c r="B1133" t="s">
        <v>441</v>
      </c>
      <c r="C1133" t="str">
        <f t="shared" si="97"/>
        <v>LITTLETON           6</v>
      </c>
      <c r="D1133" t="str">
        <f t="shared" si="94"/>
        <v>LITTLETON           6</v>
      </c>
      <c r="E1133" t="str">
        <f t="shared" si="95"/>
        <v>LITTLETON6</v>
      </c>
      <c r="F1133" t="str">
        <f t="shared" si="96"/>
        <v>LITTLETON6</v>
      </c>
      <c r="G1133" t="str">
        <f t="shared" si="93"/>
        <v>LITTLETON6</v>
      </c>
      <c r="H1133" t="s">
        <v>470</v>
      </c>
      <c r="I1133" t="s">
        <v>471</v>
      </c>
      <c r="J1133" t="s">
        <v>10</v>
      </c>
      <c r="K1133">
        <f>VLOOKUP(F1133,Sheet2!$A$2:$G$260,7,FALSE)</f>
        <v>805310</v>
      </c>
    </row>
    <row r="1134" spans="1:11" x14ac:dyDescent="0.4">
      <c r="A1134" t="s">
        <v>440</v>
      </c>
      <c r="B1134" t="s">
        <v>441</v>
      </c>
      <c r="C1134" t="str">
        <f t="shared" si="97"/>
        <v>LITTLETON           6</v>
      </c>
      <c r="D1134" t="str">
        <f t="shared" si="94"/>
        <v>LITTLETON           6</v>
      </c>
      <c r="E1134" t="str">
        <f t="shared" si="95"/>
        <v>LITTLETON6</v>
      </c>
      <c r="F1134" t="str">
        <f t="shared" si="96"/>
        <v>LITTLETON6</v>
      </c>
      <c r="G1134" t="str">
        <f t="shared" si="93"/>
        <v>LITTLETON6</v>
      </c>
      <c r="H1134" t="s">
        <v>472</v>
      </c>
      <c r="I1134" t="s">
        <v>473</v>
      </c>
      <c r="J1134" t="s">
        <v>10</v>
      </c>
      <c r="K1134">
        <f>VLOOKUP(F1134,Sheet2!$A$2:$G$260,7,FALSE)</f>
        <v>805310</v>
      </c>
    </row>
    <row r="1135" spans="1:11" x14ac:dyDescent="0.4">
      <c r="A1135" t="s">
        <v>440</v>
      </c>
      <c r="B1135" t="s">
        <v>441</v>
      </c>
      <c r="C1135" t="str">
        <f t="shared" si="97"/>
        <v>LITTLETON           6</v>
      </c>
      <c r="D1135" t="str">
        <f t="shared" si="94"/>
        <v>LITTLETON           6</v>
      </c>
      <c r="E1135" t="str">
        <f t="shared" si="95"/>
        <v>LITTLETON6</v>
      </c>
      <c r="F1135" t="str">
        <f t="shared" si="96"/>
        <v>LITTLETON6</v>
      </c>
      <c r="G1135" t="str">
        <f t="shared" si="93"/>
        <v>LITTLETON6</v>
      </c>
      <c r="H1135" t="s">
        <v>474</v>
      </c>
      <c r="I1135" t="s">
        <v>475</v>
      </c>
      <c r="J1135" t="s">
        <v>10</v>
      </c>
      <c r="K1135">
        <f>VLOOKUP(F1135,Sheet2!$A$2:$G$260,7,FALSE)</f>
        <v>805310</v>
      </c>
    </row>
    <row r="1136" spans="1:11" x14ac:dyDescent="0.4">
      <c r="A1136" t="s">
        <v>440</v>
      </c>
      <c r="B1136" t="s">
        <v>441</v>
      </c>
      <c r="C1136" t="str">
        <f t="shared" si="97"/>
        <v>LITTLETON           6</v>
      </c>
      <c r="D1136" t="str">
        <f t="shared" si="94"/>
        <v>LITTLETON           6</v>
      </c>
      <c r="E1136" t="str">
        <f t="shared" si="95"/>
        <v>LITTLETON6</v>
      </c>
      <c r="F1136" t="str">
        <f t="shared" si="96"/>
        <v>LITTLETON6</v>
      </c>
      <c r="G1136" t="str">
        <f t="shared" si="93"/>
        <v>LITTLETON6</v>
      </c>
      <c r="H1136" t="s">
        <v>476</v>
      </c>
      <c r="I1136" t="s">
        <v>477</v>
      </c>
      <c r="J1136" t="s">
        <v>10</v>
      </c>
      <c r="K1136">
        <f>VLOOKUP(F1136,Sheet2!$A$2:$G$260,7,FALSE)</f>
        <v>805310</v>
      </c>
    </row>
    <row r="1137" spans="1:11" x14ac:dyDescent="0.4">
      <c r="A1137" t="s">
        <v>440</v>
      </c>
      <c r="B1137" t="s">
        <v>441</v>
      </c>
      <c r="C1137" t="str">
        <f t="shared" si="97"/>
        <v>LITTLETON           6</v>
      </c>
      <c r="D1137" t="str">
        <f t="shared" si="94"/>
        <v>LITTLETON           6</v>
      </c>
      <c r="E1137" t="str">
        <f t="shared" si="95"/>
        <v>LITTLETON6</v>
      </c>
      <c r="F1137" t="str">
        <f t="shared" si="96"/>
        <v>LITTLETON6</v>
      </c>
      <c r="G1137" t="str">
        <f t="shared" si="93"/>
        <v>LITTLETON6</v>
      </c>
      <c r="H1137" t="s">
        <v>478</v>
      </c>
      <c r="I1137" t="s">
        <v>479</v>
      </c>
      <c r="J1137" t="s">
        <v>10</v>
      </c>
      <c r="K1137">
        <f>VLOOKUP(F1137,Sheet2!$A$2:$G$260,7,FALSE)</f>
        <v>805310</v>
      </c>
    </row>
    <row r="1138" spans="1:11" x14ac:dyDescent="0.4">
      <c r="A1138" t="s">
        <v>440</v>
      </c>
      <c r="B1138" t="s">
        <v>441</v>
      </c>
      <c r="C1138" t="str">
        <f t="shared" si="97"/>
        <v>LITTLETON           6</v>
      </c>
      <c r="D1138" t="str">
        <f t="shared" si="94"/>
        <v>LITTLETON           6</v>
      </c>
      <c r="E1138" t="str">
        <f t="shared" si="95"/>
        <v>LITTLETON6</v>
      </c>
      <c r="F1138" t="str">
        <f t="shared" si="96"/>
        <v>LITTLETON6</v>
      </c>
      <c r="G1138" t="str">
        <f t="shared" si="93"/>
        <v>LITTLETON6</v>
      </c>
      <c r="H1138" t="s">
        <v>480</v>
      </c>
      <c r="I1138" t="s">
        <v>481</v>
      </c>
      <c r="J1138" t="s">
        <v>10</v>
      </c>
      <c r="K1138">
        <f>VLOOKUP(F1138,Sheet2!$A$2:$G$260,7,FALSE)</f>
        <v>805310</v>
      </c>
    </row>
    <row r="1139" spans="1:11" x14ac:dyDescent="0.4">
      <c r="A1139" t="s">
        <v>440</v>
      </c>
      <c r="B1139" t="s">
        <v>441</v>
      </c>
      <c r="C1139" t="str">
        <f t="shared" si="97"/>
        <v>LITTLETON           6</v>
      </c>
      <c r="D1139" t="str">
        <f t="shared" si="94"/>
        <v>LITTLETON           6</v>
      </c>
      <c r="E1139" t="str">
        <f t="shared" si="95"/>
        <v>LITTLETON6</v>
      </c>
      <c r="F1139" t="str">
        <f t="shared" si="96"/>
        <v>LITTLETON6</v>
      </c>
      <c r="G1139" t="str">
        <f t="shared" si="93"/>
        <v>LITTLETON6</v>
      </c>
      <c r="H1139" t="s">
        <v>482</v>
      </c>
      <c r="I1139" t="s">
        <v>483</v>
      </c>
      <c r="J1139" t="s">
        <v>10</v>
      </c>
      <c r="K1139">
        <f>VLOOKUP(F1139,Sheet2!$A$2:$G$260,7,FALSE)</f>
        <v>805310</v>
      </c>
    </row>
    <row r="1140" spans="1:11" x14ac:dyDescent="0.4">
      <c r="A1140" t="s">
        <v>440</v>
      </c>
      <c r="B1140" t="s">
        <v>441</v>
      </c>
      <c r="C1140" t="str">
        <f t="shared" si="97"/>
        <v>LITTLETON           6</v>
      </c>
      <c r="D1140" t="str">
        <f t="shared" si="94"/>
        <v>LITTLETON           6</v>
      </c>
      <c r="E1140" t="str">
        <f t="shared" si="95"/>
        <v>LITTLETON6</v>
      </c>
      <c r="F1140" t="str">
        <f t="shared" si="96"/>
        <v>LITTLETON6</v>
      </c>
      <c r="G1140" t="str">
        <f t="shared" si="93"/>
        <v>LITTLETON6</v>
      </c>
      <c r="H1140" t="s">
        <v>484</v>
      </c>
      <c r="I1140" t="s">
        <v>485</v>
      </c>
      <c r="J1140" t="s">
        <v>10</v>
      </c>
      <c r="K1140">
        <f>VLOOKUP(F1140,Sheet2!$A$2:$G$260,7,FALSE)</f>
        <v>805310</v>
      </c>
    </row>
    <row r="1141" spans="1:11" x14ac:dyDescent="0.4">
      <c r="A1141" t="s">
        <v>440</v>
      </c>
      <c r="B1141" t="s">
        <v>441</v>
      </c>
      <c r="C1141" t="str">
        <f t="shared" si="97"/>
        <v>LITTLETON           6</v>
      </c>
      <c r="D1141" t="str">
        <f t="shared" si="94"/>
        <v>LITTLETON           6</v>
      </c>
      <c r="E1141" t="str">
        <f t="shared" si="95"/>
        <v>LITTLETON6</v>
      </c>
      <c r="F1141" t="str">
        <f t="shared" si="96"/>
        <v>LITTLETON6</v>
      </c>
      <c r="G1141" t="str">
        <f t="shared" si="93"/>
        <v>LITTLETON6</v>
      </c>
      <c r="H1141" t="s">
        <v>486</v>
      </c>
      <c r="I1141" t="s">
        <v>487</v>
      </c>
      <c r="J1141" t="s">
        <v>10</v>
      </c>
      <c r="K1141">
        <f>VLOOKUP(F1141,Sheet2!$A$2:$G$260,7,FALSE)</f>
        <v>805310</v>
      </c>
    </row>
    <row r="1142" spans="1:11" x14ac:dyDescent="0.4">
      <c r="A1142" t="s">
        <v>3408</v>
      </c>
      <c r="B1142" t="s">
        <v>3409</v>
      </c>
      <c r="C1142" t="str">
        <f t="shared" si="97"/>
        <v>LONE STAR           101</v>
      </c>
      <c r="D1142" t="str">
        <f t="shared" si="94"/>
        <v>LONE STAR           101</v>
      </c>
      <c r="E1142" t="str">
        <f t="shared" si="95"/>
        <v>LONESTAR101</v>
      </c>
      <c r="F1142" t="str">
        <f t="shared" si="96"/>
        <v>LONESTAR101</v>
      </c>
      <c r="G1142" t="str">
        <f t="shared" si="93"/>
        <v>LONESTAR101</v>
      </c>
      <c r="H1142" t="s">
        <v>3410</v>
      </c>
      <c r="I1142" t="s">
        <v>3411</v>
      </c>
      <c r="J1142" t="s">
        <v>10</v>
      </c>
      <c r="K1142">
        <f>VLOOKUP(F1142,Sheet2!$A$2:$G$260,7,FALSE)</f>
        <v>805340</v>
      </c>
    </row>
    <row r="1143" spans="1:11" x14ac:dyDescent="0.4">
      <c r="A1143" t="s">
        <v>3408</v>
      </c>
      <c r="B1143" t="s">
        <v>3409</v>
      </c>
      <c r="C1143" t="str">
        <f t="shared" si="97"/>
        <v>LONE STAR           101</v>
      </c>
      <c r="D1143" t="str">
        <f t="shared" si="94"/>
        <v>LONE STAR           101</v>
      </c>
      <c r="E1143" t="str">
        <f t="shared" si="95"/>
        <v>LONESTAR101</v>
      </c>
      <c r="F1143" t="str">
        <f t="shared" si="96"/>
        <v>LONESTAR101</v>
      </c>
      <c r="G1143" t="str">
        <f t="shared" si="93"/>
        <v>LONESTAR101</v>
      </c>
      <c r="H1143" t="s">
        <v>3412</v>
      </c>
      <c r="I1143" t="s">
        <v>3413</v>
      </c>
      <c r="J1143" t="s">
        <v>10</v>
      </c>
      <c r="K1143">
        <f>VLOOKUP(F1143,Sheet2!$A$2:$G$260,7,FALSE)</f>
        <v>805340</v>
      </c>
    </row>
    <row r="1144" spans="1:11" x14ac:dyDescent="0.4">
      <c r="A1144" t="s">
        <v>3408</v>
      </c>
      <c r="B1144" t="s">
        <v>3409</v>
      </c>
      <c r="C1144" t="str">
        <f t="shared" si="97"/>
        <v>LONE STAR           101</v>
      </c>
      <c r="D1144" t="str">
        <f t="shared" si="94"/>
        <v>LONE STAR           101</v>
      </c>
      <c r="E1144" t="str">
        <f t="shared" si="95"/>
        <v>LONESTAR101</v>
      </c>
      <c r="F1144" t="str">
        <f t="shared" si="96"/>
        <v>LONESTAR101</v>
      </c>
      <c r="G1144" t="str">
        <f t="shared" si="93"/>
        <v>LONESTAR101</v>
      </c>
      <c r="H1144" t="s">
        <v>3414</v>
      </c>
      <c r="I1144" t="s">
        <v>3415</v>
      </c>
      <c r="J1144" t="s">
        <v>10</v>
      </c>
      <c r="K1144">
        <f>VLOOKUP(F1144,Sheet2!$A$2:$G$260,7,FALSE)</f>
        <v>805340</v>
      </c>
    </row>
    <row r="1145" spans="1:11" x14ac:dyDescent="0.4">
      <c r="A1145" t="s">
        <v>2946</v>
      </c>
      <c r="B1145" t="s">
        <v>2947</v>
      </c>
      <c r="C1145" t="str">
        <f t="shared" si="97"/>
        <v>MANCOS RE-6</v>
      </c>
      <c r="D1145" t="str">
        <f t="shared" si="94"/>
        <v>MANCOS RE-6</v>
      </c>
      <c r="E1145" t="str">
        <f t="shared" si="95"/>
        <v>MANCOSRE-6</v>
      </c>
      <c r="F1145" t="str">
        <f t="shared" si="96"/>
        <v>MANCOSRE6</v>
      </c>
      <c r="G1145" t="str">
        <f t="shared" si="93"/>
        <v>MANCOSRE-6</v>
      </c>
      <c r="H1145" t="s">
        <v>2948</v>
      </c>
      <c r="I1145" t="s">
        <v>2949</v>
      </c>
      <c r="J1145" t="s">
        <v>10</v>
      </c>
      <c r="K1145">
        <f>VLOOKUP(F1145,Sheet2!$A$2:$G$260,7,FALSE)</f>
        <v>805460</v>
      </c>
    </row>
    <row r="1146" spans="1:11" x14ac:dyDescent="0.4">
      <c r="A1146" t="s">
        <v>2946</v>
      </c>
      <c r="B1146" t="s">
        <v>2947</v>
      </c>
      <c r="C1146" t="str">
        <f t="shared" si="97"/>
        <v>MANCOS RE-6</v>
      </c>
      <c r="D1146" t="str">
        <f t="shared" si="94"/>
        <v>MANCOS RE-6</v>
      </c>
      <c r="E1146" t="str">
        <f t="shared" si="95"/>
        <v>MANCOSRE-6</v>
      </c>
      <c r="F1146" t="str">
        <f t="shared" si="96"/>
        <v>MANCOSRE6</v>
      </c>
      <c r="G1146" t="str">
        <f t="shared" si="93"/>
        <v>MANCOSRE-6</v>
      </c>
      <c r="H1146" t="s">
        <v>2950</v>
      </c>
      <c r="I1146" t="s">
        <v>2951</v>
      </c>
      <c r="J1146" t="s">
        <v>10</v>
      </c>
      <c r="K1146">
        <f>VLOOKUP(F1146,Sheet2!$A$2:$G$260,7,FALSE)</f>
        <v>805460</v>
      </c>
    </row>
    <row r="1147" spans="1:11" x14ac:dyDescent="0.4">
      <c r="A1147" t="s">
        <v>2946</v>
      </c>
      <c r="B1147" t="s">
        <v>2947</v>
      </c>
      <c r="C1147" t="str">
        <f t="shared" si="97"/>
        <v>MANCOS RE-6</v>
      </c>
      <c r="D1147" t="str">
        <f t="shared" si="94"/>
        <v>MANCOS RE-6</v>
      </c>
      <c r="E1147" t="str">
        <f t="shared" si="95"/>
        <v>MANCOSRE-6</v>
      </c>
      <c r="F1147" t="str">
        <f t="shared" si="96"/>
        <v>MANCOSRE6</v>
      </c>
      <c r="G1147" t="str">
        <f t="shared" si="93"/>
        <v>MANCOSRE-6</v>
      </c>
      <c r="H1147" t="s">
        <v>2952</v>
      </c>
      <c r="I1147" t="s">
        <v>2953</v>
      </c>
      <c r="J1147" t="s">
        <v>10</v>
      </c>
      <c r="K1147">
        <f>VLOOKUP(F1147,Sheet2!$A$2:$G$260,7,FALSE)</f>
        <v>805460</v>
      </c>
    </row>
    <row r="1148" spans="1:11" x14ac:dyDescent="0.4">
      <c r="A1148" t="s">
        <v>2946</v>
      </c>
      <c r="B1148" t="s">
        <v>2947</v>
      </c>
      <c r="C1148" t="str">
        <f t="shared" si="97"/>
        <v>MANCOS RE-6</v>
      </c>
      <c r="D1148" t="str">
        <f t="shared" si="94"/>
        <v>MANCOS RE-6</v>
      </c>
      <c r="E1148" t="str">
        <f t="shared" si="95"/>
        <v>MANCOSRE-6</v>
      </c>
      <c r="F1148" t="str">
        <f t="shared" si="96"/>
        <v>MANCOSRE6</v>
      </c>
      <c r="G1148" t="str">
        <f t="shared" si="93"/>
        <v>MANCOSRE-6</v>
      </c>
      <c r="H1148" t="s">
        <v>2954</v>
      </c>
      <c r="I1148" t="s">
        <v>2955</v>
      </c>
      <c r="J1148" t="s">
        <v>10</v>
      </c>
      <c r="K1148">
        <f>VLOOKUP(F1148,Sheet2!$A$2:$G$260,7,FALSE)</f>
        <v>805460</v>
      </c>
    </row>
    <row r="1149" spans="1:11" x14ac:dyDescent="0.4">
      <c r="A1149" t="s">
        <v>1871</v>
      </c>
      <c r="B1149" t="s">
        <v>1872</v>
      </c>
      <c r="C1149" t="str">
        <f t="shared" si="97"/>
        <v>MANITOU SPRINGS     14</v>
      </c>
      <c r="D1149" t="str">
        <f t="shared" si="94"/>
        <v>MANITOU SPRINGS     14</v>
      </c>
      <c r="E1149" t="str">
        <f t="shared" si="95"/>
        <v>MANITOUSPRINGS14</v>
      </c>
      <c r="F1149" t="str">
        <f t="shared" si="96"/>
        <v>MANITOUSPRINGS14</v>
      </c>
      <c r="G1149" t="str">
        <f t="shared" si="93"/>
        <v>MANITOUSPRINGS14</v>
      </c>
      <c r="H1149" t="s">
        <v>1873</v>
      </c>
      <c r="I1149" t="s">
        <v>1874</v>
      </c>
      <c r="J1149" t="s">
        <v>10</v>
      </c>
      <c r="K1149">
        <f>VLOOKUP(F1149,Sheet2!$A$2:$G$260,7,FALSE)</f>
        <v>805490</v>
      </c>
    </row>
    <row r="1150" spans="1:11" x14ac:dyDescent="0.4">
      <c r="A1150" t="s">
        <v>1871</v>
      </c>
      <c r="B1150" t="s">
        <v>1872</v>
      </c>
      <c r="C1150" t="str">
        <f t="shared" si="97"/>
        <v>MANITOU SPRINGS     14</v>
      </c>
      <c r="D1150" t="str">
        <f t="shared" si="94"/>
        <v>MANITOU SPRINGS     14</v>
      </c>
      <c r="E1150" t="str">
        <f t="shared" si="95"/>
        <v>MANITOUSPRINGS14</v>
      </c>
      <c r="F1150" t="str">
        <f t="shared" si="96"/>
        <v>MANITOUSPRINGS14</v>
      </c>
      <c r="G1150" t="str">
        <f t="shared" si="93"/>
        <v>MANITOUSPRINGS14</v>
      </c>
      <c r="H1150" t="s">
        <v>1875</v>
      </c>
      <c r="I1150" t="s">
        <v>1876</v>
      </c>
      <c r="J1150" t="s">
        <v>10</v>
      </c>
      <c r="K1150">
        <f>VLOOKUP(F1150,Sheet2!$A$2:$G$260,7,FALSE)</f>
        <v>805490</v>
      </c>
    </row>
    <row r="1151" spans="1:11" x14ac:dyDescent="0.4">
      <c r="A1151" t="s">
        <v>1871</v>
      </c>
      <c r="B1151" t="s">
        <v>1872</v>
      </c>
      <c r="C1151" t="str">
        <f t="shared" si="97"/>
        <v>MANITOU SPRINGS     14</v>
      </c>
      <c r="D1151" t="str">
        <f t="shared" si="94"/>
        <v>MANITOU SPRINGS     14</v>
      </c>
      <c r="E1151" t="str">
        <f t="shared" si="95"/>
        <v>MANITOUSPRINGS14</v>
      </c>
      <c r="F1151" t="str">
        <f t="shared" si="96"/>
        <v>MANITOUSPRINGS14</v>
      </c>
      <c r="G1151" t="str">
        <f t="shared" si="93"/>
        <v>MANITOUSPRINGS14</v>
      </c>
      <c r="H1151" t="s">
        <v>1877</v>
      </c>
      <c r="I1151" t="s">
        <v>1878</v>
      </c>
      <c r="J1151" t="s">
        <v>10</v>
      </c>
      <c r="K1151">
        <f>VLOOKUP(F1151,Sheet2!$A$2:$G$260,7,FALSE)</f>
        <v>805490</v>
      </c>
    </row>
    <row r="1152" spans="1:11" x14ac:dyDescent="0.4">
      <c r="A1152" t="s">
        <v>1871</v>
      </c>
      <c r="B1152" t="s">
        <v>1872</v>
      </c>
      <c r="C1152" t="str">
        <f t="shared" si="97"/>
        <v>MANITOU SPRINGS     14</v>
      </c>
      <c r="D1152" t="str">
        <f t="shared" si="94"/>
        <v>MANITOU SPRINGS     14</v>
      </c>
      <c r="E1152" t="str">
        <f t="shared" si="95"/>
        <v>MANITOUSPRINGS14</v>
      </c>
      <c r="F1152" t="str">
        <f t="shared" si="96"/>
        <v>MANITOUSPRINGS14</v>
      </c>
      <c r="G1152" t="str">
        <f t="shared" si="93"/>
        <v>MANITOUSPRINGS14</v>
      </c>
      <c r="H1152" t="s">
        <v>1879</v>
      </c>
      <c r="I1152" t="s">
        <v>1880</v>
      </c>
      <c r="J1152" t="s">
        <v>10</v>
      </c>
      <c r="K1152">
        <f>VLOOKUP(F1152,Sheet2!$A$2:$G$260,7,FALSE)</f>
        <v>805490</v>
      </c>
    </row>
    <row r="1153" spans="1:11" x14ac:dyDescent="0.4">
      <c r="A1153" t="s">
        <v>3043</v>
      </c>
      <c r="B1153" t="s">
        <v>3044</v>
      </c>
      <c r="C1153" t="str">
        <f t="shared" si="97"/>
        <v>MANZANOLA           3J</v>
      </c>
      <c r="D1153" t="str">
        <f t="shared" si="94"/>
        <v>MANZANOLA           3J</v>
      </c>
      <c r="E1153" t="str">
        <f t="shared" si="95"/>
        <v>MANZANOLA3J</v>
      </c>
      <c r="F1153" t="str">
        <f t="shared" si="96"/>
        <v>MANZANOLA3J</v>
      </c>
      <c r="G1153" t="str">
        <f t="shared" si="93"/>
        <v>MANZANOLA3J</v>
      </c>
      <c r="H1153" t="s">
        <v>3045</v>
      </c>
      <c r="I1153" t="s">
        <v>3046</v>
      </c>
      <c r="J1153" t="s">
        <v>10</v>
      </c>
      <c r="K1153">
        <f>VLOOKUP(F1153,Sheet2!$A$2:$G$260,7,FALSE)</f>
        <v>805520</v>
      </c>
    </row>
    <row r="1154" spans="1:11" x14ac:dyDescent="0.4">
      <c r="A1154" t="s">
        <v>3043</v>
      </c>
      <c r="B1154" t="s">
        <v>3044</v>
      </c>
      <c r="C1154" t="str">
        <f t="shared" si="97"/>
        <v>MANZANOLA           3J</v>
      </c>
      <c r="D1154" t="str">
        <f t="shared" si="94"/>
        <v>MANZANOLA           3J</v>
      </c>
      <c r="E1154" t="str">
        <f t="shared" si="95"/>
        <v>MANZANOLA3J</v>
      </c>
      <c r="F1154" t="str">
        <f t="shared" si="96"/>
        <v>MANZANOLA3J</v>
      </c>
      <c r="G1154" t="str">
        <f t="shared" ref="G1154:G1217" si="98">SUBSTITUTE(UPPER(SUBSTITUTE(SUBSTITUTE(SUBSTITUTE(B1154," ",""),CHAR(41),""),CHAR(40),"")),"SCHOOL DISTRICT", "")</f>
        <v>MANZANOLA3J</v>
      </c>
      <c r="H1154" t="s">
        <v>3047</v>
      </c>
      <c r="I1154" t="s">
        <v>3048</v>
      </c>
      <c r="J1154" t="s">
        <v>10</v>
      </c>
      <c r="K1154">
        <f>VLOOKUP(F1154,Sheet2!$A$2:$G$260,7,FALSE)</f>
        <v>805520</v>
      </c>
    </row>
    <row r="1155" spans="1:11" x14ac:dyDescent="0.4">
      <c r="A1155" t="s">
        <v>6</v>
      </c>
      <c r="B1155" t="s">
        <v>7</v>
      </c>
      <c r="C1155" t="str">
        <f t="shared" si="97"/>
        <v>MAPLETON            1</v>
      </c>
      <c r="D1155" t="str">
        <f t="shared" si="94"/>
        <v>MAPLETON            1</v>
      </c>
      <c r="E1155" t="str">
        <f t="shared" si="95"/>
        <v>MAPLETON1</v>
      </c>
      <c r="F1155" t="str">
        <f t="shared" si="96"/>
        <v>MAPLETON1</v>
      </c>
      <c r="G1155" t="str">
        <f t="shared" si="98"/>
        <v>MAPLETON1</v>
      </c>
      <c r="H1155" t="s">
        <v>8</v>
      </c>
      <c r="I1155" t="s">
        <v>9</v>
      </c>
      <c r="J1155" t="s">
        <v>10</v>
      </c>
      <c r="K1155">
        <f>VLOOKUP(F1155,Sheet2!$A$2:$G$260,7,FALSE)</f>
        <v>805550</v>
      </c>
    </row>
    <row r="1156" spans="1:11" x14ac:dyDescent="0.4">
      <c r="A1156" t="s">
        <v>6</v>
      </c>
      <c r="B1156" t="s">
        <v>7</v>
      </c>
      <c r="C1156" t="str">
        <f t="shared" si="97"/>
        <v>MAPLETON            1</v>
      </c>
      <c r="D1156" t="str">
        <f t="shared" si="94"/>
        <v>MAPLETON            1</v>
      </c>
      <c r="E1156" t="str">
        <f t="shared" si="95"/>
        <v>MAPLETON1</v>
      </c>
      <c r="F1156" t="str">
        <f t="shared" si="96"/>
        <v>MAPLETON1</v>
      </c>
      <c r="G1156" t="str">
        <f t="shared" si="98"/>
        <v>MAPLETON1</v>
      </c>
      <c r="H1156" t="s">
        <v>11</v>
      </c>
      <c r="I1156" t="s">
        <v>12</v>
      </c>
      <c r="J1156" t="s">
        <v>10</v>
      </c>
      <c r="K1156">
        <f>VLOOKUP(F1156,Sheet2!$A$2:$G$260,7,FALSE)</f>
        <v>805550</v>
      </c>
    </row>
    <row r="1157" spans="1:11" x14ac:dyDescent="0.4">
      <c r="A1157" t="s">
        <v>6</v>
      </c>
      <c r="B1157" t="s">
        <v>7</v>
      </c>
      <c r="C1157" t="str">
        <f t="shared" si="97"/>
        <v>MAPLETON            1</v>
      </c>
      <c r="D1157" t="str">
        <f t="shared" si="94"/>
        <v>MAPLETON            1</v>
      </c>
      <c r="E1157" t="str">
        <f t="shared" si="95"/>
        <v>MAPLETON1</v>
      </c>
      <c r="F1157" t="str">
        <f t="shared" si="96"/>
        <v>MAPLETON1</v>
      </c>
      <c r="G1157" t="str">
        <f t="shared" si="98"/>
        <v>MAPLETON1</v>
      </c>
      <c r="H1157" t="s">
        <v>13</v>
      </c>
      <c r="I1157" t="s">
        <v>14</v>
      </c>
      <c r="J1157" t="s">
        <v>10</v>
      </c>
      <c r="K1157">
        <f>VLOOKUP(F1157,Sheet2!$A$2:$G$260,7,FALSE)</f>
        <v>805550</v>
      </c>
    </row>
    <row r="1158" spans="1:11" x14ac:dyDescent="0.4">
      <c r="A1158" t="s">
        <v>6</v>
      </c>
      <c r="B1158" t="s">
        <v>7</v>
      </c>
      <c r="C1158" t="str">
        <f t="shared" si="97"/>
        <v>MAPLETON            1</v>
      </c>
      <c r="D1158" t="str">
        <f t="shared" ref="D1158:D1220" si="99">SUBSTITUTE(C1158,"SCHOOL DISTRICT", "")</f>
        <v>MAPLETON            1</v>
      </c>
      <c r="E1158" t="str">
        <f t="shared" ref="E1158:E1220" si="100">SUBSTITUTE(D1158," ", "")</f>
        <v>MAPLETON1</v>
      </c>
      <c r="F1158" t="str">
        <f t="shared" ref="F1158:F1220" si="101">SUBSTITUTE(SUBSTITUTE(SUBSTITUTE(SUBSTITUTE(E1158,CHAR(40),""),CHAR(41),""),CHAR(45),""),CHAR(46),"")</f>
        <v>MAPLETON1</v>
      </c>
      <c r="G1158" t="str">
        <f t="shared" si="98"/>
        <v>MAPLETON1</v>
      </c>
      <c r="H1158" t="s">
        <v>15</v>
      </c>
      <c r="I1158" t="s">
        <v>16</v>
      </c>
      <c r="J1158" t="s">
        <v>10</v>
      </c>
      <c r="K1158">
        <f>VLOOKUP(F1158,Sheet2!$A$2:$G$260,7,FALSE)</f>
        <v>805550</v>
      </c>
    </row>
    <row r="1159" spans="1:11" x14ac:dyDescent="0.4">
      <c r="A1159" t="s">
        <v>6</v>
      </c>
      <c r="B1159" t="s">
        <v>7</v>
      </c>
      <c r="C1159" t="str">
        <f t="shared" si="97"/>
        <v>MAPLETON            1</v>
      </c>
      <c r="D1159" t="str">
        <f t="shared" si="99"/>
        <v>MAPLETON            1</v>
      </c>
      <c r="E1159" t="str">
        <f t="shared" si="100"/>
        <v>MAPLETON1</v>
      </c>
      <c r="F1159" t="str">
        <f t="shared" si="101"/>
        <v>MAPLETON1</v>
      </c>
      <c r="G1159" t="str">
        <f t="shared" si="98"/>
        <v>MAPLETON1</v>
      </c>
      <c r="H1159" t="s">
        <v>17</v>
      </c>
      <c r="I1159" t="s">
        <v>18</v>
      </c>
      <c r="J1159" t="s">
        <v>10</v>
      </c>
      <c r="K1159">
        <f>VLOOKUP(F1159,Sheet2!$A$2:$G$260,7,FALSE)</f>
        <v>805550</v>
      </c>
    </row>
    <row r="1160" spans="1:11" x14ac:dyDescent="0.4">
      <c r="A1160" t="s">
        <v>6</v>
      </c>
      <c r="B1160" t="s">
        <v>7</v>
      </c>
      <c r="C1160" t="str">
        <f t="shared" si="97"/>
        <v>MAPLETON            1</v>
      </c>
      <c r="D1160" t="str">
        <f t="shared" si="99"/>
        <v>MAPLETON            1</v>
      </c>
      <c r="E1160" t="str">
        <f t="shared" si="100"/>
        <v>MAPLETON1</v>
      </c>
      <c r="F1160" t="str">
        <f t="shared" si="101"/>
        <v>MAPLETON1</v>
      </c>
      <c r="G1160" t="str">
        <f t="shared" si="98"/>
        <v>MAPLETON1</v>
      </c>
      <c r="H1160" t="s">
        <v>19</v>
      </c>
      <c r="I1160" t="s">
        <v>20</v>
      </c>
      <c r="J1160" t="s">
        <v>10</v>
      </c>
      <c r="K1160">
        <f>VLOOKUP(F1160,Sheet2!$A$2:$G$260,7,FALSE)</f>
        <v>805550</v>
      </c>
    </row>
    <row r="1161" spans="1:11" x14ac:dyDescent="0.4">
      <c r="A1161" t="s">
        <v>6</v>
      </c>
      <c r="B1161" t="s">
        <v>7</v>
      </c>
      <c r="C1161" t="str">
        <f t="shared" ref="C1161:C1224" si="102">UPPER(B1161)</f>
        <v>MAPLETON            1</v>
      </c>
      <c r="D1161" t="str">
        <f t="shared" si="99"/>
        <v>MAPLETON            1</v>
      </c>
      <c r="E1161" t="str">
        <f t="shared" si="100"/>
        <v>MAPLETON1</v>
      </c>
      <c r="F1161" t="str">
        <f t="shared" si="101"/>
        <v>MAPLETON1</v>
      </c>
      <c r="G1161" t="str">
        <f t="shared" si="98"/>
        <v>MAPLETON1</v>
      </c>
      <c r="H1161" t="s">
        <v>21</v>
      </c>
      <c r="I1161" t="s">
        <v>22</v>
      </c>
      <c r="J1161" t="s">
        <v>10</v>
      </c>
      <c r="K1161">
        <f>VLOOKUP(F1161,Sheet2!$A$2:$G$260,7,FALSE)</f>
        <v>805550</v>
      </c>
    </row>
    <row r="1162" spans="1:11" x14ac:dyDescent="0.4">
      <c r="A1162" t="s">
        <v>6</v>
      </c>
      <c r="B1162" t="s">
        <v>7</v>
      </c>
      <c r="C1162" t="str">
        <f t="shared" si="102"/>
        <v>MAPLETON            1</v>
      </c>
      <c r="D1162" t="str">
        <f t="shared" si="99"/>
        <v>MAPLETON            1</v>
      </c>
      <c r="E1162" t="str">
        <f t="shared" si="100"/>
        <v>MAPLETON1</v>
      </c>
      <c r="F1162" t="str">
        <f t="shared" si="101"/>
        <v>MAPLETON1</v>
      </c>
      <c r="G1162" t="str">
        <f t="shared" si="98"/>
        <v>MAPLETON1</v>
      </c>
      <c r="H1162" t="s">
        <v>23</v>
      </c>
      <c r="I1162" t="s">
        <v>24</v>
      </c>
      <c r="J1162" t="s">
        <v>10</v>
      </c>
      <c r="K1162">
        <f>VLOOKUP(F1162,Sheet2!$A$2:$G$260,7,FALSE)</f>
        <v>805550</v>
      </c>
    </row>
    <row r="1163" spans="1:11" x14ac:dyDescent="0.4">
      <c r="A1163" t="s">
        <v>6</v>
      </c>
      <c r="B1163" t="s">
        <v>7</v>
      </c>
      <c r="C1163" t="str">
        <f t="shared" si="102"/>
        <v>MAPLETON            1</v>
      </c>
      <c r="D1163" t="str">
        <f t="shared" si="99"/>
        <v>MAPLETON            1</v>
      </c>
      <c r="E1163" t="str">
        <f t="shared" si="100"/>
        <v>MAPLETON1</v>
      </c>
      <c r="F1163" t="str">
        <f t="shared" si="101"/>
        <v>MAPLETON1</v>
      </c>
      <c r="G1163" t="str">
        <f t="shared" si="98"/>
        <v>MAPLETON1</v>
      </c>
      <c r="H1163" t="s">
        <v>25</v>
      </c>
      <c r="I1163" t="s">
        <v>26</v>
      </c>
      <c r="J1163" t="s">
        <v>10</v>
      </c>
      <c r="K1163">
        <f>VLOOKUP(F1163,Sheet2!$A$2:$G$260,7,FALSE)</f>
        <v>805550</v>
      </c>
    </row>
    <row r="1164" spans="1:11" x14ac:dyDescent="0.4">
      <c r="A1164" t="s">
        <v>6</v>
      </c>
      <c r="B1164" t="s">
        <v>7</v>
      </c>
      <c r="C1164" t="str">
        <f t="shared" si="102"/>
        <v>MAPLETON            1</v>
      </c>
      <c r="D1164" t="str">
        <f t="shared" si="99"/>
        <v>MAPLETON            1</v>
      </c>
      <c r="E1164" t="str">
        <f t="shared" si="100"/>
        <v>MAPLETON1</v>
      </c>
      <c r="F1164" t="str">
        <f t="shared" si="101"/>
        <v>MAPLETON1</v>
      </c>
      <c r="G1164" t="str">
        <f t="shared" si="98"/>
        <v>MAPLETON1</v>
      </c>
      <c r="H1164" t="s">
        <v>27</v>
      </c>
      <c r="I1164" t="s">
        <v>28</v>
      </c>
      <c r="J1164" t="s">
        <v>10</v>
      </c>
      <c r="K1164">
        <f>VLOOKUP(F1164,Sheet2!$A$2:$G$260,7,FALSE)</f>
        <v>805550</v>
      </c>
    </row>
    <row r="1165" spans="1:11" x14ac:dyDescent="0.4">
      <c r="A1165" t="s">
        <v>6</v>
      </c>
      <c r="B1165" t="s">
        <v>7</v>
      </c>
      <c r="C1165" t="str">
        <f t="shared" si="102"/>
        <v>MAPLETON            1</v>
      </c>
      <c r="D1165" t="str">
        <f t="shared" si="99"/>
        <v>MAPLETON            1</v>
      </c>
      <c r="E1165" t="str">
        <f t="shared" si="100"/>
        <v>MAPLETON1</v>
      </c>
      <c r="F1165" t="str">
        <f t="shared" si="101"/>
        <v>MAPLETON1</v>
      </c>
      <c r="G1165" t="str">
        <f t="shared" si="98"/>
        <v>MAPLETON1</v>
      </c>
      <c r="H1165" t="s">
        <v>29</v>
      </c>
      <c r="I1165" t="s">
        <v>30</v>
      </c>
      <c r="J1165" t="s">
        <v>10</v>
      </c>
      <c r="K1165">
        <f>VLOOKUP(F1165,Sheet2!$A$2:$G$260,7,FALSE)</f>
        <v>805550</v>
      </c>
    </row>
    <row r="1166" spans="1:11" x14ac:dyDescent="0.4">
      <c r="A1166" t="s">
        <v>6</v>
      </c>
      <c r="B1166" t="s">
        <v>7</v>
      </c>
      <c r="C1166" t="str">
        <f t="shared" si="102"/>
        <v>MAPLETON            1</v>
      </c>
      <c r="D1166" t="str">
        <f t="shared" si="99"/>
        <v>MAPLETON            1</v>
      </c>
      <c r="E1166" t="str">
        <f t="shared" si="100"/>
        <v>MAPLETON1</v>
      </c>
      <c r="F1166" t="str">
        <f t="shared" si="101"/>
        <v>MAPLETON1</v>
      </c>
      <c r="G1166" t="str">
        <f t="shared" si="98"/>
        <v>MAPLETON1</v>
      </c>
      <c r="H1166" t="s">
        <v>31</v>
      </c>
      <c r="I1166" t="s">
        <v>32</v>
      </c>
      <c r="J1166" t="s">
        <v>10</v>
      </c>
      <c r="K1166">
        <f>VLOOKUP(F1166,Sheet2!$A$2:$G$260,7,FALSE)</f>
        <v>805550</v>
      </c>
    </row>
    <row r="1167" spans="1:11" x14ac:dyDescent="0.4">
      <c r="A1167" t="s">
        <v>6</v>
      </c>
      <c r="B1167" t="s">
        <v>7</v>
      </c>
      <c r="C1167" t="str">
        <f t="shared" si="102"/>
        <v>MAPLETON            1</v>
      </c>
      <c r="D1167" t="str">
        <f t="shared" si="99"/>
        <v>MAPLETON            1</v>
      </c>
      <c r="E1167" t="str">
        <f t="shared" si="100"/>
        <v>MAPLETON1</v>
      </c>
      <c r="F1167" t="str">
        <f t="shared" si="101"/>
        <v>MAPLETON1</v>
      </c>
      <c r="G1167" t="str">
        <f t="shared" si="98"/>
        <v>MAPLETON1</v>
      </c>
      <c r="H1167" t="s">
        <v>33</v>
      </c>
      <c r="I1167" t="s">
        <v>34</v>
      </c>
      <c r="J1167" t="s">
        <v>10</v>
      </c>
      <c r="K1167">
        <f>VLOOKUP(F1167,Sheet2!$A$2:$G$260,7,FALSE)</f>
        <v>805550</v>
      </c>
    </row>
    <row r="1168" spans="1:11" x14ac:dyDescent="0.4">
      <c r="A1168" t="s">
        <v>6</v>
      </c>
      <c r="B1168" t="s">
        <v>7</v>
      </c>
      <c r="C1168" t="str">
        <f t="shared" si="102"/>
        <v>MAPLETON            1</v>
      </c>
      <c r="D1168" t="str">
        <f t="shared" si="99"/>
        <v>MAPLETON            1</v>
      </c>
      <c r="E1168" t="str">
        <f t="shared" si="100"/>
        <v>MAPLETON1</v>
      </c>
      <c r="F1168" t="str">
        <f t="shared" si="101"/>
        <v>MAPLETON1</v>
      </c>
      <c r="G1168" t="str">
        <f t="shared" si="98"/>
        <v>MAPLETON1</v>
      </c>
      <c r="H1168" t="s">
        <v>35</v>
      </c>
      <c r="I1168" t="s">
        <v>36</v>
      </c>
      <c r="J1168" t="s">
        <v>10</v>
      </c>
      <c r="K1168">
        <f>VLOOKUP(F1168,Sheet2!$A$2:$G$260,7,FALSE)</f>
        <v>805550</v>
      </c>
    </row>
    <row r="1169" spans="1:11" x14ac:dyDescent="0.4">
      <c r="A1169" t="s">
        <v>6</v>
      </c>
      <c r="B1169" t="s">
        <v>7</v>
      </c>
      <c r="C1169" t="str">
        <f t="shared" si="102"/>
        <v>MAPLETON            1</v>
      </c>
      <c r="D1169" t="str">
        <f t="shared" si="99"/>
        <v>MAPLETON            1</v>
      </c>
      <c r="E1169" t="str">
        <f t="shared" si="100"/>
        <v>MAPLETON1</v>
      </c>
      <c r="F1169" t="str">
        <f t="shared" si="101"/>
        <v>MAPLETON1</v>
      </c>
      <c r="G1169" t="str">
        <f t="shared" si="98"/>
        <v>MAPLETON1</v>
      </c>
      <c r="H1169" t="s">
        <v>37</v>
      </c>
      <c r="I1169" t="s">
        <v>38</v>
      </c>
      <c r="J1169" t="s">
        <v>10</v>
      </c>
      <c r="K1169">
        <f>VLOOKUP(F1169,Sheet2!$A$2:$G$260,7,FALSE)</f>
        <v>805550</v>
      </c>
    </row>
    <row r="1170" spans="1:11" x14ac:dyDescent="0.4">
      <c r="A1170" t="s">
        <v>6</v>
      </c>
      <c r="B1170" t="s">
        <v>7</v>
      </c>
      <c r="C1170" t="str">
        <f t="shared" si="102"/>
        <v>MAPLETON            1</v>
      </c>
      <c r="D1170" t="str">
        <f t="shared" si="99"/>
        <v>MAPLETON            1</v>
      </c>
      <c r="E1170" t="str">
        <f t="shared" si="100"/>
        <v>MAPLETON1</v>
      </c>
      <c r="F1170" t="str">
        <f t="shared" si="101"/>
        <v>MAPLETON1</v>
      </c>
      <c r="G1170" t="str">
        <f t="shared" si="98"/>
        <v>MAPLETON1</v>
      </c>
      <c r="H1170" t="s">
        <v>39</v>
      </c>
      <c r="I1170" t="s">
        <v>40</v>
      </c>
      <c r="J1170" t="s">
        <v>10</v>
      </c>
      <c r="K1170">
        <f>VLOOKUP(F1170,Sheet2!$A$2:$G$260,7,FALSE)</f>
        <v>805550</v>
      </c>
    </row>
    <row r="1171" spans="1:11" x14ac:dyDescent="0.4">
      <c r="A1171" t="s">
        <v>6</v>
      </c>
      <c r="B1171" t="s">
        <v>7</v>
      </c>
      <c r="C1171" t="str">
        <f t="shared" si="102"/>
        <v>MAPLETON            1</v>
      </c>
      <c r="D1171" t="str">
        <f t="shared" si="99"/>
        <v>MAPLETON            1</v>
      </c>
      <c r="E1171" t="str">
        <f t="shared" si="100"/>
        <v>MAPLETON1</v>
      </c>
      <c r="F1171" t="str">
        <f t="shared" si="101"/>
        <v>MAPLETON1</v>
      </c>
      <c r="G1171" t="str">
        <f t="shared" si="98"/>
        <v>MAPLETON1</v>
      </c>
      <c r="H1171" t="s">
        <v>41</v>
      </c>
      <c r="I1171" t="s">
        <v>42</v>
      </c>
      <c r="J1171" t="s">
        <v>10</v>
      </c>
      <c r="K1171">
        <f>VLOOKUP(F1171,Sheet2!$A$2:$G$260,7,FALSE)</f>
        <v>805550</v>
      </c>
    </row>
    <row r="1172" spans="1:11" x14ac:dyDescent="0.4">
      <c r="A1172" t="s">
        <v>502</v>
      </c>
      <c r="B1172" t="s">
        <v>674</v>
      </c>
      <c r="C1172" t="str">
        <f t="shared" si="102"/>
        <v>MCCLAVE            RE-2</v>
      </c>
      <c r="D1172" t="str">
        <f t="shared" si="99"/>
        <v>MCCLAVE            RE-2</v>
      </c>
      <c r="E1172" t="str">
        <f t="shared" si="100"/>
        <v>MCCLAVERE-2</v>
      </c>
      <c r="F1172" t="str">
        <f t="shared" si="101"/>
        <v>MCCLAVERE2</v>
      </c>
      <c r="G1172" t="str">
        <f t="shared" si="98"/>
        <v>MCCLAVERE-2</v>
      </c>
      <c r="H1172" t="s">
        <v>675</v>
      </c>
      <c r="I1172" t="s">
        <v>676</v>
      </c>
      <c r="J1172" t="s">
        <v>10</v>
      </c>
      <c r="K1172">
        <f>VLOOKUP(F1172,Sheet2!$A$2:$G$260,7,FALSE)</f>
        <v>805580</v>
      </c>
    </row>
    <row r="1173" spans="1:11" x14ac:dyDescent="0.4">
      <c r="A1173" t="s">
        <v>502</v>
      </c>
      <c r="B1173" t="s">
        <v>674</v>
      </c>
      <c r="C1173" t="str">
        <f t="shared" si="102"/>
        <v>MCCLAVE            RE-2</v>
      </c>
      <c r="D1173" t="str">
        <f t="shared" si="99"/>
        <v>MCCLAVE            RE-2</v>
      </c>
      <c r="E1173" t="str">
        <f t="shared" si="100"/>
        <v>MCCLAVERE-2</v>
      </c>
      <c r="F1173" t="str">
        <f t="shared" si="101"/>
        <v>MCCLAVERE2</v>
      </c>
      <c r="G1173" t="str">
        <f t="shared" si="98"/>
        <v>MCCLAVERE-2</v>
      </c>
      <c r="H1173" t="s">
        <v>677</v>
      </c>
      <c r="I1173" t="s">
        <v>678</v>
      </c>
      <c r="J1173" t="s">
        <v>10</v>
      </c>
      <c r="K1173">
        <f>VLOOKUP(F1173,Sheet2!$A$2:$G$260,7,FALSE)</f>
        <v>805580</v>
      </c>
    </row>
    <row r="1174" spans="1:11" x14ac:dyDescent="0.4">
      <c r="A1174" t="s">
        <v>3248</v>
      </c>
      <c r="B1174" t="s">
        <v>3249</v>
      </c>
      <c r="C1174" t="str">
        <f t="shared" si="102"/>
        <v>MEEKER              RE1</v>
      </c>
      <c r="D1174" t="str">
        <f t="shared" si="99"/>
        <v>MEEKER              RE1</v>
      </c>
      <c r="E1174" t="str">
        <f t="shared" si="100"/>
        <v>MEEKERRE1</v>
      </c>
      <c r="F1174" t="str">
        <f t="shared" si="101"/>
        <v>MEEKERRE1</v>
      </c>
      <c r="G1174" t="str">
        <f t="shared" si="98"/>
        <v>MEEKERRE1</v>
      </c>
      <c r="H1174" t="s">
        <v>3250</v>
      </c>
      <c r="I1174" t="s">
        <v>3251</v>
      </c>
      <c r="J1174" t="s">
        <v>10</v>
      </c>
      <c r="K1174">
        <f>VLOOKUP(F1174,Sheet2!$A$2:$G$260,7,FALSE)</f>
        <v>805610</v>
      </c>
    </row>
    <row r="1175" spans="1:11" x14ac:dyDescent="0.4">
      <c r="A1175" t="s">
        <v>3248</v>
      </c>
      <c r="B1175" t="s">
        <v>3249</v>
      </c>
      <c r="C1175" t="str">
        <f t="shared" si="102"/>
        <v>MEEKER              RE1</v>
      </c>
      <c r="D1175" t="str">
        <f t="shared" si="99"/>
        <v>MEEKER              RE1</v>
      </c>
      <c r="E1175" t="str">
        <f t="shared" si="100"/>
        <v>MEEKERRE1</v>
      </c>
      <c r="F1175" t="str">
        <f t="shared" si="101"/>
        <v>MEEKERRE1</v>
      </c>
      <c r="G1175" t="str">
        <f t="shared" si="98"/>
        <v>MEEKERRE1</v>
      </c>
      <c r="H1175" t="s">
        <v>3252</v>
      </c>
      <c r="I1175" t="s">
        <v>3253</v>
      </c>
      <c r="J1175" t="s">
        <v>10</v>
      </c>
      <c r="K1175">
        <f>VLOOKUP(F1175,Sheet2!$A$2:$G$260,7,FALSE)</f>
        <v>805610</v>
      </c>
    </row>
    <row r="1176" spans="1:11" x14ac:dyDescent="0.4">
      <c r="A1176" t="s">
        <v>3248</v>
      </c>
      <c r="B1176" t="s">
        <v>3249</v>
      </c>
      <c r="C1176" t="str">
        <f t="shared" si="102"/>
        <v>MEEKER              RE1</v>
      </c>
      <c r="D1176" t="str">
        <f t="shared" si="99"/>
        <v>MEEKER              RE1</v>
      </c>
      <c r="E1176" t="str">
        <f t="shared" si="100"/>
        <v>MEEKERRE1</v>
      </c>
      <c r="F1176" t="str">
        <f t="shared" si="101"/>
        <v>MEEKERRE1</v>
      </c>
      <c r="G1176" t="str">
        <f t="shared" si="98"/>
        <v>MEEKERRE1</v>
      </c>
      <c r="H1176" t="s">
        <v>3254</v>
      </c>
      <c r="I1176" t="s">
        <v>3255</v>
      </c>
      <c r="J1176" t="s">
        <v>10</v>
      </c>
      <c r="K1176">
        <f>VLOOKUP(F1176,Sheet2!$A$2:$G$260,7,FALSE)</f>
        <v>805610</v>
      </c>
    </row>
    <row r="1177" spans="1:11" x14ac:dyDescent="0.4">
      <c r="A1177" t="s">
        <v>2829</v>
      </c>
      <c r="B1177" t="s">
        <v>2830</v>
      </c>
      <c r="C1177" t="str">
        <f t="shared" si="102"/>
        <v>MESA COUNTY VALLEY  51</v>
      </c>
      <c r="D1177" t="str">
        <f t="shared" si="99"/>
        <v>MESA COUNTY VALLEY  51</v>
      </c>
      <c r="E1177" t="str">
        <f t="shared" si="100"/>
        <v>MESACOUNTYVALLEY51</v>
      </c>
      <c r="F1177" t="str">
        <f t="shared" si="101"/>
        <v>MESACOUNTYVALLEY51</v>
      </c>
      <c r="G1177" t="str">
        <f t="shared" si="98"/>
        <v>MESACOUNTYVALLEY51</v>
      </c>
      <c r="H1177" t="s">
        <v>2831</v>
      </c>
      <c r="I1177" t="s">
        <v>2832</v>
      </c>
      <c r="J1177" t="s">
        <v>10</v>
      </c>
      <c r="K1177">
        <f>VLOOKUP(F1177,Sheet2!$A$2:$G$260,7,FALSE)</f>
        <v>804350</v>
      </c>
    </row>
    <row r="1178" spans="1:11" x14ac:dyDescent="0.4">
      <c r="A1178" t="s">
        <v>2829</v>
      </c>
      <c r="B1178" t="s">
        <v>2830</v>
      </c>
      <c r="C1178" t="str">
        <f t="shared" si="102"/>
        <v>MESA COUNTY VALLEY  51</v>
      </c>
      <c r="D1178" t="str">
        <f t="shared" si="99"/>
        <v>MESA COUNTY VALLEY  51</v>
      </c>
      <c r="E1178" t="str">
        <f t="shared" si="100"/>
        <v>MESACOUNTYVALLEY51</v>
      </c>
      <c r="F1178" t="str">
        <f t="shared" si="101"/>
        <v>MESACOUNTYVALLEY51</v>
      </c>
      <c r="G1178" t="str">
        <f t="shared" si="98"/>
        <v>MESACOUNTYVALLEY51</v>
      </c>
      <c r="H1178" t="s">
        <v>2833</v>
      </c>
      <c r="I1178" t="s">
        <v>2834</v>
      </c>
      <c r="J1178" t="s">
        <v>10</v>
      </c>
      <c r="K1178">
        <f>VLOOKUP(F1178,Sheet2!$A$2:$G$260,7,FALSE)</f>
        <v>804350</v>
      </c>
    </row>
    <row r="1179" spans="1:11" x14ac:dyDescent="0.4">
      <c r="A1179" t="s">
        <v>2829</v>
      </c>
      <c r="B1179" t="s">
        <v>2830</v>
      </c>
      <c r="C1179" t="str">
        <f t="shared" si="102"/>
        <v>MESA COUNTY VALLEY  51</v>
      </c>
      <c r="D1179" t="str">
        <f t="shared" si="99"/>
        <v>MESA COUNTY VALLEY  51</v>
      </c>
      <c r="E1179" t="str">
        <f t="shared" si="100"/>
        <v>MESACOUNTYVALLEY51</v>
      </c>
      <c r="F1179" t="str">
        <f t="shared" si="101"/>
        <v>MESACOUNTYVALLEY51</v>
      </c>
      <c r="G1179" t="str">
        <f t="shared" si="98"/>
        <v>MESACOUNTYVALLEY51</v>
      </c>
      <c r="H1179" t="s">
        <v>2835</v>
      </c>
      <c r="I1179" t="s">
        <v>2836</v>
      </c>
      <c r="J1179" t="s">
        <v>10</v>
      </c>
      <c r="K1179">
        <f>VLOOKUP(F1179,Sheet2!$A$2:$G$260,7,FALSE)</f>
        <v>804350</v>
      </c>
    </row>
    <row r="1180" spans="1:11" x14ac:dyDescent="0.4">
      <c r="A1180" t="s">
        <v>2829</v>
      </c>
      <c r="B1180" t="s">
        <v>2830</v>
      </c>
      <c r="C1180" t="str">
        <f t="shared" si="102"/>
        <v>MESA COUNTY VALLEY  51</v>
      </c>
      <c r="D1180" t="str">
        <f t="shared" si="99"/>
        <v>MESA COUNTY VALLEY  51</v>
      </c>
      <c r="E1180" t="str">
        <f t="shared" si="100"/>
        <v>MESACOUNTYVALLEY51</v>
      </c>
      <c r="F1180" t="str">
        <f t="shared" si="101"/>
        <v>MESACOUNTYVALLEY51</v>
      </c>
      <c r="G1180" t="str">
        <f t="shared" si="98"/>
        <v>MESACOUNTYVALLEY51</v>
      </c>
      <c r="H1180" t="s">
        <v>2837</v>
      </c>
      <c r="I1180" t="s">
        <v>2838</v>
      </c>
      <c r="J1180" t="s">
        <v>10</v>
      </c>
      <c r="K1180">
        <f>VLOOKUP(F1180,Sheet2!$A$2:$G$260,7,FALSE)</f>
        <v>804350</v>
      </c>
    </row>
    <row r="1181" spans="1:11" x14ac:dyDescent="0.4">
      <c r="A1181" t="s">
        <v>2829</v>
      </c>
      <c r="B1181" t="s">
        <v>2830</v>
      </c>
      <c r="C1181" t="str">
        <f t="shared" si="102"/>
        <v>MESA COUNTY VALLEY  51</v>
      </c>
      <c r="D1181" t="str">
        <f t="shared" si="99"/>
        <v>MESA COUNTY VALLEY  51</v>
      </c>
      <c r="E1181" t="str">
        <f t="shared" si="100"/>
        <v>MESACOUNTYVALLEY51</v>
      </c>
      <c r="F1181" t="str">
        <f t="shared" si="101"/>
        <v>MESACOUNTYVALLEY51</v>
      </c>
      <c r="G1181" t="str">
        <f t="shared" si="98"/>
        <v>MESACOUNTYVALLEY51</v>
      </c>
      <c r="H1181" t="s">
        <v>1393</v>
      </c>
      <c r="I1181" t="s">
        <v>2839</v>
      </c>
      <c r="J1181" t="s">
        <v>10</v>
      </c>
      <c r="K1181">
        <f>VLOOKUP(F1181,Sheet2!$A$2:$G$260,7,FALSE)</f>
        <v>804350</v>
      </c>
    </row>
    <row r="1182" spans="1:11" x14ac:dyDescent="0.4">
      <c r="A1182" t="s">
        <v>2829</v>
      </c>
      <c r="B1182" t="s">
        <v>2830</v>
      </c>
      <c r="C1182" t="str">
        <f t="shared" si="102"/>
        <v>MESA COUNTY VALLEY  51</v>
      </c>
      <c r="D1182" t="str">
        <f t="shared" si="99"/>
        <v>MESA COUNTY VALLEY  51</v>
      </c>
      <c r="E1182" t="str">
        <f t="shared" si="100"/>
        <v>MESACOUNTYVALLEY51</v>
      </c>
      <c r="F1182" t="str">
        <f t="shared" si="101"/>
        <v>MESACOUNTYVALLEY51</v>
      </c>
      <c r="G1182" t="str">
        <f t="shared" si="98"/>
        <v>MESACOUNTYVALLEY51</v>
      </c>
      <c r="H1182" t="s">
        <v>2840</v>
      </c>
      <c r="I1182" t="s">
        <v>2841</v>
      </c>
      <c r="J1182" t="s">
        <v>10</v>
      </c>
      <c r="K1182">
        <f>VLOOKUP(F1182,Sheet2!$A$2:$G$260,7,FALSE)</f>
        <v>804350</v>
      </c>
    </row>
    <row r="1183" spans="1:11" x14ac:dyDescent="0.4">
      <c r="A1183" t="s">
        <v>2829</v>
      </c>
      <c r="B1183" t="s">
        <v>2830</v>
      </c>
      <c r="C1183" t="str">
        <f t="shared" si="102"/>
        <v>MESA COUNTY VALLEY  51</v>
      </c>
      <c r="D1183" t="str">
        <f t="shared" si="99"/>
        <v>MESA COUNTY VALLEY  51</v>
      </c>
      <c r="E1183" t="str">
        <f t="shared" si="100"/>
        <v>MESACOUNTYVALLEY51</v>
      </c>
      <c r="F1183" t="str">
        <f t="shared" si="101"/>
        <v>MESACOUNTYVALLEY51</v>
      </c>
      <c r="G1183" t="str">
        <f t="shared" si="98"/>
        <v>MESACOUNTYVALLEY51</v>
      </c>
      <c r="H1183" t="s">
        <v>2485</v>
      </c>
      <c r="I1183" t="s">
        <v>2842</v>
      </c>
      <c r="J1183" t="s">
        <v>10</v>
      </c>
      <c r="K1183">
        <f>VLOOKUP(F1183,Sheet2!$A$2:$G$260,7,FALSE)</f>
        <v>804350</v>
      </c>
    </row>
    <row r="1184" spans="1:11" x14ac:dyDescent="0.4">
      <c r="A1184" t="s">
        <v>2829</v>
      </c>
      <c r="B1184" t="s">
        <v>2830</v>
      </c>
      <c r="C1184" t="str">
        <f t="shared" si="102"/>
        <v>MESA COUNTY VALLEY  51</v>
      </c>
      <c r="D1184" t="str">
        <f t="shared" si="99"/>
        <v>MESA COUNTY VALLEY  51</v>
      </c>
      <c r="E1184" t="str">
        <f t="shared" si="100"/>
        <v>MESACOUNTYVALLEY51</v>
      </c>
      <c r="F1184" t="str">
        <f t="shared" si="101"/>
        <v>MESACOUNTYVALLEY51</v>
      </c>
      <c r="G1184" t="str">
        <f t="shared" si="98"/>
        <v>MESACOUNTYVALLEY51</v>
      </c>
      <c r="H1184" t="s">
        <v>2516</v>
      </c>
      <c r="I1184" t="s">
        <v>2843</v>
      </c>
      <c r="J1184" t="s">
        <v>10</v>
      </c>
      <c r="K1184">
        <f>VLOOKUP(F1184,Sheet2!$A$2:$G$260,7,FALSE)</f>
        <v>804350</v>
      </c>
    </row>
    <row r="1185" spans="1:11" x14ac:dyDescent="0.4">
      <c r="A1185" t="s">
        <v>2829</v>
      </c>
      <c r="B1185" t="s">
        <v>2830</v>
      </c>
      <c r="C1185" t="str">
        <f t="shared" si="102"/>
        <v>MESA COUNTY VALLEY  51</v>
      </c>
      <c r="D1185" t="str">
        <f t="shared" si="99"/>
        <v>MESA COUNTY VALLEY  51</v>
      </c>
      <c r="E1185" t="str">
        <f t="shared" si="100"/>
        <v>MESACOUNTYVALLEY51</v>
      </c>
      <c r="F1185" t="str">
        <f t="shared" si="101"/>
        <v>MESACOUNTYVALLEY51</v>
      </c>
      <c r="G1185" t="str">
        <f t="shared" si="98"/>
        <v>MESACOUNTYVALLEY51</v>
      </c>
      <c r="H1185" t="s">
        <v>2844</v>
      </c>
      <c r="I1185" t="s">
        <v>1751</v>
      </c>
      <c r="J1185" t="s">
        <v>10</v>
      </c>
      <c r="K1185">
        <f>VLOOKUP(F1185,Sheet2!$A$2:$G$260,7,FALSE)</f>
        <v>804350</v>
      </c>
    </row>
    <row r="1186" spans="1:11" x14ac:dyDescent="0.4">
      <c r="A1186" t="s">
        <v>2829</v>
      </c>
      <c r="B1186" t="s">
        <v>2830</v>
      </c>
      <c r="C1186" t="str">
        <f t="shared" si="102"/>
        <v>MESA COUNTY VALLEY  51</v>
      </c>
      <c r="D1186" t="str">
        <f t="shared" si="99"/>
        <v>MESA COUNTY VALLEY  51</v>
      </c>
      <c r="E1186" t="str">
        <f t="shared" si="100"/>
        <v>MESACOUNTYVALLEY51</v>
      </c>
      <c r="F1186" t="str">
        <f t="shared" si="101"/>
        <v>MESACOUNTYVALLEY51</v>
      </c>
      <c r="G1186" t="str">
        <f t="shared" si="98"/>
        <v>MESACOUNTYVALLEY51</v>
      </c>
      <c r="H1186" t="s">
        <v>2845</v>
      </c>
      <c r="I1186" t="s">
        <v>2846</v>
      </c>
      <c r="J1186" t="s">
        <v>10</v>
      </c>
      <c r="K1186">
        <f>VLOOKUP(F1186,Sheet2!$A$2:$G$260,7,FALSE)</f>
        <v>804350</v>
      </c>
    </row>
    <row r="1187" spans="1:11" x14ac:dyDescent="0.4">
      <c r="A1187" t="s">
        <v>2829</v>
      </c>
      <c r="B1187" t="s">
        <v>2830</v>
      </c>
      <c r="C1187" t="str">
        <f t="shared" si="102"/>
        <v>MESA COUNTY VALLEY  51</v>
      </c>
      <c r="D1187" t="str">
        <f t="shared" si="99"/>
        <v>MESA COUNTY VALLEY  51</v>
      </c>
      <c r="E1187" t="str">
        <f t="shared" si="100"/>
        <v>MESACOUNTYVALLEY51</v>
      </c>
      <c r="F1187" t="str">
        <f t="shared" si="101"/>
        <v>MESACOUNTYVALLEY51</v>
      </c>
      <c r="G1187" t="str">
        <f t="shared" si="98"/>
        <v>MESACOUNTYVALLEY51</v>
      </c>
      <c r="H1187" t="s">
        <v>2847</v>
      </c>
      <c r="I1187" t="s">
        <v>2848</v>
      </c>
      <c r="J1187" t="s">
        <v>10</v>
      </c>
      <c r="K1187">
        <f>VLOOKUP(F1187,Sheet2!$A$2:$G$260,7,FALSE)</f>
        <v>804350</v>
      </c>
    </row>
    <row r="1188" spans="1:11" x14ac:dyDescent="0.4">
      <c r="A1188" t="s">
        <v>2829</v>
      </c>
      <c r="B1188" t="s">
        <v>2830</v>
      </c>
      <c r="C1188" t="str">
        <f t="shared" si="102"/>
        <v>MESA COUNTY VALLEY  51</v>
      </c>
      <c r="D1188" t="str">
        <f t="shared" si="99"/>
        <v>MESA COUNTY VALLEY  51</v>
      </c>
      <c r="E1188" t="str">
        <f t="shared" si="100"/>
        <v>MESACOUNTYVALLEY51</v>
      </c>
      <c r="F1188" t="str">
        <f t="shared" si="101"/>
        <v>MESACOUNTYVALLEY51</v>
      </c>
      <c r="G1188" t="str">
        <f t="shared" si="98"/>
        <v>MESACOUNTYVALLEY51</v>
      </c>
      <c r="H1188" t="s">
        <v>2849</v>
      </c>
      <c r="I1188" t="s">
        <v>2850</v>
      </c>
      <c r="J1188" t="s">
        <v>10</v>
      </c>
      <c r="K1188">
        <f>VLOOKUP(F1188,Sheet2!$A$2:$G$260,7,FALSE)</f>
        <v>804350</v>
      </c>
    </row>
    <row r="1189" spans="1:11" x14ac:dyDescent="0.4">
      <c r="A1189" t="s">
        <v>2829</v>
      </c>
      <c r="B1189" t="s">
        <v>2830</v>
      </c>
      <c r="C1189" t="str">
        <f t="shared" si="102"/>
        <v>MESA COUNTY VALLEY  51</v>
      </c>
      <c r="D1189" t="str">
        <f t="shared" si="99"/>
        <v>MESA COUNTY VALLEY  51</v>
      </c>
      <c r="E1189" t="str">
        <f t="shared" si="100"/>
        <v>MESACOUNTYVALLEY51</v>
      </c>
      <c r="F1189" t="str">
        <f t="shared" si="101"/>
        <v>MESACOUNTYVALLEY51</v>
      </c>
      <c r="G1189" t="str">
        <f t="shared" si="98"/>
        <v>MESACOUNTYVALLEY51</v>
      </c>
      <c r="H1189" t="s">
        <v>2851</v>
      </c>
      <c r="I1189" t="s">
        <v>529</v>
      </c>
      <c r="J1189" t="s">
        <v>10</v>
      </c>
      <c r="K1189">
        <f>VLOOKUP(F1189,Sheet2!$A$2:$G$260,7,FALSE)</f>
        <v>804350</v>
      </c>
    </row>
    <row r="1190" spans="1:11" x14ac:dyDescent="0.4">
      <c r="A1190" t="s">
        <v>2829</v>
      </c>
      <c r="B1190" t="s">
        <v>2830</v>
      </c>
      <c r="C1190" t="str">
        <f t="shared" si="102"/>
        <v>MESA COUNTY VALLEY  51</v>
      </c>
      <c r="D1190" t="str">
        <f t="shared" si="99"/>
        <v>MESA COUNTY VALLEY  51</v>
      </c>
      <c r="E1190" t="str">
        <f t="shared" si="100"/>
        <v>MESACOUNTYVALLEY51</v>
      </c>
      <c r="F1190" t="str">
        <f t="shared" si="101"/>
        <v>MESACOUNTYVALLEY51</v>
      </c>
      <c r="G1190" t="str">
        <f t="shared" si="98"/>
        <v>MESACOUNTYVALLEY51</v>
      </c>
      <c r="H1190" t="s">
        <v>2852</v>
      </c>
      <c r="I1190" t="s">
        <v>2853</v>
      </c>
      <c r="J1190" t="s">
        <v>10</v>
      </c>
      <c r="K1190">
        <f>VLOOKUP(F1190,Sheet2!$A$2:$G$260,7,FALSE)</f>
        <v>804350</v>
      </c>
    </row>
    <row r="1191" spans="1:11" x14ac:dyDescent="0.4">
      <c r="A1191" t="s">
        <v>2829</v>
      </c>
      <c r="B1191" t="s">
        <v>2830</v>
      </c>
      <c r="C1191" t="str">
        <f t="shared" si="102"/>
        <v>MESA COUNTY VALLEY  51</v>
      </c>
      <c r="D1191" t="str">
        <f t="shared" si="99"/>
        <v>MESA COUNTY VALLEY  51</v>
      </c>
      <c r="E1191" t="str">
        <f t="shared" si="100"/>
        <v>MESACOUNTYVALLEY51</v>
      </c>
      <c r="F1191" t="str">
        <f t="shared" si="101"/>
        <v>MESACOUNTYVALLEY51</v>
      </c>
      <c r="G1191" t="str">
        <f t="shared" si="98"/>
        <v>MESACOUNTYVALLEY51</v>
      </c>
      <c r="H1191" t="s">
        <v>2854</v>
      </c>
      <c r="I1191" t="s">
        <v>2855</v>
      </c>
      <c r="J1191" t="s">
        <v>10</v>
      </c>
      <c r="K1191">
        <f>VLOOKUP(F1191,Sheet2!$A$2:$G$260,7,FALSE)</f>
        <v>804350</v>
      </c>
    </row>
    <row r="1192" spans="1:11" x14ac:dyDescent="0.4">
      <c r="A1192" t="s">
        <v>2829</v>
      </c>
      <c r="B1192" t="s">
        <v>2830</v>
      </c>
      <c r="C1192" t="str">
        <f t="shared" si="102"/>
        <v>MESA COUNTY VALLEY  51</v>
      </c>
      <c r="D1192" t="str">
        <f t="shared" si="99"/>
        <v>MESA COUNTY VALLEY  51</v>
      </c>
      <c r="E1192" t="str">
        <f t="shared" si="100"/>
        <v>MESACOUNTYVALLEY51</v>
      </c>
      <c r="F1192" t="str">
        <f t="shared" si="101"/>
        <v>MESACOUNTYVALLEY51</v>
      </c>
      <c r="G1192" t="str">
        <f t="shared" si="98"/>
        <v>MESACOUNTYVALLEY51</v>
      </c>
      <c r="H1192" t="s">
        <v>2856</v>
      </c>
      <c r="I1192" t="s">
        <v>2857</v>
      </c>
      <c r="J1192" t="s">
        <v>10</v>
      </c>
      <c r="K1192">
        <f>VLOOKUP(F1192,Sheet2!$A$2:$G$260,7,FALSE)</f>
        <v>804350</v>
      </c>
    </row>
    <row r="1193" spans="1:11" x14ac:dyDescent="0.4">
      <c r="A1193" t="s">
        <v>2829</v>
      </c>
      <c r="B1193" t="s">
        <v>2830</v>
      </c>
      <c r="C1193" t="str">
        <f t="shared" si="102"/>
        <v>MESA COUNTY VALLEY  51</v>
      </c>
      <c r="D1193" t="str">
        <f t="shared" si="99"/>
        <v>MESA COUNTY VALLEY  51</v>
      </c>
      <c r="E1193" t="str">
        <f t="shared" si="100"/>
        <v>MESACOUNTYVALLEY51</v>
      </c>
      <c r="F1193" t="str">
        <f t="shared" si="101"/>
        <v>MESACOUNTYVALLEY51</v>
      </c>
      <c r="G1193" t="str">
        <f t="shared" si="98"/>
        <v>MESACOUNTYVALLEY51</v>
      </c>
      <c r="H1193" t="s">
        <v>2858</v>
      </c>
      <c r="I1193" t="s">
        <v>2859</v>
      </c>
      <c r="J1193" t="s">
        <v>10</v>
      </c>
      <c r="K1193">
        <f>VLOOKUP(F1193,Sheet2!$A$2:$G$260,7,FALSE)</f>
        <v>804350</v>
      </c>
    </row>
    <row r="1194" spans="1:11" x14ac:dyDescent="0.4">
      <c r="A1194" t="s">
        <v>2829</v>
      </c>
      <c r="B1194" t="s">
        <v>2830</v>
      </c>
      <c r="C1194" t="str">
        <f t="shared" si="102"/>
        <v>MESA COUNTY VALLEY  51</v>
      </c>
      <c r="D1194" t="str">
        <f t="shared" si="99"/>
        <v>MESA COUNTY VALLEY  51</v>
      </c>
      <c r="E1194" t="str">
        <f t="shared" si="100"/>
        <v>MESACOUNTYVALLEY51</v>
      </c>
      <c r="F1194" t="str">
        <f t="shared" si="101"/>
        <v>MESACOUNTYVALLEY51</v>
      </c>
      <c r="G1194" t="str">
        <f t="shared" si="98"/>
        <v>MESACOUNTYVALLEY51</v>
      </c>
      <c r="H1194" t="s">
        <v>2860</v>
      </c>
      <c r="I1194" t="s">
        <v>2861</v>
      </c>
      <c r="J1194" t="s">
        <v>10</v>
      </c>
      <c r="K1194">
        <f>VLOOKUP(F1194,Sheet2!$A$2:$G$260,7,FALSE)</f>
        <v>804350</v>
      </c>
    </row>
    <row r="1195" spans="1:11" x14ac:dyDescent="0.4">
      <c r="A1195" t="s">
        <v>2829</v>
      </c>
      <c r="B1195" t="s">
        <v>2830</v>
      </c>
      <c r="C1195" t="str">
        <f t="shared" si="102"/>
        <v>MESA COUNTY VALLEY  51</v>
      </c>
      <c r="D1195" t="str">
        <f t="shared" si="99"/>
        <v>MESA COUNTY VALLEY  51</v>
      </c>
      <c r="E1195" t="str">
        <f t="shared" si="100"/>
        <v>MESACOUNTYVALLEY51</v>
      </c>
      <c r="F1195" t="str">
        <f t="shared" si="101"/>
        <v>MESACOUNTYVALLEY51</v>
      </c>
      <c r="G1195" t="str">
        <f t="shared" si="98"/>
        <v>MESACOUNTYVALLEY51</v>
      </c>
      <c r="H1195" t="s">
        <v>2862</v>
      </c>
      <c r="I1195" t="s">
        <v>2863</v>
      </c>
      <c r="J1195" t="s">
        <v>10</v>
      </c>
      <c r="K1195">
        <f>VLOOKUP(F1195,Sheet2!$A$2:$G$260,7,FALSE)</f>
        <v>804350</v>
      </c>
    </row>
    <row r="1196" spans="1:11" x14ac:dyDescent="0.4">
      <c r="A1196" t="s">
        <v>2829</v>
      </c>
      <c r="B1196" t="s">
        <v>2830</v>
      </c>
      <c r="C1196" t="str">
        <f t="shared" si="102"/>
        <v>MESA COUNTY VALLEY  51</v>
      </c>
      <c r="D1196" t="str">
        <f t="shared" si="99"/>
        <v>MESA COUNTY VALLEY  51</v>
      </c>
      <c r="E1196" t="str">
        <f t="shared" si="100"/>
        <v>MESACOUNTYVALLEY51</v>
      </c>
      <c r="F1196" t="str">
        <f t="shared" si="101"/>
        <v>MESACOUNTYVALLEY51</v>
      </c>
      <c r="G1196" t="str">
        <f t="shared" si="98"/>
        <v>MESACOUNTYVALLEY51</v>
      </c>
      <c r="H1196" t="s">
        <v>2864</v>
      </c>
      <c r="I1196" t="s">
        <v>2865</v>
      </c>
      <c r="J1196" t="s">
        <v>10</v>
      </c>
      <c r="K1196">
        <f>VLOOKUP(F1196,Sheet2!$A$2:$G$260,7,FALSE)</f>
        <v>804350</v>
      </c>
    </row>
    <row r="1197" spans="1:11" x14ac:dyDescent="0.4">
      <c r="A1197" t="s">
        <v>2829</v>
      </c>
      <c r="B1197" t="s">
        <v>2830</v>
      </c>
      <c r="C1197" t="str">
        <f t="shared" si="102"/>
        <v>MESA COUNTY VALLEY  51</v>
      </c>
      <c r="D1197" t="str">
        <f t="shared" si="99"/>
        <v>MESA COUNTY VALLEY  51</v>
      </c>
      <c r="E1197" t="str">
        <f t="shared" si="100"/>
        <v>MESACOUNTYVALLEY51</v>
      </c>
      <c r="F1197" t="str">
        <f t="shared" si="101"/>
        <v>MESACOUNTYVALLEY51</v>
      </c>
      <c r="G1197" t="str">
        <f t="shared" si="98"/>
        <v>MESACOUNTYVALLEY51</v>
      </c>
      <c r="H1197" t="s">
        <v>2866</v>
      </c>
      <c r="I1197" t="s">
        <v>2867</v>
      </c>
      <c r="J1197" t="s">
        <v>10</v>
      </c>
      <c r="K1197">
        <f>VLOOKUP(F1197,Sheet2!$A$2:$G$260,7,FALSE)</f>
        <v>804350</v>
      </c>
    </row>
    <row r="1198" spans="1:11" x14ac:dyDescent="0.4">
      <c r="A1198" t="s">
        <v>2829</v>
      </c>
      <c r="B1198" t="s">
        <v>2830</v>
      </c>
      <c r="C1198" t="str">
        <f t="shared" si="102"/>
        <v>MESA COUNTY VALLEY  51</v>
      </c>
      <c r="D1198" t="str">
        <f t="shared" si="99"/>
        <v>MESA COUNTY VALLEY  51</v>
      </c>
      <c r="E1198" t="str">
        <f t="shared" si="100"/>
        <v>MESACOUNTYVALLEY51</v>
      </c>
      <c r="F1198" t="str">
        <f t="shared" si="101"/>
        <v>MESACOUNTYVALLEY51</v>
      </c>
      <c r="G1198" t="str">
        <f t="shared" si="98"/>
        <v>MESACOUNTYVALLEY51</v>
      </c>
      <c r="H1198" t="s">
        <v>2868</v>
      </c>
      <c r="I1198" t="s">
        <v>2869</v>
      </c>
      <c r="J1198" t="s">
        <v>10</v>
      </c>
      <c r="K1198">
        <f>VLOOKUP(F1198,Sheet2!$A$2:$G$260,7,FALSE)</f>
        <v>804350</v>
      </c>
    </row>
    <row r="1199" spans="1:11" x14ac:dyDescent="0.4">
      <c r="A1199" t="s">
        <v>2829</v>
      </c>
      <c r="B1199" t="s">
        <v>2830</v>
      </c>
      <c r="C1199" t="str">
        <f t="shared" si="102"/>
        <v>MESA COUNTY VALLEY  51</v>
      </c>
      <c r="D1199" t="str">
        <f t="shared" si="99"/>
        <v>MESA COUNTY VALLEY  51</v>
      </c>
      <c r="E1199" t="str">
        <f t="shared" si="100"/>
        <v>MESACOUNTYVALLEY51</v>
      </c>
      <c r="F1199" t="str">
        <f t="shared" si="101"/>
        <v>MESACOUNTYVALLEY51</v>
      </c>
      <c r="G1199" t="str">
        <f t="shared" si="98"/>
        <v>MESACOUNTYVALLEY51</v>
      </c>
      <c r="H1199" t="s">
        <v>2870</v>
      </c>
      <c r="I1199" t="s">
        <v>2871</v>
      </c>
      <c r="J1199" t="s">
        <v>10</v>
      </c>
      <c r="K1199">
        <f>VLOOKUP(F1199,Sheet2!$A$2:$G$260,7,FALSE)</f>
        <v>804350</v>
      </c>
    </row>
    <row r="1200" spans="1:11" x14ac:dyDescent="0.4">
      <c r="A1200" t="s">
        <v>2829</v>
      </c>
      <c r="B1200" t="s">
        <v>2830</v>
      </c>
      <c r="C1200" t="str">
        <f t="shared" si="102"/>
        <v>MESA COUNTY VALLEY  51</v>
      </c>
      <c r="D1200" t="str">
        <f t="shared" si="99"/>
        <v>MESA COUNTY VALLEY  51</v>
      </c>
      <c r="E1200" t="str">
        <f t="shared" si="100"/>
        <v>MESACOUNTYVALLEY51</v>
      </c>
      <c r="F1200" t="str">
        <f t="shared" si="101"/>
        <v>MESACOUNTYVALLEY51</v>
      </c>
      <c r="G1200" t="str">
        <f t="shared" si="98"/>
        <v>MESACOUNTYVALLEY51</v>
      </c>
      <c r="H1200" t="s">
        <v>2872</v>
      </c>
      <c r="I1200" t="s">
        <v>2873</v>
      </c>
      <c r="J1200" t="s">
        <v>10</v>
      </c>
      <c r="K1200">
        <f>VLOOKUP(F1200,Sheet2!$A$2:$G$260,7,FALSE)</f>
        <v>804350</v>
      </c>
    </row>
    <row r="1201" spans="1:11" x14ac:dyDescent="0.4">
      <c r="A1201" t="s">
        <v>2829</v>
      </c>
      <c r="B1201" t="s">
        <v>2830</v>
      </c>
      <c r="C1201" t="str">
        <f t="shared" si="102"/>
        <v>MESA COUNTY VALLEY  51</v>
      </c>
      <c r="D1201" t="str">
        <f t="shared" si="99"/>
        <v>MESA COUNTY VALLEY  51</v>
      </c>
      <c r="E1201" t="str">
        <f t="shared" si="100"/>
        <v>MESACOUNTYVALLEY51</v>
      </c>
      <c r="F1201" t="str">
        <f t="shared" si="101"/>
        <v>MESACOUNTYVALLEY51</v>
      </c>
      <c r="G1201" t="str">
        <f t="shared" si="98"/>
        <v>MESACOUNTYVALLEY51</v>
      </c>
      <c r="H1201" t="s">
        <v>2874</v>
      </c>
      <c r="I1201" t="s">
        <v>2875</v>
      </c>
      <c r="J1201" t="s">
        <v>10</v>
      </c>
      <c r="K1201">
        <f>VLOOKUP(F1201,Sheet2!$A$2:$G$260,7,FALSE)</f>
        <v>804350</v>
      </c>
    </row>
    <row r="1202" spans="1:11" x14ac:dyDescent="0.4">
      <c r="A1202" t="s">
        <v>2829</v>
      </c>
      <c r="B1202" t="s">
        <v>2830</v>
      </c>
      <c r="C1202" t="str">
        <f t="shared" si="102"/>
        <v>MESA COUNTY VALLEY  51</v>
      </c>
      <c r="D1202" t="str">
        <f t="shared" si="99"/>
        <v>MESA COUNTY VALLEY  51</v>
      </c>
      <c r="E1202" t="str">
        <f t="shared" si="100"/>
        <v>MESACOUNTYVALLEY51</v>
      </c>
      <c r="F1202" t="str">
        <f t="shared" si="101"/>
        <v>MESACOUNTYVALLEY51</v>
      </c>
      <c r="G1202" t="str">
        <f t="shared" si="98"/>
        <v>MESACOUNTYVALLEY51</v>
      </c>
      <c r="H1202" t="s">
        <v>2876</v>
      </c>
      <c r="I1202" t="s">
        <v>2877</v>
      </c>
      <c r="J1202" t="s">
        <v>10</v>
      </c>
      <c r="K1202">
        <f>VLOOKUP(F1202,Sheet2!$A$2:$G$260,7,FALSE)</f>
        <v>804350</v>
      </c>
    </row>
    <row r="1203" spans="1:11" x14ac:dyDescent="0.4">
      <c r="A1203" t="s">
        <v>2829</v>
      </c>
      <c r="B1203" t="s">
        <v>2830</v>
      </c>
      <c r="C1203" t="str">
        <f t="shared" si="102"/>
        <v>MESA COUNTY VALLEY  51</v>
      </c>
      <c r="D1203" t="str">
        <f t="shared" si="99"/>
        <v>MESA COUNTY VALLEY  51</v>
      </c>
      <c r="E1203" t="str">
        <f t="shared" si="100"/>
        <v>MESACOUNTYVALLEY51</v>
      </c>
      <c r="F1203" t="str">
        <f t="shared" si="101"/>
        <v>MESACOUNTYVALLEY51</v>
      </c>
      <c r="G1203" t="str">
        <f t="shared" si="98"/>
        <v>MESACOUNTYVALLEY51</v>
      </c>
      <c r="H1203" t="s">
        <v>2878</v>
      </c>
      <c r="I1203" t="s">
        <v>2879</v>
      </c>
      <c r="J1203" t="s">
        <v>10</v>
      </c>
      <c r="K1203">
        <f>VLOOKUP(F1203,Sheet2!$A$2:$G$260,7,FALSE)</f>
        <v>804350</v>
      </c>
    </row>
    <row r="1204" spans="1:11" x14ac:dyDescent="0.4">
      <c r="A1204" t="s">
        <v>2829</v>
      </c>
      <c r="B1204" t="s">
        <v>2830</v>
      </c>
      <c r="C1204" t="str">
        <f t="shared" si="102"/>
        <v>MESA COUNTY VALLEY  51</v>
      </c>
      <c r="D1204" t="str">
        <f t="shared" si="99"/>
        <v>MESA COUNTY VALLEY  51</v>
      </c>
      <c r="E1204" t="str">
        <f t="shared" si="100"/>
        <v>MESACOUNTYVALLEY51</v>
      </c>
      <c r="F1204" t="str">
        <f t="shared" si="101"/>
        <v>MESACOUNTYVALLEY51</v>
      </c>
      <c r="G1204" t="str">
        <f t="shared" si="98"/>
        <v>MESACOUNTYVALLEY51</v>
      </c>
      <c r="H1204" t="s">
        <v>2880</v>
      </c>
      <c r="I1204" t="s">
        <v>2881</v>
      </c>
      <c r="J1204" t="s">
        <v>10</v>
      </c>
      <c r="K1204">
        <f>VLOOKUP(F1204,Sheet2!$A$2:$G$260,7,FALSE)</f>
        <v>804350</v>
      </c>
    </row>
    <row r="1205" spans="1:11" x14ac:dyDescent="0.4">
      <c r="A1205" t="s">
        <v>2829</v>
      </c>
      <c r="B1205" t="s">
        <v>2830</v>
      </c>
      <c r="C1205" t="str">
        <f t="shared" si="102"/>
        <v>MESA COUNTY VALLEY  51</v>
      </c>
      <c r="D1205" t="str">
        <f t="shared" si="99"/>
        <v>MESA COUNTY VALLEY  51</v>
      </c>
      <c r="E1205" t="str">
        <f t="shared" si="100"/>
        <v>MESACOUNTYVALLEY51</v>
      </c>
      <c r="F1205" t="str">
        <f t="shared" si="101"/>
        <v>MESACOUNTYVALLEY51</v>
      </c>
      <c r="G1205" t="str">
        <f t="shared" si="98"/>
        <v>MESACOUNTYVALLEY51</v>
      </c>
      <c r="H1205" t="s">
        <v>2882</v>
      </c>
      <c r="I1205" t="s">
        <v>2883</v>
      </c>
      <c r="J1205" t="s">
        <v>10</v>
      </c>
      <c r="K1205">
        <f>VLOOKUP(F1205,Sheet2!$A$2:$G$260,7,FALSE)</f>
        <v>804350</v>
      </c>
    </row>
    <row r="1206" spans="1:11" x14ac:dyDescent="0.4">
      <c r="A1206" t="s">
        <v>2829</v>
      </c>
      <c r="B1206" t="s">
        <v>2830</v>
      </c>
      <c r="C1206" t="str">
        <f t="shared" si="102"/>
        <v>MESA COUNTY VALLEY  51</v>
      </c>
      <c r="D1206" t="str">
        <f t="shared" si="99"/>
        <v>MESA COUNTY VALLEY  51</v>
      </c>
      <c r="E1206" t="str">
        <f t="shared" si="100"/>
        <v>MESACOUNTYVALLEY51</v>
      </c>
      <c r="F1206" t="str">
        <f t="shared" si="101"/>
        <v>MESACOUNTYVALLEY51</v>
      </c>
      <c r="G1206" t="str">
        <f t="shared" si="98"/>
        <v>MESACOUNTYVALLEY51</v>
      </c>
      <c r="H1206" t="s">
        <v>2884</v>
      </c>
      <c r="I1206" t="s">
        <v>2885</v>
      </c>
      <c r="J1206" t="s">
        <v>10</v>
      </c>
      <c r="K1206">
        <f>VLOOKUP(F1206,Sheet2!$A$2:$G$260,7,FALSE)</f>
        <v>804350</v>
      </c>
    </row>
    <row r="1207" spans="1:11" x14ac:dyDescent="0.4">
      <c r="A1207" t="s">
        <v>2829</v>
      </c>
      <c r="B1207" t="s">
        <v>2830</v>
      </c>
      <c r="C1207" t="str">
        <f t="shared" si="102"/>
        <v>MESA COUNTY VALLEY  51</v>
      </c>
      <c r="D1207" t="str">
        <f t="shared" si="99"/>
        <v>MESA COUNTY VALLEY  51</v>
      </c>
      <c r="E1207" t="str">
        <f t="shared" si="100"/>
        <v>MESACOUNTYVALLEY51</v>
      </c>
      <c r="F1207" t="str">
        <f t="shared" si="101"/>
        <v>MESACOUNTYVALLEY51</v>
      </c>
      <c r="G1207" t="str">
        <f t="shared" si="98"/>
        <v>MESACOUNTYVALLEY51</v>
      </c>
      <c r="H1207" t="s">
        <v>2886</v>
      </c>
      <c r="I1207" t="s">
        <v>2887</v>
      </c>
      <c r="J1207" t="s">
        <v>10</v>
      </c>
      <c r="K1207">
        <f>VLOOKUP(F1207,Sheet2!$A$2:$G$260,7,FALSE)</f>
        <v>804350</v>
      </c>
    </row>
    <row r="1208" spans="1:11" x14ac:dyDescent="0.4">
      <c r="A1208" t="s">
        <v>2829</v>
      </c>
      <c r="B1208" t="s">
        <v>2830</v>
      </c>
      <c r="C1208" t="str">
        <f t="shared" si="102"/>
        <v>MESA COUNTY VALLEY  51</v>
      </c>
      <c r="D1208" t="str">
        <f t="shared" si="99"/>
        <v>MESA COUNTY VALLEY  51</v>
      </c>
      <c r="E1208" t="str">
        <f t="shared" si="100"/>
        <v>MESACOUNTYVALLEY51</v>
      </c>
      <c r="F1208" t="str">
        <f t="shared" si="101"/>
        <v>MESACOUNTYVALLEY51</v>
      </c>
      <c r="G1208" t="str">
        <f t="shared" si="98"/>
        <v>MESACOUNTYVALLEY51</v>
      </c>
      <c r="H1208" t="s">
        <v>2888</v>
      </c>
      <c r="I1208" t="s">
        <v>76</v>
      </c>
      <c r="J1208" t="s">
        <v>10</v>
      </c>
      <c r="K1208">
        <f>VLOOKUP(F1208,Sheet2!$A$2:$G$260,7,FALSE)</f>
        <v>804350</v>
      </c>
    </row>
    <row r="1209" spans="1:11" x14ac:dyDescent="0.4">
      <c r="A1209" t="s">
        <v>2829</v>
      </c>
      <c r="B1209" t="s">
        <v>2830</v>
      </c>
      <c r="C1209" t="str">
        <f t="shared" si="102"/>
        <v>MESA COUNTY VALLEY  51</v>
      </c>
      <c r="D1209" t="str">
        <f t="shared" si="99"/>
        <v>MESA COUNTY VALLEY  51</v>
      </c>
      <c r="E1209" t="str">
        <f t="shared" si="100"/>
        <v>MESACOUNTYVALLEY51</v>
      </c>
      <c r="F1209" t="str">
        <f t="shared" si="101"/>
        <v>MESACOUNTYVALLEY51</v>
      </c>
      <c r="G1209" t="str">
        <f t="shared" si="98"/>
        <v>MESACOUNTYVALLEY51</v>
      </c>
      <c r="H1209" t="s">
        <v>2889</v>
      </c>
      <c r="I1209" t="s">
        <v>2890</v>
      </c>
      <c r="J1209" t="s">
        <v>10</v>
      </c>
      <c r="K1209">
        <f>VLOOKUP(F1209,Sheet2!$A$2:$G$260,7,FALSE)</f>
        <v>804350</v>
      </c>
    </row>
    <row r="1210" spans="1:11" x14ac:dyDescent="0.4">
      <c r="A1210" t="s">
        <v>2829</v>
      </c>
      <c r="B1210" t="s">
        <v>2830</v>
      </c>
      <c r="C1210" t="str">
        <f t="shared" si="102"/>
        <v>MESA COUNTY VALLEY  51</v>
      </c>
      <c r="D1210" t="str">
        <f t="shared" si="99"/>
        <v>MESA COUNTY VALLEY  51</v>
      </c>
      <c r="E1210" t="str">
        <f t="shared" si="100"/>
        <v>MESACOUNTYVALLEY51</v>
      </c>
      <c r="F1210" t="str">
        <f t="shared" si="101"/>
        <v>MESACOUNTYVALLEY51</v>
      </c>
      <c r="G1210" t="str">
        <f t="shared" si="98"/>
        <v>MESACOUNTYVALLEY51</v>
      </c>
      <c r="H1210" t="s">
        <v>2891</v>
      </c>
      <c r="I1210" t="s">
        <v>1840</v>
      </c>
      <c r="J1210" t="s">
        <v>10</v>
      </c>
      <c r="K1210">
        <f>VLOOKUP(F1210,Sheet2!$A$2:$G$260,7,FALSE)</f>
        <v>804350</v>
      </c>
    </row>
    <row r="1211" spans="1:11" x14ac:dyDescent="0.4">
      <c r="A1211" t="s">
        <v>2829</v>
      </c>
      <c r="B1211" t="s">
        <v>2830</v>
      </c>
      <c r="C1211" t="str">
        <f t="shared" si="102"/>
        <v>MESA COUNTY VALLEY  51</v>
      </c>
      <c r="D1211" t="str">
        <f t="shared" si="99"/>
        <v>MESA COUNTY VALLEY  51</v>
      </c>
      <c r="E1211" t="str">
        <f t="shared" si="100"/>
        <v>MESACOUNTYVALLEY51</v>
      </c>
      <c r="F1211" t="str">
        <f t="shared" si="101"/>
        <v>MESACOUNTYVALLEY51</v>
      </c>
      <c r="G1211" t="str">
        <f t="shared" si="98"/>
        <v>MESACOUNTYVALLEY51</v>
      </c>
      <c r="H1211" t="s">
        <v>2892</v>
      </c>
      <c r="I1211" t="s">
        <v>2893</v>
      </c>
      <c r="J1211" t="s">
        <v>10</v>
      </c>
      <c r="K1211">
        <f>VLOOKUP(F1211,Sheet2!$A$2:$G$260,7,FALSE)</f>
        <v>804350</v>
      </c>
    </row>
    <row r="1212" spans="1:11" x14ac:dyDescent="0.4">
      <c r="A1212" t="s">
        <v>2829</v>
      </c>
      <c r="B1212" t="s">
        <v>2830</v>
      </c>
      <c r="C1212" t="str">
        <f t="shared" si="102"/>
        <v>MESA COUNTY VALLEY  51</v>
      </c>
      <c r="D1212" t="str">
        <f t="shared" si="99"/>
        <v>MESA COUNTY VALLEY  51</v>
      </c>
      <c r="E1212" t="str">
        <f t="shared" si="100"/>
        <v>MESACOUNTYVALLEY51</v>
      </c>
      <c r="F1212" t="str">
        <f t="shared" si="101"/>
        <v>MESACOUNTYVALLEY51</v>
      </c>
      <c r="G1212" t="str">
        <f t="shared" si="98"/>
        <v>MESACOUNTYVALLEY51</v>
      </c>
      <c r="H1212" t="s">
        <v>2894</v>
      </c>
      <c r="I1212" t="s">
        <v>2895</v>
      </c>
      <c r="J1212" t="s">
        <v>10</v>
      </c>
      <c r="K1212">
        <f>VLOOKUP(F1212,Sheet2!$A$2:$G$260,7,FALSE)</f>
        <v>804350</v>
      </c>
    </row>
    <row r="1213" spans="1:11" x14ac:dyDescent="0.4">
      <c r="A1213" t="s">
        <v>2829</v>
      </c>
      <c r="B1213" t="s">
        <v>2830</v>
      </c>
      <c r="C1213" t="str">
        <f t="shared" si="102"/>
        <v>MESA COUNTY VALLEY  51</v>
      </c>
      <c r="D1213" t="str">
        <f t="shared" si="99"/>
        <v>MESA COUNTY VALLEY  51</v>
      </c>
      <c r="E1213" t="str">
        <f t="shared" si="100"/>
        <v>MESACOUNTYVALLEY51</v>
      </c>
      <c r="F1213" t="str">
        <f t="shared" si="101"/>
        <v>MESACOUNTYVALLEY51</v>
      </c>
      <c r="G1213" t="str">
        <f t="shared" si="98"/>
        <v>MESACOUNTYVALLEY51</v>
      </c>
      <c r="H1213" t="s">
        <v>2896</v>
      </c>
      <c r="I1213" t="s">
        <v>347</v>
      </c>
      <c r="J1213" t="s">
        <v>10</v>
      </c>
      <c r="K1213">
        <f>VLOOKUP(F1213,Sheet2!$A$2:$G$260,7,FALSE)</f>
        <v>804350</v>
      </c>
    </row>
    <row r="1214" spans="1:11" x14ac:dyDescent="0.4">
      <c r="A1214" t="s">
        <v>2829</v>
      </c>
      <c r="B1214" t="s">
        <v>2830</v>
      </c>
      <c r="C1214" t="str">
        <f t="shared" si="102"/>
        <v>MESA COUNTY VALLEY  51</v>
      </c>
      <c r="D1214" t="str">
        <f t="shared" si="99"/>
        <v>MESA COUNTY VALLEY  51</v>
      </c>
      <c r="E1214" t="str">
        <f t="shared" si="100"/>
        <v>MESACOUNTYVALLEY51</v>
      </c>
      <c r="F1214" t="str">
        <f t="shared" si="101"/>
        <v>MESACOUNTYVALLEY51</v>
      </c>
      <c r="G1214" t="str">
        <f t="shared" si="98"/>
        <v>MESACOUNTYVALLEY51</v>
      </c>
      <c r="H1214" t="s">
        <v>2897</v>
      </c>
      <c r="I1214" t="s">
        <v>2898</v>
      </c>
      <c r="J1214" t="s">
        <v>10</v>
      </c>
      <c r="K1214">
        <f>VLOOKUP(F1214,Sheet2!$A$2:$G$260,7,FALSE)</f>
        <v>804350</v>
      </c>
    </row>
    <row r="1215" spans="1:11" x14ac:dyDescent="0.4">
      <c r="A1215" t="s">
        <v>2829</v>
      </c>
      <c r="B1215" t="s">
        <v>2830</v>
      </c>
      <c r="C1215" t="str">
        <f t="shared" si="102"/>
        <v>MESA COUNTY VALLEY  51</v>
      </c>
      <c r="D1215" t="str">
        <f t="shared" si="99"/>
        <v>MESA COUNTY VALLEY  51</v>
      </c>
      <c r="E1215" t="str">
        <f t="shared" si="100"/>
        <v>MESACOUNTYVALLEY51</v>
      </c>
      <c r="F1215" t="str">
        <f t="shared" si="101"/>
        <v>MESACOUNTYVALLEY51</v>
      </c>
      <c r="G1215" t="str">
        <f t="shared" si="98"/>
        <v>MESACOUNTYVALLEY51</v>
      </c>
      <c r="H1215" t="s">
        <v>2899</v>
      </c>
      <c r="I1215" t="s">
        <v>2900</v>
      </c>
      <c r="J1215" t="s">
        <v>10</v>
      </c>
      <c r="K1215">
        <f>VLOOKUP(F1215,Sheet2!$A$2:$G$260,7,FALSE)</f>
        <v>804350</v>
      </c>
    </row>
    <row r="1216" spans="1:11" x14ac:dyDescent="0.4">
      <c r="A1216" t="s">
        <v>877</v>
      </c>
      <c r="B1216" t="s">
        <v>4349</v>
      </c>
      <c r="C1216" t="str">
        <f t="shared" si="102"/>
        <v>MIAMI YODER         60 JT</v>
      </c>
      <c r="D1216" t="str">
        <f t="shared" si="99"/>
        <v>MIAMI YODER         60 JT</v>
      </c>
      <c r="E1216" t="str">
        <f t="shared" si="100"/>
        <v>MIAMIYODER60JT</v>
      </c>
      <c r="F1216" t="str">
        <f t="shared" si="101"/>
        <v>MIAMIYODER60JT</v>
      </c>
      <c r="G1216" t="str">
        <f t="shared" si="98"/>
        <v>MIAMIYODER60JT</v>
      </c>
      <c r="H1216" t="s">
        <v>2033</v>
      </c>
      <c r="I1216" t="s">
        <v>2034</v>
      </c>
      <c r="J1216" t="s">
        <v>10</v>
      </c>
      <c r="K1216">
        <f>VLOOKUP(F1216,Sheet2!$A$2:$G$260,7,FALSE)</f>
        <v>805670</v>
      </c>
    </row>
    <row r="1217" spans="1:11" x14ac:dyDescent="0.4">
      <c r="A1217" t="s">
        <v>877</v>
      </c>
      <c r="B1217" t="s">
        <v>4349</v>
      </c>
      <c r="C1217" t="str">
        <f t="shared" si="102"/>
        <v>MIAMI YODER         60 JT</v>
      </c>
      <c r="D1217" t="str">
        <f t="shared" si="99"/>
        <v>MIAMI YODER         60 JT</v>
      </c>
      <c r="E1217" t="str">
        <f t="shared" si="100"/>
        <v>MIAMIYODER60JT</v>
      </c>
      <c r="F1217" t="str">
        <f t="shared" si="101"/>
        <v>MIAMIYODER60JT</v>
      </c>
      <c r="G1217" t="str">
        <f t="shared" si="98"/>
        <v>MIAMIYODER60JT</v>
      </c>
      <c r="H1217" t="s">
        <v>2035</v>
      </c>
      <c r="I1217" t="s">
        <v>2036</v>
      </c>
      <c r="J1217" t="s">
        <v>10</v>
      </c>
      <c r="K1217">
        <f>VLOOKUP(F1217,Sheet2!$A$2:$G$260,7,FALSE)</f>
        <v>805670</v>
      </c>
    </row>
    <row r="1218" spans="1:11" x14ac:dyDescent="0.4">
      <c r="A1218" t="s">
        <v>1915</v>
      </c>
      <c r="B1218" t="s">
        <v>4348</v>
      </c>
      <c r="C1218" t="str">
        <f t="shared" si="102"/>
        <v>MOFFAT        CONSOLIDATED     2</v>
      </c>
      <c r="D1218" t="str">
        <f t="shared" si="99"/>
        <v>MOFFAT        CONSOLIDATED     2</v>
      </c>
      <c r="E1218" t="str">
        <f t="shared" si="100"/>
        <v>MOFFATCONSOLIDATED2</v>
      </c>
      <c r="F1218" t="str">
        <f t="shared" si="101"/>
        <v>MOFFATCONSOLIDATED2</v>
      </c>
      <c r="G1218" t="str">
        <f t="shared" ref="G1218:G1281" si="103">SUBSTITUTE(UPPER(SUBSTITUTE(SUBSTITUTE(SUBSTITUTE(B1218," ",""),CHAR(41),""),CHAR(40),"")),"SCHOOL DISTRICT", "")</f>
        <v>MOFFATCONSOLIDATED2</v>
      </c>
      <c r="H1218" t="s">
        <v>3313</v>
      </c>
      <c r="I1218" t="s">
        <v>3314</v>
      </c>
      <c r="J1218" t="s">
        <v>10</v>
      </c>
      <c r="K1218">
        <f>VLOOKUP(F1218,Sheet2!$A$2:$G$260,7,FALSE)</f>
        <v>805700</v>
      </c>
    </row>
    <row r="1219" spans="1:11" x14ac:dyDescent="0.4">
      <c r="A1219" t="s">
        <v>2905</v>
      </c>
      <c r="B1219" t="s">
        <v>4346</v>
      </c>
      <c r="C1219" t="str">
        <f t="shared" si="102"/>
        <v>MOFFAT COUNTY       RE 1</v>
      </c>
      <c r="D1219" t="str">
        <f t="shared" si="99"/>
        <v>MOFFAT COUNTY       RE 1</v>
      </c>
      <c r="E1219" t="str">
        <f t="shared" si="100"/>
        <v>MOFFATCOUNTYRE1</v>
      </c>
      <c r="F1219" t="str">
        <f t="shared" si="101"/>
        <v>MOFFATCOUNTYRE1</v>
      </c>
      <c r="G1219" t="str">
        <f t="shared" si="103"/>
        <v>MOFFATCOUNTYRE1</v>
      </c>
      <c r="H1219" t="s">
        <v>2906</v>
      </c>
      <c r="I1219" t="s">
        <v>2907</v>
      </c>
      <c r="J1219" t="s">
        <v>10</v>
      </c>
      <c r="K1219">
        <f>VLOOKUP(F1219,Sheet2!$A$2:$G$260,7,FALSE)</f>
        <v>805730</v>
      </c>
    </row>
    <row r="1220" spans="1:11" x14ac:dyDescent="0.4">
      <c r="A1220" t="s">
        <v>2905</v>
      </c>
      <c r="B1220" t="s">
        <v>4346</v>
      </c>
      <c r="C1220" t="str">
        <f t="shared" si="102"/>
        <v>MOFFAT COUNTY       RE 1</v>
      </c>
      <c r="D1220" t="str">
        <f t="shared" si="99"/>
        <v>MOFFAT COUNTY       RE 1</v>
      </c>
      <c r="E1220" t="str">
        <f t="shared" si="100"/>
        <v>MOFFATCOUNTYRE1</v>
      </c>
      <c r="F1220" t="str">
        <f t="shared" si="101"/>
        <v>MOFFATCOUNTYRE1</v>
      </c>
      <c r="G1220" t="str">
        <f t="shared" si="103"/>
        <v>MOFFATCOUNTYRE1</v>
      </c>
      <c r="H1220" t="s">
        <v>2908</v>
      </c>
      <c r="I1220" t="s">
        <v>2909</v>
      </c>
      <c r="J1220" t="s">
        <v>10</v>
      </c>
      <c r="K1220">
        <f>VLOOKUP(F1220,Sheet2!$A$2:$G$260,7,FALSE)</f>
        <v>805730</v>
      </c>
    </row>
    <row r="1221" spans="1:11" x14ac:dyDescent="0.4">
      <c r="A1221" t="s">
        <v>2905</v>
      </c>
      <c r="B1221" t="s">
        <v>4346</v>
      </c>
      <c r="C1221" t="str">
        <f t="shared" si="102"/>
        <v>MOFFAT COUNTY       RE 1</v>
      </c>
      <c r="D1221" t="str">
        <f t="shared" ref="D1221:D1275" si="104">SUBSTITUTE(C1221,"SCHOOL DISTRICT", "")</f>
        <v>MOFFAT COUNTY       RE 1</v>
      </c>
      <c r="E1221" t="str">
        <f t="shared" ref="E1221:E1275" si="105">SUBSTITUTE(D1221," ", "")</f>
        <v>MOFFATCOUNTYRE1</v>
      </c>
      <c r="F1221" t="str">
        <f t="shared" ref="F1221:F1275" si="106">SUBSTITUTE(SUBSTITUTE(SUBSTITUTE(SUBSTITUTE(E1221,CHAR(40),""),CHAR(41),""),CHAR(45),""),CHAR(46),"")</f>
        <v>MOFFATCOUNTYRE1</v>
      </c>
      <c r="G1221" t="str">
        <f t="shared" si="103"/>
        <v>MOFFATCOUNTYRE1</v>
      </c>
      <c r="H1221" t="s">
        <v>2910</v>
      </c>
      <c r="I1221" t="s">
        <v>2911</v>
      </c>
      <c r="J1221" t="s">
        <v>10</v>
      </c>
      <c r="K1221">
        <f>VLOOKUP(F1221,Sheet2!$A$2:$G$260,7,FALSE)</f>
        <v>805730</v>
      </c>
    </row>
    <row r="1222" spans="1:11" x14ac:dyDescent="0.4">
      <c r="A1222" t="s">
        <v>2905</v>
      </c>
      <c r="B1222" t="s">
        <v>4346</v>
      </c>
      <c r="C1222" t="str">
        <f t="shared" si="102"/>
        <v>MOFFAT COUNTY       RE 1</v>
      </c>
      <c r="D1222" t="str">
        <f t="shared" si="104"/>
        <v>MOFFAT COUNTY       RE 1</v>
      </c>
      <c r="E1222" t="str">
        <f t="shared" si="105"/>
        <v>MOFFATCOUNTYRE1</v>
      </c>
      <c r="F1222" t="str">
        <f t="shared" si="106"/>
        <v>MOFFATCOUNTYRE1</v>
      </c>
      <c r="G1222" t="str">
        <f t="shared" si="103"/>
        <v>MOFFATCOUNTYRE1</v>
      </c>
      <c r="H1222" t="s">
        <v>2912</v>
      </c>
      <c r="I1222" t="s">
        <v>2913</v>
      </c>
      <c r="J1222" t="s">
        <v>10</v>
      </c>
      <c r="K1222">
        <f>VLOOKUP(F1222,Sheet2!$A$2:$G$260,7,FALSE)</f>
        <v>805730</v>
      </c>
    </row>
    <row r="1223" spans="1:11" x14ac:dyDescent="0.4">
      <c r="A1223" t="s">
        <v>2905</v>
      </c>
      <c r="B1223" t="s">
        <v>4346</v>
      </c>
      <c r="C1223" t="str">
        <f t="shared" si="102"/>
        <v>MOFFAT COUNTY       RE 1</v>
      </c>
      <c r="D1223" t="str">
        <f t="shared" si="104"/>
        <v>MOFFAT COUNTY       RE 1</v>
      </c>
      <c r="E1223" t="str">
        <f t="shared" si="105"/>
        <v>MOFFATCOUNTYRE1</v>
      </c>
      <c r="F1223" t="str">
        <f t="shared" si="106"/>
        <v>MOFFATCOUNTYRE1</v>
      </c>
      <c r="G1223" t="str">
        <f t="shared" si="103"/>
        <v>MOFFATCOUNTYRE1</v>
      </c>
      <c r="H1223" t="s">
        <v>2914</v>
      </c>
      <c r="I1223" t="s">
        <v>2015</v>
      </c>
      <c r="J1223" t="s">
        <v>10</v>
      </c>
      <c r="K1223">
        <f>VLOOKUP(F1223,Sheet2!$A$2:$G$260,7,FALSE)</f>
        <v>805730</v>
      </c>
    </row>
    <row r="1224" spans="1:11" x14ac:dyDescent="0.4">
      <c r="A1224" t="s">
        <v>2905</v>
      </c>
      <c r="B1224" t="s">
        <v>4346</v>
      </c>
      <c r="C1224" t="str">
        <f t="shared" si="102"/>
        <v>MOFFAT COUNTY       RE 1</v>
      </c>
      <c r="D1224" t="str">
        <f t="shared" si="104"/>
        <v>MOFFAT COUNTY       RE 1</v>
      </c>
      <c r="E1224" t="str">
        <f t="shared" si="105"/>
        <v>MOFFATCOUNTYRE1</v>
      </c>
      <c r="F1224" t="str">
        <f t="shared" si="106"/>
        <v>MOFFATCOUNTYRE1</v>
      </c>
      <c r="G1224" t="str">
        <f t="shared" si="103"/>
        <v>MOFFATCOUNTYRE1</v>
      </c>
      <c r="H1224" t="s">
        <v>2915</v>
      </c>
      <c r="I1224" t="s">
        <v>2916</v>
      </c>
      <c r="J1224" t="s">
        <v>10</v>
      </c>
      <c r="K1224">
        <f>VLOOKUP(F1224,Sheet2!$A$2:$G$260,7,FALSE)</f>
        <v>805730</v>
      </c>
    </row>
    <row r="1225" spans="1:11" x14ac:dyDescent="0.4">
      <c r="A1225" t="s">
        <v>3266</v>
      </c>
      <c r="B1225" t="s">
        <v>3267</v>
      </c>
      <c r="C1225" t="str">
        <f t="shared" ref="C1225:C1288" si="107">UPPER(B1225)</f>
        <v>MONTE VISTA         C-8</v>
      </c>
      <c r="D1225" t="str">
        <f t="shared" si="104"/>
        <v>MONTE VISTA         C-8</v>
      </c>
      <c r="E1225" t="str">
        <f t="shared" si="105"/>
        <v>MONTEVISTAC-8</v>
      </c>
      <c r="F1225" t="str">
        <f t="shared" si="106"/>
        <v>MONTEVISTAC8</v>
      </c>
      <c r="G1225" t="str">
        <f t="shared" si="103"/>
        <v>MONTEVISTAC-8</v>
      </c>
      <c r="H1225" t="s">
        <v>3268</v>
      </c>
      <c r="I1225" t="s">
        <v>3269</v>
      </c>
      <c r="J1225" t="s">
        <v>10</v>
      </c>
      <c r="K1225">
        <f>VLOOKUP(F1225,Sheet2!$A$2:$G$260,7,FALSE)</f>
        <v>805760</v>
      </c>
    </row>
    <row r="1226" spans="1:11" x14ac:dyDescent="0.4">
      <c r="A1226" t="s">
        <v>3266</v>
      </c>
      <c r="B1226" t="s">
        <v>3267</v>
      </c>
      <c r="C1226" t="str">
        <f t="shared" si="107"/>
        <v>MONTE VISTA         C-8</v>
      </c>
      <c r="D1226" t="str">
        <f t="shared" si="104"/>
        <v>MONTE VISTA         C-8</v>
      </c>
      <c r="E1226" t="str">
        <f t="shared" si="105"/>
        <v>MONTEVISTAC-8</v>
      </c>
      <c r="F1226" t="str">
        <f t="shared" si="106"/>
        <v>MONTEVISTAC8</v>
      </c>
      <c r="G1226" t="str">
        <f t="shared" si="103"/>
        <v>MONTEVISTAC-8</v>
      </c>
      <c r="H1226" t="s">
        <v>3270</v>
      </c>
      <c r="I1226" t="s">
        <v>3271</v>
      </c>
      <c r="J1226" t="s">
        <v>10</v>
      </c>
      <c r="K1226">
        <f>VLOOKUP(F1226,Sheet2!$A$2:$G$260,7,FALSE)</f>
        <v>805760</v>
      </c>
    </row>
    <row r="1227" spans="1:11" x14ac:dyDescent="0.4">
      <c r="A1227" t="s">
        <v>3266</v>
      </c>
      <c r="B1227" t="s">
        <v>3267</v>
      </c>
      <c r="C1227" t="str">
        <f t="shared" si="107"/>
        <v>MONTE VISTA         C-8</v>
      </c>
      <c r="D1227" t="str">
        <f t="shared" si="104"/>
        <v>MONTE VISTA         C-8</v>
      </c>
      <c r="E1227" t="str">
        <f t="shared" si="105"/>
        <v>MONTEVISTAC-8</v>
      </c>
      <c r="F1227" t="str">
        <f t="shared" si="106"/>
        <v>MONTEVISTAC8</v>
      </c>
      <c r="G1227" t="str">
        <f t="shared" si="103"/>
        <v>MONTEVISTAC-8</v>
      </c>
      <c r="H1227" t="s">
        <v>3272</v>
      </c>
      <c r="I1227" t="s">
        <v>3273</v>
      </c>
      <c r="J1227" t="s">
        <v>10</v>
      </c>
      <c r="K1227">
        <f>VLOOKUP(F1227,Sheet2!$A$2:$G$260,7,FALSE)</f>
        <v>805760</v>
      </c>
    </row>
    <row r="1228" spans="1:11" x14ac:dyDescent="0.4">
      <c r="A1228" t="s">
        <v>3266</v>
      </c>
      <c r="B1228" t="s">
        <v>3267</v>
      </c>
      <c r="C1228" t="str">
        <f t="shared" si="107"/>
        <v>MONTE VISTA         C-8</v>
      </c>
      <c r="D1228" t="str">
        <f t="shared" si="104"/>
        <v>MONTE VISTA         C-8</v>
      </c>
      <c r="E1228" t="str">
        <f t="shared" si="105"/>
        <v>MONTEVISTAC-8</v>
      </c>
      <c r="F1228" t="str">
        <f t="shared" si="106"/>
        <v>MONTEVISTAC8</v>
      </c>
      <c r="G1228" t="str">
        <f t="shared" si="103"/>
        <v>MONTEVISTAC-8</v>
      </c>
      <c r="H1228" t="s">
        <v>3274</v>
      </c>
      <c r="I1228" t="s">
        <v>3275</v>
      </c>
      <c r="J1228" t="s">
        <v>10</v>
      </c>
      <c r="K1228">
        <f>VLOOKUP(F1228,Sheet2!$A$2:$G$260,7,FALSE)</f>
        <v>805760</v>
      </c>
    </row>
    <row r="1229" spans="1:11" x14ac:dyDescent="0.4">
      <c r="A1229" t="s">
        <v>2917</v>
      </c>
      <c r="B1229" t="s">
        <v>2918</v>
      </c>
      <c r="C1229" t="str">
        <f t="shared" si="107"/>
        <v>MONTEZUMA-CORTEZ    RE-1</v>
      </c>
      <c r="D1229" t="str">
        <f t="shared" si="104"/>
        <v>MONTEZUMA-CORTEZ    RE-1</v>
      </c>
      <c r="E1229" t="str">
        <f t="shared" si="105"/>
        <v>MONTEZUMA-CORTEZRE-1</v>
      </c>
      <c r="F1229" t="str">
        <f t="shared" si="106"/>
        <v>MONTEZUMACORTEZRE1</v>
      </c>
      <c r="G1229" t="str">
        <f t="shared" si="103"/>
        <v>MONTEZUMA-CORTEZRE-1</v>
      </c>
      <c r="H1229" t="s">
        <v>2919</v>
      </c>
      <c r="I1229" t="s">
        <v>2920</v>
      </c>
      <c r="J1229" t="s">
        <v>10</v>
      </c>
      <c r="K1229">
        <f>VLOOKUP(F1229,Sheet2!$A$2:$G$260,7,FALSE)</f>
        <v>803090</v>
      </c>
    </row>
    <row r="1230" spans="1:11" x14ac:dyDescent="0.4">
      <c r="A1230" t="s">
        <v>2917</v>
      </c>
      <c r="B1230" t="s">
        <v>2918</v>
      </c>
      <c r="C1230" t="str">
        <f t="shared" si="107"/>
        <v>MONTEZUMA-CORTEZ    RE-1</v>
      </c>
      <c r="D1230" t="str">
        <f t="shared" si="104"/>
        <v>MONTEZUMA-CORTEZ    RE-1</v>
      </c>
      <c r="E1230" t="str">
        <f t="shared" si="105"/>
        <v>MONTEZUMA-CORTEZRE-1</v>
      </c>
      <c r="F1230" t="str">
        <f t="shared" si="106"/>
        <v>MONTEZUMACORTEZRE1</v>
      </c>
      <c r="G1230" t="str">
        <f t="shared" si="103"/>
        <v>MONTEZUMA-CORTEZRE-1</v>
      </c>
      <c r="H1230" t="s">
        <v>2921</v>
      </c>
      <c r="I1230" t="s">
        <v>2922</v>
      </c>
      <c r="J1230" t="s">
        <v>10</v>
      </c>
      <c r="K1230">
        <f>VLOOKUP(F1230,Sheet2!$A$2:$G$260,7,FALSE)</f>
        <v>803090</v>
      </c>
    </row>
    <row r="1231" spans="1:11" x14ac:dyDescent="0.4">
      <c r="A1231" t="s">
        <v>2917</v>
      </c>
      <c r="B1231" t="s">
        <v>2918</v>
      </c>
      <c r="C1231" t="str">
        <f t="shared" si="107"/>
        <v>MONTEZUMA-CORTEZ    RE-1</v>
      </c>
      <c r="D1231" t="str">
        <f t="shared" si="104"/>
        <v>MONTEZUMA-CORTEZ    RE-1</v>
      </c>
      <c r="E1231" t="str">
        <f t="shared" si="105"/>
        <v>MONTEZUMA-CORTEZRE-1</v>
      </c>
      <c r="F1231" t="str">
        <f t="shared" si="106"/>
        <v>MONTEZUMACORTEZRE1</v>
      </c>
      <c r="G1231" t="str">
        <f t="shared" si="103"/>
        <v>MONTEZUMA-CORTEZRE-1</v>
      </c>
      <c r="H1231" t="s">
        <v>2923</v>
      </c>
      <c r="I1231" t="s">
        <v>2924</v>
      </c>
      <c r="J1231" t="s">
        <v>10</v>
      </c>
      <c r="K1231">
        <f>VLOOKUP(F1231,Sheet2!$A$2:$G$260,7,FALSE)</f>
        <v>803090</v>
      </c>
    </row>
    <row r="1232" spans="1:11" x14ac:dyDescent="0.4">
      <c r="A1232" t="s">
        <v>2917</v>
      </c>
      <c r="B1232" t="s">
        <v>2918</v>
      </c>
      <c r="C1232" t="str">
        <f t="shared" si="107"/>
        <v>MONTEZUMA-CORTEZ    RE-1</v>
      </c>
      <c r="D1232" t="str">
        <f t="shared" si="104"/>
        <v>MONTEZUMA-CORTEZ    RE-1</v>
      </c>
      <c r="E1232" t="str">
        <f t="shared" si="105"/>
        <v>MONTEZUMA-CORTEZRE-1</v>
      </c>
      <c r="F1232" t="str">
        <f t="shared" si="106"/>
        <v>MONTEZUMACORTEZRE1</v>
      </c>
      <c r="G1232" t="str">
        <f t="shared" si="103"/>
        <v>MONTEZUMA-CORTEZRE-1</v>
      </c>
      <c r="H1232" t="s">
        <v>2925</v>
      </c>
      <c r="I1232" t="s">
        <v>2926</v>
      </c>
      <c r="J1232" t="s">
        <v>10</v>
      </c>
      <c r="K1232">
        <f>VLOOKUP(F1232,Sheet2!$A$2:$G$260,7,FALSE)</f>
        <v>803090</v>
      </c>
    </row>
    <row r="1233" spans="1:11" x14ac:dyDescent="0.4">
      <c r="A1233" t="s">
        <v>2917</v>
      </c>
      <c r="B1233" t="s">
        <v>2918</v>
      </c>
      <c r="C1233" t="str">
        <f t="shared" si="107"/>
        <v>MONTEZUMA-CORTEZ    RE-1</v>
      </c>
      <c r="D1233" t="str">
        <f t="shared" si="104"/>
        <v>MONTEZUMA-CORTEZ    RE-1</v>
      </c>
      <c r="E1233" t="str">
        <f t="shared" si="105"/>
        <v>MONTEZUMA-CORTEZRE-1</v>
      </c>
      <c r="F1233" t="str">
        <f t="shared" si="106"/>
        <v>MONTEZUMACORTEZRE1</v>
      </c>
      <c r="G1233" t="str">
        <f t="shared" si="103"/>
        <v>MONTEZUMA-CORTEZRE-1</v>
      </c>
      <c r="H1233" t="s">
        <v>2927</v>
      </c>
      <c r="I1233" t="s">
        <v>2928</v>
      </c>
      <c r="J1233" t="s">
        <v>10</v>
      </c>
      <c r="K1233">
        <f>VLOOKUP(F1233,Sheet2!$A$2:$G$260,7,FALSE)</f>
        <v>803090</v>
      </c>
    </row>
    <row r="1234" spans="1:11" x14ac:dyDescent="0.4">
      <c r="A1234" t="s">
        <v>2917</v>
      </c>
      <c r="B1234" t="s">
        <v>2918</v>
      </c>
      <c r="C1234" t="str">
        <f t="shared" si="107"/>
        <v>MONTEZUMA-CORTEZ    RE-1</v>
      </c>
      <c r="D1234" t="str">
        <f t="shared" si="104"/>
        <v>MONTEZUMA-CORTEZ    RE-1</v>
      </c>
      <c r="E1234" t="str">
        <f t="shared" si="105"/>
        <v>MONTEZUMA-CORTEZRE-1</v>
      </c>
      <c r="F1234" t="str">
        <f t="shared" si="106"/>
        <v>MONTEZUMACORTEZRE1</v>
      </c>
      <c r="G1234" t="str">
        <f t="shared" si="103"/>
        <v>MONTEZUMA-CORTEZRE-1</v>
      </c>
      <c r="H1234" t="s">
        <v>2929</v>
      </c>
      <c r="I1234" t="s">
        <v>2930</v>
      </c>
      <c r="J1234" t="s">
        <v>10</v>
      </c>
      <c r="K1234">
        <f>VLOOKUP(F1234,Sheet2!$A$2:$G$260,7,FALSE)</f>
        <v>803090</v>
      </c>
    </row>
    <row r="1235" spans="1:11" x14ac:dyDescent="0.4">
      <c r="A1235" t="s">
        <v>2917</v>
      </c>
      <c r="B1235" t="s">
        <v>2918</v>
      </c>
      <c r="C1235" t="str">
        <f t="shared" si="107"/>
        <v>MONTEZUMA-CORTEZ    RE-1</v>
      </c>
      <c r="D1235" t="str">
        <f t="shared" si="104"/>
        <v>MONTEZUMA-CORTEZ    RE-1</v>
      </c>
      <c r="E1235" t="str">
        <f t="shared" si="105"/>
        <v>MONTEZUMA-CORTEZRE-1</v>
      </c>
      <c r="F1235" t="str">
        <f t="shared" si="106"/>
        <v>MONTEZUMACORTEZRE1</v>
      </c>
      <c r="G1235" t="str">
        <f t="shared" si="103"/>
        <v>MONTEZUMA-CORTEZRE-1</v>
      </c>
      <c r="H1235" t="s">
        <v>2931</v>
      </c>
      <c r="I1235" t="s">
        <v>251</v>
      </c>
      <c r="J1235" t="s">
        <v>10</v>
      </c>
      <c r="K1235">
        <f>VLOOKUP(F1235,Sheet2!$A$2:$G$260,7,FALSE)</f>
        <v>803090</v>
      </c>
    </row>
    <row r="1236" spans="1:11" x14ac:dyDescent="0.4">
      <c r="A1236" t="s">
        <v>2917</v>
      </c>
      <c r="B1236" t="s">
        <v>2918</v>
      </c>
      <c r="C1236" t="str">
        <f t="shared" si="107"/>
        <v>MONTEZUMA-CORTEZ    RE-1</v>
      </c>
      <c r="D1236" t="str">
        <f t="shared" si="104"/>
        <v>MONTEZUMA-CORTEZ    RE-1</v>
      </c>
      <c r="E1236" t="str">
        <f t="shared" si="105"/>
        <v>MONTEZUMA-CORTEZRE-1</v>
      </c>
      <c r="F1236" t="str">
        <f t="shared" si="106"/>
        <v>MONTEZUMACORTEZRE1</v>
      </c>
      <c r="G1236" t="str">
        <f t="shared" si="103"/>
        <v>MONTEZUMA-CORTEZRE-1</v>
      </c>
      <c r="H1236" t="s">
        <v>2932</v>
      </c>
      <c r="I1236" t="s">
        <v>2933</v>
      </c>
      <c r="J1236" t="s">
        <v>10</v>
      </c>
      <c r="K1236">
        <f>VLOOKUP(F1236,Sheet2!$A$2:$G$260,7,FALSE)</f>
        <v>803090</v>
      </c>
    </row>
    <row r="1237" spans="1:11" x14ac:dyDescent="0.4">
      <c r="A1237" t="s">
        <v>2917</v>
      </c>
      <c r="B1237" t="s">
        <v>2918</v>
      </c>
      <c r="C1237" t="str">
        <f t="shared" si="107"/>
        <v>MONTEZUMA-CORTEZ    RE-1</v>
      </c>
      <c r="D1237" t="str">
        <f t="shared" si="104"/>
        <v>MONTEZUMA-CORTEZ    RE-1</v>
      </c>
      <c r="E1237" t="str">
        <f t="shared" si="105"/>
        <v>MONTEZUMA-CORTEZRE-1</v>
      </c>
      <c r="F1237" t="str">
        <f t="shared" si="106"/>
        <v>MONTEZUMACORTEZRE1</v>
      </c>
      <c r="G1237" t="str">
        <f t="shared" si="103"/>
        <v>MONTEZUMA-CORTEZRE-1</v>
      </c>
      <c r="H1237" t="s">
        <v>2934</v>
      </c>
      <c r="I1237" t="s">
        <v>2935</v>
      </c>
      <c r="J1237" t="s">
        <v>10</v>
      </c>
      <c r="K1237">
        <f>VLOOKUP(F1237,Sheet2!$A$2:$G$260,7,FALSE)</f>
        <v>803090</v>
      </c>
    </row>
    <row r="1238" spans="1:11" x14ac:dyDescent="0.4">
      <c r="A1238" t="s">
        <v>2917</v>
      </c>
      <c r="B1238" t="s">
        <v>2918</v>
      </c>
      <c r="C1238" t="str">
        <f t="shared" si="107"/>
        <v>MONTEZUMA-CORTEZ    RE-1</v>
      </c>
      <c r="D1238" t="str">
        <f t="shared" si="104"/>
        <v>MONTEZUMA-CORTEZ    RE-1</v>
      </c>
      <c r="E1238" t="str">
        <f t="shared" si="105"/>
        <v>MONTEZUMA-CORTEZRE-1</v>
      </c>
      <c r="F1238" t="str">
        <f t="shared" si="106"/>
        <v>MONTEZUMACORTEZRE1</v>
      </c>
      <c r="G1238" t="str">
        <f t="shared" si="103"/>
        <v>MONTEZUMA-CORTEZRE-1</v>
      </c>
      <c r="H1238" t="s">
        <v>2936</v>
      </c>
      <c r="I1238" t="s">
        <v>2937</v>
      </c>
      <c r="J1238" t="s">
        <v>10</v>
      </c>
      <c r="K1238">
        <f>VLOOKUP(F1238,Sheet2!$A$2:$G$260,7,FALSE)</f>
        <v>803090</v>
      </c>
    </row>
    <row r="1239" spans="1:11" x14ac:dyDescent="0.4">
      <c r="A1239" t="s">
        <v>2917</v>
      </c>
      <c r="B1239" t="s">
        <v>2918</v>
      </c>
      <c r="C1239" t="str">
        <f t="shared" si="107"/>
        <v>MONTEZUMA-CORTEZ    RE-1</v>
      </c>
      <c r="D1239" t="str">
        <f t="shared" si="104"/>
        <v>MONTEZUMA-CORTEZ    RE-1</v>
      </c>
      <c r="E1239" t="str">
        <f t="shared" si="105"/>
        <v>MONTEZUMA-CORTEZRE-1</v>
      </c>
      <c r="F1239" t="str">
        <f t="shared" si="106"/>
        <v>MONTEZUMACORTEZRE1</v>
      </c>
      <c r="G1239" t="str">
        <f t="shared" si="103"/>
        <v>MONTEZUMA-CORTEZRE-1</v>
      </c>
      <c r="H1239" t="s">
        <v>2938</v>
      </c>
      <c r="I1239" t="s">
        <v>2939</v>
      </c>
      <c r="J1239" t="s">
        <v>10</v>
      </c>
      <c r="K1239">
        <f>VLOOKUP(F1239,Sheet2!$A$2:$G$260,7,FALSE)</f>
        <v>803090</v>
      </c>
    </row>
    <row r="1240" spans="1:11" x14ac:dyDescent="0.4">
      <c r="A1240" t="s">
        <v>2956</v>
      </c>
      <c r="B1240" t="s">
        <v>2957</v>
      </c>
      <c r="C1240" t="str">
        <f t="shared" si="107"/>
        <v>MONTROSE COUNTY     RE-1J</v>
      </c>
      <c r="D1240" t="str">
        <f t="shared" si="104"/>
        <v>MONTROSE COUNTY     RE-1J</v>
      </c>
      <c r="E1240" t="str">
        <f t="shared" si="105"/>
        <v>MONTROSECOUNTYRE-1J</v>
      </c>
      <c r="F1240" t="str">
        <f t="shared" si="106"/>
        <v>MONTROSECOUNTYRE1J</v>
      </c>
      <c r="G1240" t="str">
        <f t="shared" si="103"/>
        <v>MONTROSECOUNTYRE-1J</v>
      </c>
      <c r="H1240" t="s">
        <v>2958</v>
      </c>
      <c r="I1240" t="s">
        <v>798</v>
      </c>
      <c r="J1240" t="s">
        <v>10</v>
      </c>
      <c r="K1240">
        <f>VLOOKUP(F1240,Sheet2!$A$2:$G$260,7,FALSE)</f>
        <v>805790</v>
      </c>
    </row>
    <row r="1241" spans="1:11" x14ac:dyDescent="0.4">
      <c r="A1241" t="s">
        <v>2956</v>
      </c>
      <c r="B1241" t="s">
        <v>2957</v>
      </c>
      <c r="C1241" t="str">
        <f t="shared" si="107"/>
        <v>MONTROSE COUNTY     RE-1J</v>
      </c>
      <c r="D1241" t="str">
        <f t="shared" si="104"/>
        <v>MONTROSE COUNTY     RE-1J</v>
      </c>
      <c r="E1241" t="str">
        <f t="shared" si="105"/>
        <v>MONTROSECOUNTYRE-1J</v>
      </c>
      <c r="F1241" t="str">
        <f t="shared" si="106"/>
        <v>MONTROSECOUNTYRE1J</v>
      </c>
      <c r="G1241" t="str">
        <f t="shared" si="103"/>
        <v>MONTROSECOUNTYRE-1J</v>
      </c>
      <c r="H1241" t="s">
        <v>2959</v>
      </c>
      <c r="I1241" t="s">
        <v>2960</v>
      </c>
      <c r="J1241" t="s">
        <v>10</v>
      </c>
      <c r="K1241">
        <f>VLOOKUP(F1241,Sheet2!$A$2:$G$260,7,FALSE)</f>
        <v>805790</v>
      </c>
    </row>
    <row r="1242" spans="1:11" x14ac:dyDescent="0.4">
      <c r="A1242" t="s">
        <v>2956</v>
      </c>
      <c r="B1242" t="s">
        <v>2957</v>
      </c>
      <c r="C1242" t="str">
        <f t="shared" si="107"/>
        <v>MONTROSE COUNTY     RE-1J</v>
      </c>
      <c r="D1242" t="str">
        <f t="shared" si="104"/>
        <v>MONTROSE COUNTY     RE-1J</v>
      </c>
      <c r="E1242" t="str">
        <f t="shared" si="105"/>
        <v>MONTROSECOUNTYRE-1J</v>
      </c>
      <c r="F1242" t="str">
        <f t="shared" si="106"/>
        <v>MONTROSECOUNTYRE1J</v>
      </c>
      <c r="G1242" t="str">
        <f t="shared" si="103"/>
        <v>MONTROSECOUNTYRE-1J</v>
      </c>
      <c r="H1242" t="s">
        <v>2961</v>
      </c>
      <c r="I1242" t="s">
        <v>2911</v>
      </c>
      <c r="J1242" t="s">
        <v>10</v>
      </c>
      <c r="K1242">
        <f>VLOOKUP(F1242,Sheet2!$A$2:$G$260,7,FALSE)</f>
        <v>805790</v>
      </c>
    </row>
    <row r="1243" spans="1:11" x14ac:dyDescent="0.4">
      <c r="A1243" t="s">
        <v>2956</v>
      </c>
      <c r="B1243" t="s">
        <v>2957</v>
      </c>
      <c r="C1243" t="str">
        <f t="shared" si="107"/>
        <v>MONTROSE COUNTY     RE-1J</v>
      </c>
      <c r="D1243" t="str">
        <f t="shared" si="104"/>
        <v>MONTROSE COUNTY     RE-1J</v>
      </c>
      <c r="E1243" t="str">
        <f t="shared" si="105"/>
        <v>MONTROSECOUNTYRE-1J</v>
      </c>
      <c r="F1243" t="str">
        <f t="shared" si="106"/>
        <v>MONTROSECOUNTYRE1J</v>
      </c>
      <c r="G1243" t="str">
        <f t="shared" si="103"/>
        <v>MONTROSECOUNTYRE-1J</v>
      </c>
      <c r="H1243" t="s">
        <v>2962</v>
      </c>
      <c r="I1243" t="s">
        <v>1191</v>
      </c>
      <c r="J1243" t="s">
        <v>10</v>
      </c>
      <c r="K1243">
        <f>VLOOKUP(F1243,Sheet2!$A$2:$G$260,7,FALSE)</f>
        <v>805790</v>
      </c>
    </row>
    <row r="1244" spans="1:11" x14ac:dyDescent="0.4">
      <c r="A1244" t="s">
        <v>2956</v>
      </c>
      <c r="B1244" t="s">
        <v>2957</v>
      </c>
      <c r="C1244" t="str">
        <f t="shared" si="107"/>
        <v>MONTROSE COUNTY     RE-1J</v>
      </c>
      <c r="D1244" t="str">
        <f t="shared" si="104"/>
        <v>MONTROSE COUNTY     RE-1J</v>
      </c>
      <c r="E1244" t="str">
        <f t="shared" si="105"/>
        <v>MONTROSECOUNTYRE-1J</v>
      </c>
      <c r="F1244" t="str">
        <f t="shared" si="106"/>
        <v>MONTROSECOUNTYRE1J</v>
      </c>
      <c r="G1244" t="str">
        <f t="shared" si="103"/>
        <v>MONTROSECOUNTYRE-1J</v>
      </c>
      <c r="H1244" t="s">
        <v>2963</v>
      </c>
      <c r="I1244" t="s">
        <v>2964</v>
      </c>
      <c r="J1244" t="s">
        <v>10</v>
      </c>
      <c r="K1244">
        <f>VLOOKUP(F1244,Sheet2!$A$2:$G$260,7,FALSE)</f>
        <v>805790</v>
      </c>
    </row>
    <row r="1245" spans="1:11" x14ac:dyDescent="0.4">
      <c r="A1245" t="s">
        <v>2956</v>
      </c>
      <c r="B1245" t="s">
        <v>2957</v>
      </c>
      <c r="C1245" t="str">
        <f t="shared" si="107"/>
        <v>MONTROSE COUNTY     RE-1J</v>
      </c>
      <c r="D1245" t="str">
        <f t="shared" si="104"/>
        <v>MONTROSE COUNTY     RE-1J</v>
      </c>
      <c r="E1245" t="str">
        <f t="shared" si="105"/>
        <v>MONTROSECOUNTYRE-1J</v>
      </c>
      <c r="F1245" t="str">
        <f t="shared" si="106"/>
        <v>MONTROSECOUNTYRE1J</v>
      </c>
      <c r="G1245" t="str">
        <f t="shared" si="103"/>
        <v>MONTROSECOUNTYRE-1J</v>
      </c>
      <c r="H1245" t="s">
        <v>2965</v>
      </c>
      <c r="I1245" t="s">
        <v>2966</v>
      </c>
      <c r="J1245" t="s">
        <v>10</v>
      </c>
      <c r="K1245">
        <f>VLOOKUP(F1245,Sheet2!$A$2:$G$260,7,FALSE)</f>
        <v>805790</v>
      </c>
    </row>
    <row r="1246" spans="1:11" x14ac:dyDescent="0.4">
      <c r="A1246" t="s">
        <v>2956</v>
      </c>
      <c r="B1246" t="s">
        <v>2957</v>
      </c>
      <c r="C1246" t="str">
        <f t="shared" si="107"/>
        <v>MONTROSE COUNTY     RE-1J</v>
      </c>
      <c r="D1246" t="str">
        <f t="shared" si="104"/>
        <v>MONTROSE COUNTY     RE-1J</v>
      </c>
      <c r="E1246" t="str">
        <f t="shared" si="105"/>
        <v>MONTROSECOUNTYRE-1J</v>
      </c>
      <c r="F1246" t="str">
        <f t="shared" si="106"/>
        <v>MONTROSECOUNTYRE1J</v>
      </c>
      <c r="G1246" t="str">
        <f t="shared" si="103"/>
        <v>MONTROSECOUNTYRE-1J</v>
      </c>
      <c r="H1246" t="s">
        <v>2967</v>
      </c>
      <c r="I1246" t="s">
        <v>2968</v>
      </c>
      <c r="J1246" t="s">
        <v>10</v>
      </c>
      <c r="K1246">
        <f>VLOOKUP(F1246,Sheet2!$A$2:$G$260,7,FALSE)</f>
        <v>805790</v>
      </c>
    </row>
    <row r="1247" spans="1:11" x14ac:dyDescent="0.4">
      <c r="A1247" t="s">
        <v>2956</v>
      </c>
      <c r="B1247" t="s">
        <v>2957</v>
      </c>
      <c r="C1247" t="str">
        <f t="shared" si="107"/>
        <v>MONTROSE COUNTY     RE-1J</v>
      </c>
      <c r="D1247" t="str">
        <f t="shared" si="104"/>
        <v>MONTROSE COUNTY     RE-1J</v>
      </c>
      <c r="E1247" t="str">
        <f t="shared" si="105"/>
        <v>MONTROSECOUNTYRE-1J</v>
      </c>
      <c r="F1247" t="str">
        <f t="shared" si="106"/>
        <v>MONTROSECOUNTYRE1J</v>
      </c>
      <c r="G1247" t="str">
        <f t="shared" si="103"/>
        <v>MONTROSECOUNTYRE-1J</v>
      </c>
      <c r="H1247" t="s">
        <v>2969</v>
      </c>
      <c r="I1247" t="s">
        <v>2970</v>
      </c>
      <c r="J1247" t="s">
        <v>10</v>
      </c>
      <c r="K1247">
        <f>VLOOKUP(F1247,Sheet2!$A$2:$G$260,7,FALSE)</f>
        <v>805790</v>
      </c>
    </row>
    <row r="1248" spans="1:11" x14ac:dyDescent="0.4">
      <c r="A1248" t="s">
        <v>2956</v>
      </c>
      <c r="B1248" t="s">
        <v>2957</v>
      </c>
      <c r="C1248" t="str">
        <f t="shared" si="107"/>
        <v>MONTROSE COUNTY     RE-1J</v>
      </c>
      <c r="D1248" t="str">
        <f t="shared" si="104"/>
        <v>MONTROSE COUNTY     RE-1J</v>
      </c>
      <c r="E1248" t="str">
        <f t="shared" si="105"/>
        <v>MONTROSECOUNTYRE-1J</v>
      </c>
      <c r="F1248" t="str">
        <f t="shared" si="106"/>
        <v>MONTROSECOUNTYRE1J</v>
      </c>
      <c r="G1248" t="str">
        <f t="shared" si="103"/>
        <v>MONTROSECOUNTYRE-1J</v>
      </c>
      <c r="H1248" t="s">
        <v>2971</v>
      </c>
      <c r="I1248" t="s">
        <v>2972</v>
      </c>
      <c r="J1248" t="s">
        <v>10</v>
      </c>
      <c r="K1248">
        <f>VLOOKUP(F1248,Sheet2!$A$2:$G$260,7,FALSE)</f>
        <v>805790</v>
      </c>
    </row>
    <row r="1249" spans="1:11" x14ac:dyDescent="0.4">
      <c r="A1249" t="s">
        <v>2956</v>
      </c>
      <c r="B1249" t="s">
        <v>2957</v>
      </c>
      <c r="C1249" t="str">
        <f t="shared" si="107"/>
        <v>MONTROSE COUNTY     RE-1J</v>
      </c>
      <c r="D1249" t="str">
        <f t="shared" si="104"/>
        <v>MONTROSE COUNTY     RE-1J</v>
      </c>
      <c r="E1249" t="str">
        <f t="shared" si="105"/>
        <v>MONTROSECOUNTYRE-1J</v>
      </c>
      <c r="F1249" t="str">
        <f t="shared" si="106"/>
        <v>MONTROSECOUNTYRE1J</v>
      </c>
      <c r="G1249" t="str">
        <f t="shared" si="103"/>
        <v>MONTROSECOUNTYRE-1J</v>
      </c>
      <c r="H1249" t="s">
        <v>2973</v>
      </c>
      <c r="I1249" t="s">
        <v>2974</v>
      </c>
      <c r="J1249" t="s">
        <v>10</v>
      </c>
      <c r="K1249">
        <f>VLOOKUP(F1249,Sheet2!$A$2:$G$260,7,FALSE)</f>
        <v>805790</v>
      </c>
    </row>
    <row r="1250" spans="1:11" x14ac:dyDescent="0.4">
      <c r="A1250" t="s">
        <v>2956</v>
      </c>
      <c r="B1250" t="s">
        <v>2957</v>
      </c>
      <c r="C1250" t="str">
        <f t="shared" si="107"/>
        <v>MONTROSE COUNTY     RE-1J</v>
      </c>
      <c r="D1250" t="str">
        <f t="shared" si="104"/>
        <v>MONTROSE COUNTY     RE-1J</v>
      </c>
      <c r="E1250" t="str">
        <f t="shared" si="105"/>
        <v>MONTROSECOUNTYRE-1J</v>
      </c>
      <c r="F1250" t="str">
        <f t="shared" si="106"/>
        <v>MONTROSECOUNTYRE1J</v>
      </c>
      <c r="G1250" t="str">
        <f t="shared" si="103"/>
        <v>MONTROSECOUNTYRE-1J</v>
      </c>
      <c r="H1250" t="s">
        <v>2975</v>
      </c>
      <c r="I1250" t="s">
        <v>2976</v>
      </c>
      <c r="J1250" t="s">
        <v>10</v>
      </c>
      <c r="K1250">
        <f>VLOOKUP(F1250,Sheet2!$A$2:$G$260,7,FALSE)</f>
        <v>805790</v>
      </c>
    </row>
    <row r="1251" spans="1:11" x14ac:dyDescent="0.4">
      <c r="A1251" t="s">
        <v>2956</v>
      </c>
      <c r="B1251" t="s">
        <v>2957</v>
      </c>
      <c r="C1251" t="str">
        <f t="shared" si="107"/>
        <v>MONTROSE COUNTY     RE-1J</v>
      </c>
      <c r="D1251" t="str">
        <f t="shared" si="104"/>
        <v>MONTROSE COUNTY     RE-1J</v>
      </c>
      <c r="E1251" t="str">
        <f t="shared" si="105"/>
        <v>MONTROSECOUNTYRE-1J</v>
      </c>
      <c r="F1251" t="str">
        <f t="shared" si="106"/>
        <v>MONTROSECOUNTYRE1J</v>
      </c>
      <c r="G1251" t="str">
        <f t="shared" si="103"/>
        <v>MONTROSECOUNTYRE-1J</v>
      </c>
      <c r="H1251" t="s">
        <v>2977</v>
      </c>
      <c r="I1251" t="s">
        <v>2883</v>
      </c>
      <c r="J1251" t="s">
        <v>10</v>
      </c>
      <c r="K1251">
        <f>VLOOKUP(F1251,Sheet2!$A$2:$G$260,7,FALSE)</f>
        <v>805790</v>
      </c>
    </row>
    <row r="1252" spans="1:11" x14ac:dyDescent="0.4">
      <c r="A1252" t="s">
        <v>2956</v>
      </c>
      <c r="B1252" t="s">
        <v>2957</v>
      </c>
      <c r="C1252" t="str">
        <f t="shared" si="107"/>
        <v>MONTROSE COUNTY     RE-1J</v>
      </c>
      <c r="D1252" t="str">
        <f t="shared" si="104"/>
        <v>MONTROSE COUNTY     RE-1J</v>
      </c>
      <c r="E1252" t="str">
        <f t="shared" si="105"/>
        <v>MONTROSECOUNTYRE-1J</v>
      </c>
      <c r="F1252" t="str">
        <f t="shared" si="106"/>
        <v>MONTROSECOUNTYRE1J</v>
      </c>
      <c r="G1252" t="str">
        <f t="shared" si="103"/>
        <v>MONTROSECOUNTYRE-1J</v>
      </c>
      <c r="H1252" t="s">
        <v>2978</v>
      </c>
      <c r="I1252" t="s">
        <v>2979</v>
      </c>
      <c r="J1252" t="s">
        <v>10</v>
      </c>
      <c r="K1252">
        <f>VLOOKUP(F1252,Sheet2!$A$2:$G$260,7,FALSE)</f>
        <v>805790</v>
      </c>
    </row>
    <row r="1253" spans="1:11" x14ac:dyDescent="0.4">
      <c r="A1253" t="s">
        <v>2731</v>
      </c>
      <c r="B1253" t="s">
        <v>3310</v>
      </c>
      <c r="C1253" t="str">
        <f t="shared" si="107"/>
        <v>MOUNTAIN VALLEY     RE 1</v>
      </c>
      <c r="D1253" t="str">
        <f t="shared" si="104"/>
        <v>MOUNTAIN VALLEY     RE 1</v>
      </c>
      <c r="E1253" t="str">
        <f t="shared" si="105"/>
        <v>MOUNTAINVALLEYRE1</v>
      </c>
      <c r="F1253" t="str">
        <f t="shared" si="106"/>
        <v>MOUNTAINVALLEYRE1</v>
      </c>
      <c r="G1253" t="str">
        <f t="shared" si="103"/>
        <v>MOUNTAINVALLEYRE1</v>
      </c>
      <c r="H1253" t="s">
        <v>3311</v>
      </c>
      <c r="I1253" t="s">
        <v>3312</v>
      </c>
      <c r="J1253" t="s">
        <v>10</v>
      </c>
      <c r="K1253">
        <f>VLOOKUP(F1253,Sheet2!$A$2:$G$260,7,FALSE)</f>
        <v>806300</v>
      </c>
    </row>
    <row r="1254" spans="1:11" x14ac:dyDescent="0.4">
      <c r="A1254" t="s">
        <v>919</v>
      </c>
      <c r="B1254" t="s">
        <v>920</v>
      </c>
      <c r="C1254" t="str">
        <f t="shared" si="107"/>
        <v>NORTH CONEJOS       RE-1J</v>
      </c>
      <c r="D1254" t="str">
        <f t="shared" si="104"/>
        <v>NORTH CONEJOS       RE-1J</v>
      </c>
      <c r="E1254" t="str">
        <f t="shared" si="105"/>
        <v>NORTHCONEJOSRE-1J</v>
      </c>
      <c r="F1254" t="str">
        <f t="shared" si="106"/>
        <v>NORTHCONEJOSRE1J</v>
      </c>
      <c r="G1254" t="str">
        <f t="shared" si="103"/>
        <v>NORTHCONEJOSRE-1J</v>
      </c>
      <c r="H1254" t="s">
        <v>921</v>
      </c>
      <c r="I1254" t="s">
        <v>922</v>
      </c>
      <c r="J1254" t="s">
        <v>10</v>
      </c>
      <c r="K1254">
        <f>VLOOKUP(F1254,Sheet2!$A$2:$G$260,7,FALSE)</f>
        <v>805100</v>
      </c>
    </row>
    <row r="1255" spans="1:11" x14ac:dyDescent="0.4">
      <c r="A1255" t="s">
        <v>919</v>
      </c>
      <c r="B1255" t="s">
        <v>920</v>
      </c>
      <c r="C1255" t="str">
        <f t="shared" si="107"/>
        <v>NORTH CONEJOS       RE-1J</v>
      </c>
      <c r="D1255" t="str">
        <f t="shared" si="104"/>
        <v>NORTH CONEJOS       RE-1J</v>
      </c>
      <c r="E1255" t="str">
        <f t="shared" si="105"/>
        <v>NORTHCONEJOSRE-1J</v>
      </c>
      <c r="F1255" t="str">
        <f t="shared" si="106"/>
        <v>NORTHCONEJOSRE1J</v>
      </c>
      <c r="G1255" t="str">
        <f t="shared" si="103"/>
        <v>NORTHCONEJOSRE-1J</v>
      </c>
      <c r="H1255" t="s">
        <v>923</v>
      </c>
      <c r="I1255" t="s">
        <v>924</v>
      </c>
      <c r="J1255" t="s">
        <v>10</v>
      </c>
      <c r="K1255">
        <f>VLOOKUP(F1255,Sheet2!$A$2:$G$260,7,FALSE)</f>
        <v>805100</v>
      </c>
    </row>
    <row r="1256" spans="1:11" x14ac:dyDescent="0.4">
      <c r="A1256" t="s">
        <v>919</v>
      </c>
      <c r="B1256" t="s">
        <v>920</v>
      </c>
      <c r="C1256" t="str">
        <f t="shared" si="107"/>
        <v>NORTH CONEJOS       RE-1J</v>
      </c>
      <c r="D1256" t="str">
        <f t="shared" si="104"/>
        <v>NORTH CONEJOS       RE-1J</v>
      </c>
      <c r="E1256" t="str">
        <f t="shared" si="105"/>
        <v>NORTHCONEJOSRE-1J</v>
      </c>
      <c r="F1256" t="str">
        <f t="shared" si="106"/>
        <v>NORTHCONEJOSRE1J</v>
      </c>
      <c r="G1256" t="str">
        <f t="shared" si="103"/>
        <v>NORTHCONEJOSRE-1J</v>
      </c>
      <c r="H1256" t="s">
        <v>925</v>
      </c>
      <c r="I1256" t="s">
        <v>926</v>
      </c>
      <c r="J1256" t="s">
        <v>10</v>
      </c>
      <c r="K1256">
        <f>VLOOKUP(F1256,Sheet2!$A$2:$G$260,7,FALSE)</f>
        <v>805100</v>
      </c>
    </row>
    <row r="1257" spans="1:11" x14ac:dyDescent="0.4">
      <c r="A1257" t="s">
        <v>919</v>
      </c>
      <c r="B1257" t="s">
        <v>920</v>
      </c>
      <c r="C1257" t="str">
        <f t="shared" si="107"/>
        <v>NORTH CONEJOS       RE-1J</v>
      </c>
      <c r="D1257" t="str">
        <f t="shared" si="104"/>
        <v>NORTH CONEJOS       RE-1J</v>
      </c>
      <c r="E1257" t="str">
        <f t="shared" si="105"/>
        <v>NORTHCONEJOSRE-1J</v>
      </c>
      <c r="F1257" t="str">
        <f t="shared" si="106"/>
        <v>NORTHCONEJOSRE1J</v>
      </c>
      <c r="G1257" t="str">
        <f t="shared" si="103"/>
        <v>NORTHCONEJOSRE-1J</v>
      </c>
      <c r="H1257" t="s">
        <v>927</v>
      </c>
      <c r="I1257" t="s">
        <v>928</v>
      </c>
      <c r="J1257" t="s">
        <v>10</v>
      </c>
      <c r="K1257">
        <f>VLOOKUP(F1257,Sheet2!$A$2:$G$260,7,FALSE)</f>
        <v>805100</v>
      </c>
    </row>
    <row r="1258" spans="1:11" x14ac:dyDescent="0.4">
      <c r="A1258" t="s">
        <v>919</v>
      </c>
      <c r="B1258" t="s">
        <v>920</v>
      </c>
      <c r="C1258" t="str">
        <f t="shared" si="107"/>
        <v>NORTH CONEJOS       RE-1J</v>
      </c>
      <c r="D1258" t="str">
        <f t="shared" si="104"/>
        <v>NORTH CONEJOS       RE-1J</v>
      </c>
      <c r="E1258" t="str">
        <f t="shared" si="105"/>
        <v>NORTHCONEJOSRE-1J</v>
      </c>
      <c r="F1258" t="str">
        <f t="shared" si="106"/>
        <v>NORTHCONEJOSRE1J</v>
      </c>
      <c r="G1258" t="str">
        <f t="shared" si="103"/>
        <v>NORTHCONEJOSRE-1J</v>
      </c>
      <c r="H1258" t="s">
        <v>929</v>
      </c>
      <c r="I1258" t="s">
        <v>930</v>
      </c>
      <c r="J1258" t="s">
        <v>10</v>
      </c>
      <c r="K1258">
        <f>VLOOKUP(F1258,Sheet2!$A$2:$G$260,7,FALSE)</f>
        <v>805100</v>
      </c>
    </row>
    <row r="1259" spans="1:11" x14ac:dyDescent="0.4">
      <c r="A1259" t="s">
        <v>2183</v>
      </c>
      <c r="B1259" t="s">
        <v>2184</v>
      </c>
      <c r="C1259" t="str">
        <f t="shared" si="107"/>
        <v>NORTH PARK          R-1</v>
      </c>
      <c r="D1259" t="str">
        <f t="shared" si="104"/>
        <v>NORTH PARK          R-1</v>
      </c>
      <c r="E1259" t="str">
        <f t="shared" si="105"/>
        <v>NORTHPARKR-1</v>
      </c>
      <c r="F1259" t="str">
        <f t="shared" si="106"/>
        <v>NORTHPARKR1</v>
      </c>
      <c r="G1259" t="str">
        <f t="shared" si="103"/>
        <v>NORTHPARKR-1</v>
      </c>
      <c r="H1259" t="s">
        <v>2185</v>
      </c>
      <c r="I1259" t="s">
        <v>2186</v>
      </c>
      <c r="J1259" t="s">
        <v>10</v>
      </c>
      <c r="K1259">
        <f>VLOOKUP(F1259,Sheet2!$A$2:$G$260,7,FALSE)</f>
        <v>807050</v>
      </c>
    </row>
    <row r="1260" spans="1:11" x14ac:dyDescent="0.4">
      <c r="A1260" t="s">
        <v>1123</v>
      </c>
      <c r="B1260" t="s">
        <v>3343</v>
      </c>
      <c r="C1260" t="str">
        <f t="shared" si="107"/>
        <v>NORWOOD             R-2J</v>
      </c>
      <c r="D1260" t="str">
        <f t="shared" si="104"/>
        <v>NORWOOD             R-2J</v>
      </c>
      <c r="E1260" t="str">
        <f t="shared" si="105"/>
        <v>NORWOODR-2J</v>
      </c>
      <c r="F1260" t="str">
        <f t="shared" si="106"/>
        <v>NORWOODR2J</v>
      </c>
      <c r="G1260" t="str">
        <f t="shared" si="103"/>
        <v>NORWOODR-2J</v>
      </c>
      <c r="H1260" t="s">
        <v>3344</v>
      </c>
      <c r="I1260" t="s">
        <v>3345</v>
      </c>
      <c r="J1260" t="s">
        <v>10</v>
      </c>
      <c r="K1260">
        <f>VLOOKUP(F1260,Sheet2!$A$2:$G$260,7,FALSE)</f>
        <v>805880</v>
      </c>
    </row>
    <row r="1261" spans="1:11" x14ac:dyDescent="0.4">
      <c r="A1261" t="s">
        <v>2526</v>
      </c>
      <c r="B1261" t="s">
        <v>3403</v>
      </c>
      <c r="C1261" t="str">
        <f t="shared" si="107"/>
        <v>OTIS                R-3</v>
      </c>
      <c r="D1261" t="str">
        <f t="shared" si="104"/>
        <v>OTIS                R-3</v>
      </c>
      <c r="E1261" t="str">
        <f t="shared" si="105"/>
        <v>OTISR-3</v>
      </c>
      <c r="F1261" t="str">
        <f t="shared" si="106"/>
        <v>OTISR3</v>
      </c>
      <c r="G1261" t="str">
        <f t="shared" si="103"/>
        <v>OTISR-3</v>
      </c>
      <c r="H1261" t="s">
        <v>3404</v>
      </c>
      <c r="I1261" t="s">
        <v>3405</v>
      </c>
      <c r="J1261" t="s">
        <v>10</v>
      </c>
      <c r="K1261">
        <f>VLOOKUP(F1261,Sheet2!$A$2:$G$260,7,FALSE)</f>
        <v>805940</v>
      </c>
    </row>
    <row r="1262" spans="1:11" x14ac:dyDescent="0.4">
      <c r="A1262" t="s">
        <v>2526</v>
      </c>
      <c r="B1262" t="s">
        <v>3403</v>
      </c>
      <c r="C1262" t="str">
        <f t="shared" si="107"/>
        <v>OTIS                R-3</v>
      </c>
      <c r="D1262" t="str">
        <f t="shared" si="104"/>
        <v>OTIS                R-3</v>
      </c>
      <c r="E1262" t="str">
        <f t="shared" si="105"/>
        <v>OTISR-3</v>
      </c>
      <c r="F1262" t="str">
        <f t="shared" si="106"/>
        <v>OTISR3</v>
      </c>
      <c r="G1262" t="str">
        <f t="shared" si="103"/>
        <v>OTISR-3</v>
      </c>
      <c r="H1262" t="s">
        <v>3406</v>
      </c>
      <c r="I1262" t="s">
        <v>3407</v>
      </c>
      <c r="J1262" t="s">
        <v>10</v>
      </c>
      <c r="K1262">
        <f>VLOOKUP(F1262,Sheet2!$A$2:$G$260,7,FALSE)</f>
        <v>805940</v>
      </c>
    </row>
    <row r="1263" spans="1:11" x14ac:dyDescent="0.4">
      <c r="A1263" t="s">
        <v>73</v>
      </c>
      <c r="B1263" t="s">
        <v>3066</v>
      </c>
      <c r="C1263" t="str">
        <f t="shared" si="107"/>
        <v>OURAY               R-1</v>
      </c>
      <c r="D1263" t="str">
        <f t="shared" si="104"/>
        <v>OURAY               R-1</v>
      </c>
      <c r="E1263" t="str">
        <f t="shared" si="105"/>
        <v>OURAYR-1</v>
      </c>
      <c r="F1263" t="str">
        <f t="shared" si="106"/>
        <v>OURAYR1</v>
      </c>
      <c r="G1263" t="str">
        <f t="shared" si="103"/>
        <v>OURAYR-1</v>
      </c>
      <c r="H1263" t="s">
        <v>3067</v>
      </c>
      <c r="I1263" t="s">
        <v>3068</v>
      </c>
      <c r="J1263" t="s">
        <v>10</v>
      </c>
      <c r="K1263">
        <f>VLOOKUP(F1263,Sheet2!$A$2:$G$260,7,FALSE)</f>
        <v>805970</v>
      </c>
    </row>
    <row r="1264" spans="1:11" x14ac:dyDescent="0.4">
      <c r="A1264" t="s">
        <v>73</v>
      </c>
      <c r="B1264" t="s">
        <v>3066</v>
      </c>
      <c r="C1264" t="str">
        <f t="shared" si="107"/>
        <v>OURAY               R-1</v>
      </c>
      <c r="D1264" t="str">
        <f t="shared" si="104"/>
        <v>OURAY               R-1</v>
      </c>
      <c r="E1264" t="str">
        <f t="shared" si="105"/>
        <v>OURAYR-1</v>
      </c>
      <c r="F1264" t="str">
        <f t="shared" si="106"/>
        <v>OURAYR1</v>
      </c>
      <c r="G1264" t="str">
        <f t="shared" si="103"/>
        <v>OURAYR-1</v>
      </c>
      <c r="H1264" t="s">
        <v>3069</v>
      </c>
      <c r="I1264" t="s">
        <v>3070</v>
      </c>
      <c r="J1264" t="s">
        <v>10</v>
      </c>
      <c r="K1264">
        <f>VLOOKUP(F1264,Sheet2!$A$2:$G$260,7,FALSE)</f>
        <v>805970</v>
      </c>
    </row>
    <row r="1265" spans="1:11" x14ac:dyDescent="0.4">
      <c r="A1265" t="s">
        <v>73</v>
      </c>
      <c r="B1265" t="s">
        <v>3066</v>
      </c>
      <c r="C1265" t="str">
        <f t="shared" si="107"/>
        <v>OURAY               R-1</v>
      </c>
      <c r="D1265" t="str">
        <f t="shared" si="104"/>
        <v>OURAY               R-1</v>
      </c>
      <c r="E1265" t="str">
        <f t="shared" si="105"/>
        <v>OURAYR-1</v>
      </c>
      <c r="F1265" t="str">
        <f t="shared" si="106"/>
        <v>OURAYR1</v>
      </c>
      <c r="G1265" t="str">
        <f t="shared" si="103"/>
        <v>OURAYR-1</v>
      </c>
      <c r="H1265" t="s">
        <v>3071</v>
      </c>
      <c r="I1265" t="s">
        <v>3072</v>
      </c>
      <c r="J1265" t="s">
        <v>10</v>
      </c>
      <c r="K1265">
        <f>VLOOKUP(F1265,Sheet2!$A$2:$G$260,7,FALSE)</f>
        <v>805970</v>
      </c>
    </row>
    <row r="1266" spans="1:11" x14ac:dyDescent="0.4">
      <c r="A1266" t="s">
        <v>3089</v>
      </c>
      <c r="B1266" t="s">
        <v>3090</v>
      </c>
      <c r="C1266" t="str">
        <f t="shared" si="107"/>
        <v>PARK COUNTY         RE-2</v>
      </c>
      <c r="D1266" t="str">
        <f t="shared" si="104"/>
        <v>PARK COUNTY         RE-2</v>
      </c>
      <c r="E1266" t="str">
        <f t="shared" si="105"/>
        <v>PARKCOUNTYRE-2</v>
      </c>
      <c r="F1266" t="str">
        <f t="shared" si="106"/>
        <v>PARKCOUNTYRE2</v>
      </c>
      <c r="G1266" t="str">
        <f t="shared" si="103"/>
        <v>PARKCOUNTYRE-2</v>
      </c>
      <c r="H1266" t="s">
        <v>3091</v>
      </c>
      <c r="I1266" t="s">
        <v>3092</v>
      </c>
      <c r="J1266" t="s">
        <v>10</v>
      </c>
      <c r="K1266">
        <f>VLOOKUP(F1266,Sheet2!$A$2:$G$260,7,FALSE)</f>
        <v>803840</v>
      </c>
    </row>
    <row r="1267" spans="1:11" x14ac:dyDescent="0.4">
      <c r="A1267" t="s">
        <v>3089</v>
      </c>
      <c r="B1267" t="s">
        <v>3090</v>
      </c>
      <c r="C1267" t="str">
        <f t="shared" si="107"/>
        <v>PARK COUNTY         RE-2</v>
      </c>
      <c r="D1267" t="str">
        <f t="shared" si="104"/>
        <v>PARK COUNTY         RE-2</v>
      </c>
      <c r="E1267" t="str">
        <f t="shared" si="105"/>
        <v>PARKCOUNTYRE-2</v>
      </c>
      <c r="F1267" t="str">
        <f t="shared" si="106"/>
        <v>PARKCOUNTYRE2</v>
      </c>
      <c r="G1267" t="str">
        <f t="shared" si="103"/>
        <v>PARKCOUNTYRE-2</v>
      </c>
      <c r="H1267" t="s">
        <v>3093</v>
      </c>
      <c r="I1267" t="s">
        <v>3094</v>
      </c>
      <c r="J1267" t="s">
        <v>10</v>
      </c>
      <c r="K1267">
        <f>VLOOKUP(F1267,Sheet2!$A$2:$G$260,7,FALSE)</f>
        <v>803840</v>
      </c>
    </row>
    <row r="1268" spans="1:11" x14ac:dyDescent="0.4">
      <c r="A1268" t="s">
        <v>3089</v>
      </c>
      <c r="B1268" t="s">
        <v>3090</v>
      </c>
      <c r="C1268" t="str">
        <f t="shared" si="107"/>
        <v>PARK COUNTY         RE-2</v>
      </c>
      <c r="D1268" t="str">
        <f t="shared" si="104"/>
        <v>PARK COUNTY         RE-2</v>
      </c>
      <c r="E1268" t="str">
        <f t="shared" si="105"/>
        <v>PARKCOUNTYRE-2</v>
      </c>
      <c r="F1268" t="str">
        <f t="shared" si="106"/>
        <v>PARKCOUNTYRE2</v>
      </c>
      <c r="G1268" t="str">
        <f t="shared" si="103"/>
        <v>PARKCOUNTYRE-2</v>
      </c>
      <c r="H1268" t="s">
        <v>3095</v>
      </c>
      <c r="I1268" t="s">
        <v>3096</v>
      </c>
      <c r="J1268" t="s">
        <v>10</v>
      </c>
      <c r="K1268">
        <f>VLOOKUP(F1268,Sheet2!$A$2:$G$260,7,FALSE)</f>
        <v>803840</v>
      </c>
    </row>
    <row r="1269" spans="1:11" x14ac:dyDescent="0.4">
      <c r="A1269" t="s">
        <v>3089</v>
      </c>
      <c r="B1269" t="s">
        <v>3090</v>
      </c>
      <c r="C1269" t="str">
        <f t="shared" si="107"/>
        <v>PARK COUNTY         RE-2</v>
      </c>
      <c r="D1269" t="str">
        <f t="shared" si="104"/>
        <v>PARK COUNTY         RE-2</v>
      </c>
      <c r="E1269" t="str">
        <f t="shared" si="105"/>
        <v>PARKCOUNTYRE-2</v>
      </c>
      <c r="F1269" t="str">
        <f t="shared" si="106"/>
        <v>PARKCOUNTYRE2</v>
      </c>
      <c r="G1269" t="str">
        <f t="shared" si="103"/>
        <v>PARKCOUNTYRE-2</v>
      </c>
      <c r="H1269" t="s">
        <v>3097</v>
      </c>
      <c r="I1269" t="s">
        <v>3098</v>
      </c>
      <c r="J1269" t="s">
        <v>10</v>
      </c>
      <c r="K1269">
        <f>VLOOKUP(F1269,Sheet2!$A$2:$G$260,7,FALSE)</f>
        <v>803840</v>
      </c>
    </row>
    <row r="1270" spans="1:11" x14ac:dyDescent="0.4">
      <c r="A1270" t="s">
        <v>3584</v>
      </c>
      <c r="B1270" t="s">
        <v>3585</v>
      </c>
      <c r="C1270" t="str">
        <f t="shared" si="107"/>
        <v>PAWNEE              RE-12</v>
      </c>
      <c r="D1270" t="str">
        <f t="shared" si="104"/>
        <v>PAWNEE              RE-12</v>
      </c>
      <c r="E1270" t="str">
        <f t="shared" si="105"/>
        <v>PAWNEERE-12</v>
      </c>
      <c r="F1270" t="str">
        <f t="shared" si="106"/>
        <v>PAWNEERE12</v>
      </c>
      <c r="G1270" t="str">
        <f t="shared" si="103"/>
        <v>PAWNEERE-12</v>
      </c>
      <c r="H1270" t="s">
        <v>3586</v>
      </c>
      <c r="I1270" t="s">
        <v>3587</v>
      </c>
      <c r="J1270" t="s">
        <v>10</v>
      </c>
      <c r="K1270">
        <f>VLOOKUP(F1270,Sheet2!$A$2:$G$260,7,FALSE)</f>
        <v>804440</v>
      </c>
    </row>
    <row r="1271" spans="1:11" x14ac:dyDescent="0.4">
      <c r="A1271" t="s">
        <v>1762</v>
      </c>
      <c r="B1271" t="s">
        <v>4033</v>
      </c>
      <c r="C1271" t="str">
        <f t="shared" si="107"/>
        <v>PLATEAU SCHOOL DISTRICT RE-5</v>
      </c>
      <c r="D1271" t="str">
        <f t="shared" si="104"/>
        <v>PLATEAU  RE-5</v>
      </c>
      <c r="E1271" t="str">
        <f t="shared" si="105"/>
        <v>PLATEAURE-5</v>
      </c>
      <c r="F1271" t="str">
        <f t="shared" si="106"/>
        <v>PLATEAURE5</v>
      </c>
      <c r="G1271" t="str">
        <f t="shared" si="103"/>
        <v>PLATEAUSCHOOLDISTRICTRE-5</v>
      </c>
      <c r="H1271" t="s">
        <v>2813</v>
      </c>
      <c r="I1271" t="s">
        <v>2814</v>
      </c>
      <c r="J1271" t="s">
        <v>10</v>
      </c>
      <c r="K1271">
        <f>VLOOKUP(F1271,Sheet2!$A$2:$G$260,7,FALSE)</f>
        <v>806030</v>
      </c>
    </row>
    <row r="1272" spans="1:11" x14ac:dyDescent="0.4">
      <c r="A1272" t="s">
        <v>1762</v>
      </c>
      <c r="B1272" t="s">
        <v>4033</v>
      </c>
      <c r="C1272" t="str">
        <f t="shared" si="107"/>
        <v>PLATEAU SCHOOL DISTRICT RE-5</v>
      </c>
      <c r="D1272" t="str">
        <f t="shared" si="104"/>
        <v>PLATEAU  RE-5</v>
      </c>
      <c r="E1272" t="str">
        <f t="shared" si="105"/>
        <v>PLATEAURE-5</v>
      </c>
      <c r="F1272" t="str">
        <f t="shared" si="106"/>
        <v>PLATEAURE5</v>
      </c>
      <c r="G1272" t="str">
        <f t="shared" si="103"/>
        <v>PLATEAUSCHOOLDISTRICTRE-5</v>
      </c>
      <c r="H1272" t="s">
        <v>2815</v>
      </c>
      <c r="I1272" t="s">
        <v>2816</v>
      </c>
      <c r="J1272" t="s">
        <v>10</v>
      </c>
      <c r="K1272">
        <f>VLOOKUP(F1272,Sheet2!$A$2:$G$260,7,FALSE)</f>
        <v>806030</v>
      </c>
    </row>
    <row r="1273" spans="1:11" x14ac:dyDescent="0.4">
      <c r="A1273" t="s">
        <v>1951</v>
      </c>
      <c r="B1273" t="s">
        <v>1952</v>
      </c>
      <c r="C1273" t="str">
        <f t="shared" si="107"/>
        <v>PEYTON              23 JT</v>
      </c>
      <c r="D1273" t="str">
        <f t="shared" si="104"/>
        <v>PEYTON              23 JT</v>
      </c>
      <c r="E1273" t="str">
        <f t="shared" si="105"/>
        <v>PEYTON23JT</v>
      </c>
      <c r="F1273" t="str">
        <f t="shared" si="106"/>
        <v>PEYTON23JT</v>
      </c>
      <c r="G1273" t="str">
        <f t="shared" si="103"/>
        <v>PEYTON23JT</v>
      </c>
      <c r="H1273" t="s">
        <v>1953</v>
      </c>
      <c r="I1273" t="s">
        <v>1954</v>
      </c>
      <c r="J1273" t="s">
        <v>10</v>
      </c>
      <c r="K1273">
        <f>VLOOKUP(F1273,Sheet2!$A$2:$G$260,7,FALSE)</f>
        <v>806060</v>
      </c>
    </row>
    <row r="1274" spans="1:11" x14ac:dyDescent="0.4">
      <c r="A1274" t="s">
        <v>1951</v>
      </c>
      <c r="B1274" t="s">
        <v>1952</v>
      </c>
      <c r="C1274" t="str">
        <f t="shared" si="107"/>
        <v>PEYTON              23 JT</v>
      </c>
      <c r="D1274" t="str">
        <f t="shared" si="104"/>
        <v>PEYTON              23 JT</v>
      </c>
      <c r="E1274" t="str">
        <f t="shared" si="105"/>
        <v>PEYTON23JT</v>
      </c>
      <c r="F1274" t="str">
        <f t="shared" si="106"/>
        <v>PEYTON23JT</v>
      </c>
      <c r="G1274" t="str">
        <f t="shared" si="103"/>
        <v>PEYTON23JT</v>
      </c>
      <c r="H1274" t="s">
        <v>1955</v>
      </c>
      <c r="I1274" t="s">
        <v>1956</v>
      </c>
      <c r="J1274" t="s">
        <v>10</v>
      </c>
      <c r="K1274">
        <f>VLOOKUP(F1274,Sheet2!$A$2:$G$260,7,FALSE)</f>
        <v>806060</v>
      </c>
    </row>
    <row r="1275" spans="1:11" x14ac:dyDescent="0.4">
      <c r="A1275" t="s">
        <v>1951</v>
      </c>
      <c r="B1275" t="s">
        <v>1952</v>
      </c>
      <c r="C1275" t="str">
        <f t="shared" si="107"/>
        <v>PEYTON              23 JT</v>
      </c>
      <c r="D1275" t="str">
        <f t="shared" si="104"/>
        <v>PEYTON              23 JT</v>
      </c>
      <c r="E1275" t="str">
        <f t="shared" si="105"/>
        <v>PEYTON23JT</v>
      </c>
      <c r="F1275" t="str">
        <f t="shared" si="106"/>
        <v>PEYTON23JT</v>
      </c>
      <c r="G1275" t="str">
        <f t="shared" si="103"/>
        <v>PEYTON23JT</v>
      </c>
      <c r="H1275" t="s">
        <v>1957</v>
      </c>
      <c r="I1275" t="s">
        <v>1958</v>
      </c>
      <c r="J1275" t="s">
        <v>10</v>
      </c>
      <c r="K1275">
        <f>VLOOKUP(F1275,Sheet2!$A$2:$G$260,7,FALSE)</f>
        <v>806060</v>
      </c>
    </row>
    <row r="1276" spans="1:11" x14ac:dyDescent="0.4">
      <c r="A1276" t="s">
        <v>2479</v>
      </c>
      <c r="B1276" t="s">
        <v>2480</v>
      </c>
      <c r="C1276" t="str">
        <f t="shared" ref="C1276:C1325" si="108">UPPER(B1276)</f>
        <v>PLAINVIEW        RE-2</v>
      </c>
      <c r="D1276" t="str">
        <f t="shared" ref="D1276:D1325" si="109">SUBSTITUTE(C1276,"SCHOOL DISTRICT", "")</f>
        <v>PLAINVIEW        RE-2</v>
      </c>
      <c r="E1276" t="str">
        <f t="shared" ref="E1276:E1325" si="110">SUBSTITUTE(D1276," ", "")</f>
        <v>PLAINVIEWRE-2</v>
      </c>
      <c r="F1276" t="str">
        <f t="shared" ref="F1276:F1325" si="111">SUBSTITUTE(SUBSTITUTE(SUBSTITUTE(SUBSTITUTE(E1276,CHAR(40),""),CHAR(41),""),CHAR(45),""),CHAR(46),"")</f>
        <v>PLAINVIEWRE2</v>
      </c>
      <c r="G1276" t="str">
        <f t="shared" si="103"/>
        <v>PLAINVIEWRE-2</v>
      </c>
      <c r="H1276" t="s">
        <v>2481</v>
      </c>
      <c r="I1276" t="s">
        <v>2482</v>
      </c>
      <c r="J1276" t="s">
        <v>10</v>
      </c>
      <c r="K1276">
        <f>VLOOKUP(F1276,Sheet2!$A$2:$G$260,7,FALSE)</f>
        <v>806930</v>
      </c>
    </row>
    <row r="1277" spans="1:11" x14ac:dyDescent="0.4">
      <c r="A1277" t="s">
        <v>2479</v>
      </c>
      <c r="B1277" t="s">
        <v>2480</v>
      </c>
      <c r="C1277" t="str">
        <f t="shared" si="108"/>
        <v>PLAINVIEW        RE-2</v>
      </c>
      <c r="D1277" t="str">
        <f t="shared" si="109"/>
        <v>PLAINVIEW        RE-2</v>
      </c>
      <c r="E1277" t="str">
        <f t="shared" si="110"/>
        <v>PLAINVIEWRE-2</v>
      </c>
      <c r="F1277" t="str">
        <f t="shared" si="111"/>
        <v>PLAINVIEWRE2</v>
      </c>
      <c r="G1277" t="str">
        <f t="shared" si="103"/>
        <v>PLAINVIEWRE-2</v>
      </c>
      <c r="H1277" t="s">
        <v>2483</v>
      </c>
      <c r="I1277" t="s">
        <v>2484</v>
      </c>
      <c r="J1277" t="s">
        <v>10</v>
      </c>
      <c r="K1277">
        <f>VLOOKUP(F1277,Sheet2!$A$2:$G$260,7,FALSE)</f>
        <v>806930</v>
      </c>
    </row>
    <row r="1278" spans="1:11" x14ac:dyDescent="0.4">
      <c r="A1278" t="s">
        <v>2821</v>
      </c>
      <c r="B1278" t="s">
        <v>2822</v>
      </c>
      <c r="C1278" t="str">
        <f t="shared" si="108"/>
        <v>PLATEAU VALLEY      50</v>
      </c>
      <c r="D1278" t="str">
        <f t="shared" si="109"/>
        <v>PLATEAU VALLEY      50</v>
      </c>
      <c r="E1278" t="str">
        <f t="shared" si="110"/>
        <v>PLATEAUVALLEY50</v>
      </c>
      <c r="F1278" t="str">
        <f t="shared" si="111"/>
        <v>PLATEAUVALLEY50</v>
      </c>
      <c r="G1278" t="str">
        <f t="shared" si="103"/>
        <v>PLATEAUVALLEY50</v>
      </c>
      <c r="H1278" t="s">
        <v>2823</v>
      </c>
      <c r="I1278" t="s">
        <v>2824</v>
      </c>
      <c r="J1278" t="s">
        <v>10</v>
      </c>
      <c r="K1278">
        <f>VLOOKUP(F1278,Sheet2!$A$2:$G$260,7,FALSE)</f>
        <v>803030</v>
      </c>
    </row>
    <row r="1279" spans="1:11" x14ac:dyDescent="0.4">
      <c r="A1279" t="s">
        <v>2821</v>
      </c>
      <c r="B1279" t="s">
        <v>2822</v>
      </c>
      <c r="C1279" t="str">
        <f t="shared" si="108"/>
        <v>PLATEAU VALLEY      50</v>
      </c>
      <c r="D1279" t="str">
        <f t="shared" si="109"/>
        <v>PLATEAU VALLEY      50</v>
      </c>
      <c r="E1279" t="str">
        <f t="shared" si="110"/>
        <v>PLATEAUVALLEY50</v>
      </c>
      <c r="F1279" t="str">
        <f t="shared" si="111"/>
        <v>PLATEAUVALLEY50</v>
      </c>
      <c r="G1279" t="str">
        <f t="shared" si="103"/>
        <v>PLATEAUVALLEY50</v>
      </c>
      <c r="H1279" t="s">
        <v>2825</v>
      </c>
      <c r="I1279" t="s">
        <v>2826</v>
      </c>
      <c r="J1279" t="s">
        <v>10</v>
      </c>
      <c r="K1279">
        <f>VLOOKUP(F1279,Sheet2!$A$2:$G$260,7,FALSE)</f>
        <v>803030</v>
      </c>
    </row>
    <row r="1280" spans="1:11" x14ac:dyDescent="0.4">
      <c r="A1280" t="s">
        <v>2821</v>
      </c>
      <c r="B1280" t="s">
        <v>2822</v>
      </c>
      <c r="C1280" t="str">
        <f t="shared" si="108"/>
        <v>PLATEAU VALLEY      50</v>
      </c>
      <c r="D1280" t="str">
        <f t="shared" si="109"/>
        <v>PLATEAU VALLEY      50</v>
      </c>
      <c r="E1280" t="str">
        <f t="shared" si="110"/>
        <v>PLATEAUVALLEY50</v>
      </c>
      <c r="F1280" t="str">
        <f t="shared" si="111"/>
        <v>PLATEAUVALLEY50</v>
      </c>
      <c r="G1280" t="str">
        <f t="shared" si="103"/>
        <v>PLATEAUVALLEY50</v>
      </c>
      <c r="H1280" t="s">
        <v>2827</v>
      </c>
      <c r="I1280" t="s">
        <v>2828</v>
      </c>
      <c r="J1280" t="s">
        <v>10</v>
      </c>
      <c r="K1280">
        <f>VLOOKUP(F1280,Sheet2!$A$2:$G$260,7,FALSE)</f>
        <v>803030</v>
      </c>
    </row>
    <row r="1281" spans="1:11" x14ac:dyDescent="0.4">
      <c r="A1281" t="s">
        <v>3081</v>
      </c>
      <c r="B1281" t="s">
        <v>3082</v>
      </c>
      <c r="C1281" t="str">
        <f t="shared" si="108"/>
        <v>PLATTE CANYON       1</v>
      </c>
      <c r="D1281" t="str">
        <f t="shared" si="109"/>
        <v>PLATTE CANYON       1</v>
      </c>
      <c r="E1281" t="str">
        <f t="shared" si="110"/>
        <v>PLATTECANYON1</v>
      </c>
      <c r="F1281" t="str">
        <f t="shared" si="111"/>
        <v>PLATTECANYON1</v>
      </c>
      <c r="G1281" t="str">
        <f t="shared" si="103"/>
        <v>PLATTECANYON1</v>
      </c>
      <c r="H1281" t="s">
        <v>3083</v>
      </c>
      <c r="I1281" t="s">
        <v>3084</v>
      </c>
      <c r="J1281" t="s">
        <v>10</v>
      </c>
      <c r="K1281">
        <f>VLOOKUP(F1281,Sheet2!$A$2:$G$260,7,FALSE)</f>
        <v>802370</v>
      </c>
    </row>
    <row r="1282" spans="1:11" x14ac:dyDescent="0.4">
      <c r="A1282" t="s">
        <v>3081</v>
      </c>
      <c r="B1282" t="s">
        <v>3082</v>
      </c>
      <c r="C1282" t="str">
        <f t="shared" si="108"/>
        <v>PLATTE CANYON       1</v>
      </c>
      <c r="D1282" t="str">
        <f t="shared" si="109"/>
        <v>PLATTE CANYON       1</v>
      </c>
      <c r="E1282" t="str">
        <f t="shared" si="110"/>
        <v>PLATTECANYON1</v>
      </c>
      <c r="F1282" t="str">
        <f t="shared" si="111"/>
        <v>PLATTECANYON1</v>
      </c>
      <c r="G1282" t="str">
        <f t="shared" ref="G1282:G1345" si="112">SUBSTITUTE(UPPER(SUBSTITUTE(SUBSTITUTE(SUBSTITUTE(B1282," ",""),CHAR(41),""),CHAR(40),"")),"SCHOOL DISTRICT", "")</f>
        <v>PLATTECANYON1</v>
      </c>
      <c r="H1282" t="s">
        <v>3085</v>
      </c>
      <c r="I1282" t="s">
        <v>3086</v>
      </c>
      <c r="J1282" t="s">
        <v>10</v>
      </c>
      <c r="K1282">
        <f>VLOOKUP(F1282,Sheet2!$A$2:$G$260,7,FALSE)</f>
        <v>802370</v>
      </c>
    </row>
    <row r="1283" spans="1:11" x14ac:dyDescent="0.4">
      <c r="A1283" t="s">
        <v>3081</v>
      </c>
      <c r="B1283" t="s">
        <v>3082</v>
      </c>
      <c r="C1283" t="str">
        <f t="shared" si="108"/>
        <v>PLATTE CANYON       1</v>
      </c>
      <c r="D1283" t="str">
        <f t="shared" si="109"/>
        <v>PLATTE CANYON       1</v>
      </c>
      <c r="E1283" t="str">
        <f t="shared" si="110"/>
        <v>PLATTECANYON1</v>
      </c>
      <c r="F1283" t="str">
        <f t="shared" si="111"/>
        <v>PLATTECANYON1</v>
      </c>
      <c r="G1283" t="str">
        <f t="shared" si="112"/>
        <v>PLATTECANYON1</v>
      </c>
      <c r="H1283" t="s">
        <v>3087</v>
      </c>
      <c r="I1283" t="s">
        <v>3088</v>
      </c>
      <c r="J1283" t="s">
        <v>10</v>
      </c>
      <c r="K1283">
        <f>VLOOKUP(F1283,Sheet2!$A$2:$G$260,7,FALSE)</f>
        <v>802370</v>
      </c>
    </row>
    <row r="1284" spans="1:11" x14ac:dyDescent="0.4">
      <c r="A1284" t="s">
        <v>3053</v>
      </c>
      <c r="B1284" t="s">
        <v>3544</v>
      </c>
      <c r="C1284" t="str">
        <f t="shared" si="108"/>
        <v>PLATTE VALLEY       RE-7</v>
      </c>
      <c r="D1284" t="str">
        <f t="shared" si="109"/>
        <v>PLATTE VALLEY       RE-7</v>
      </c>
      <c r="E1284" t="str">
        <f t="shared" si="110"/>
        <v>PLATTEVALLEYRE-7</v>
      </c>
      <c r="F1284" t="str">
        <f t="shared" si="111"/>
        <v>PLATTEVALLEYRE7</v>
      </c>
      <c r="G1284" t="str">
        <f t="shared" si="112"/>
        <v>PLATTEVALLEYRE-7</v>
      </c>
      <c r="H1284" t="s">
        <v>3545</v>
      </c>
      <c r="I1284" t="s">
        <v>3546</v>
      </c>
      <c r="J1284" t="s">
        <v>10</v>
      </c>
      <c r="K1284">
        <f>VLOOKUP(F1284,Sheet2!$A$2:$G$260,7,FALSE)</f>
        <v>804950</v>
      </c>
    </row>
    <row r="1285" spans="1:11" x14ac:dyDescent="0.4">
      <c r="A1285" t="s">
        <v>3053</v>
      </c>
      <c r="B1285" t="s">
        <v>3544</v>
      </c>
      <c r="C1285" t="str">
        <f t="shared" si="108"/>
        <v>PLATTE VALLEY       RE-7</v>
      </c>
      <c r="D1285" t="str">
        <f t="shared" si="109"/>
        <v>PLATTE VALLEY       RE-7</v>
      </c>
      <c r="E1285" t="str">
        <f t="shared" si="110"/>
        <v>PLATTEVALLEYRE-7</v>
      </c>
      <c r="F1285" t="str">
        <f t="shared" si="111"/>
        <v>PLATTEVALLEYRE7</v>
      </c>
      <c r="G1285" t="str">
        <f t="shared" si="112"/>
        <v>PLATTEVALLEYRE-7</v>
      </c>
      <c r="H1285" t="s">
        <v>3547</v>
      </c>
      <c r="I1285" t="s">
        <v>3548</v>
      </c>
      <c r="J1285" t="s">
        <v>10</v>
      </c>
      <c r="K1285">
        <f>VLOOKUP(F1285,Sheet2!$A$2:$G$260,7,FALSE)</f>
        <v>804950</v>
      </c>
    </row>
    <row r="1286" spans="1:11" x14ac:dyDescent="0.4">
      <c r="A1286" t="s">
        <v>3053</v>
      </c>
      <c r="B1286" t="s">
        <v>3544</v>
      </c>
      <c r="C1286" t="str">
        <f t="shared" si="108"/>
        <v>PLATTE VALLEY       RE-7</v>
      </c>
      <c r="D1286" t="str">
        <f t="shared" si="109"/>
        <v>PLATTE VALLEY       RE-7</v>
      </c>
      <c r="E1286" t="str">
        <f t="shared" si="110"/>
        <v>PLATTEVALLEYRE-7</v>
      </c>
      <c r="F1286" t="str">
        <f t="shared" si="111"/>
        <v>PLATTEVALLEYRE7</v>
      </c>
      <c r="G1286" t="str">
        <f t="shared" si="112"/>
        <v>PLATTEVALLEYRE-7</v>
      </c>
      <c r="H1286" t="s">
        <v>3549</v>
      </c>
      <c r="I1286" t="s">
        <v>3550</v>
      </c>
      <c r="J1286" t="s">
        <v>10</v>
      </c>
      <c r="K1286">
        <f>VLOOKUP(F1286,Sheet2!$A$2:$G$260,7,FALSE)</f>
        <v>804950</v>
      </c>
    </row>
    <row r="1287" spans="1:11" x14ac:dyDescent="0.4">
      <c r="A1287" t="s">
        <v>3053</v>
      </c>
      <c r="B1287" t="s">
        <v>3544</v>
      </c>
      <c r="C1287" t="str">
        <f t="shared" si="108"/>
        <v>PLATTE VALLEY       RE-7</v>
      </c>
      <c r="D1287" t="str">
        <f t="shared" si="109"/>
        <v>PLATTE VALLEY       RE-7</v>
      </c>
      <c r="E1287" t="str">
        <f t="shared" si="110"/>
        <v>PLATTEVALLEYRE-7</v>
      </c>
      <c r="F1287" t="str">
        <f t="shared" si="111"/>
        <v>PLATTEVALLEYRE7</v>
      </c>
      <c r="G1287" t="str">
        <f t="shared" si="112"/>
        <v>PLATTEVALLEYRE-7</v>
      </c>
      <c r="H1287" t="s">
        <v>3551</v>
      </c>
      <c r="I1287" t="s">
        <v>3552</v>
      </c>
      <c r="J1287" t="s">
        <v>10</v>
      </c>
      <c r="K1287">
        <f>VLOOKUP(F1287,Sheet2!$A$2:$G$260,7,FALSE)</f>
        <v>804950</v>
      </c>
    </row>
    <row r="1288" spans="1:11" x14ac:dyDescent="0.4">
      <c r="A1288" t="s">
        <v>3053</v>
      </c>
      <c r="B1288" t="s">
        <v>3544</v>
      </c>
      <c r="C1288" t="str">
        <f t="shared" si="108"/>
        <v>PLATTE VALLEY       RE-7</v>
      </c>
      <c r="D1288" t="str">
        <f t="shared" si="109"/>
        <v>PLATTE VALLEY       RE-7</v>
      </c>
      <c r="E1288" t="str">
        <f t="shared" si="110"/>
        <v>PLATTEVALLEYRE-7</v>
      </c>
      <c r="F1288" t="str">
        <f t="shared" si="111"/>
        <v>PLATTEVALLEYRE7</v>
      </c>
      <c r="G1288" t="str">
        <f t="shared" si="112"/>
        <v>PLATTEVALLEYRE-7</v>
      </c>
      <c r="H1288" t="s">
        <v>3547</v>
      </c>
      <c r="I1288" t="s">
        <v>3548</v>
      </c>
      <c r="J1288" t="s">
        <v>10</v>
      </c>
      <c r="K1288">
        <f>VLOOKUP(F1288,Sheet2!$A$2:$G$260,7,FALSE)</f>
        <v>804950</v>
      </c>
    </row>
    <row r="1289" spans="1:11" x14ac:dyDescent="0.4">
      <c r="A1289" t="s">
        <v>2572</v>
      </c>
      <c r="B1289" t="s">
        <v>2573</v>
      </c>
      <c r="C1289" t="str">
        <f t="shared" si="108"/>
        <v>POUDRE              R-1</v>
      </c>
      <c r="D1289" t="str">
        <f t="shared" si="109"/>
        <v>POUDRE              R-1</v>
      </c>
      <c r="E1289" t="str">
        <f t="shared" si="110"/>
        <v>POUDRER-1</v>
      </c>
      <c r="F1289" t="str">
        <f t="shared" si="111"/>
        <v>POUDRER1</v>
      </c>
      <c r="G1289" t="str">
        <f t="shared" si="112"/>
        <v>POUDRER-1</v>
      </c>
      <c r="H1289" t="s">
        <v>2574</v>
      </c>
      <c r="I1289" t="s">
        <v>2575</v>
      </c>
      <c r="J1289" t="s">
        <v>10</v>
      </c>
      <c r="K1289">
        <f>VLOOKUP(F1289,Sheet2!$A$2:$G$260,7,FALSE)</f>
        <v>803990</v>
      </c>
    </row>
    <row r="1290" spans="1:11" x14ac:dyDescent="0.4">
      <c r="A1290" t="s">
        <v>2572</v>
      </c>
      <c r="B1290" t="s">
        <v>2573</v>
      </c>
      <c r="C1290" t="str">
        <f t="shared" si="108"/>
        <v>POUDRE              R-1</v>
      </c>
      <c r="D1290" t="str">
        <f t="shared" si="109"/>
        <v>POUDRE              R-1</v>
      </c>
      <c r="E1290" t="str">
        <f t="shared" si="110"/>
        <v>POUDRER-1</v>
      </c>
      <c r="F1290" t="str">
        <f t="shared" si="111"/>
        <v>POUDRER1</v>
      </c>
      <c r="G1290" t="str">
        <f t="shared" si="112"/>
        <v>POUDRER-1</v>
      </c>
      <c r="H1290" t="s">
        <v>875</v>
      </c>
      <c r="I1290" t="s">
        <v>2576</v>
      </c>
      <c r="J1290" t="s">
        <v>10</v>
      </c>
      <c r="K1290">
        <f>VLOOKUP(F1290,Sheet2!$A$2:$G$260,7,FALSE)</f>
        <v>803990</v>
      </c>
    </row>
    <row r="1291" spans="1:11" x14ac:dyDescent="0.4">
      <c r="A1291" t="s">
        <v>2572</v>
      </c>
      <c r="B1291" t="s">
        <v>2573</v>
      </c>
      <c r="C1291" t="str">
        <f t="shared" si="108"/>
        <v>POUDRE              R-1</v>
      </c>
      <c r="D1291" t="str">
        <f t="shared" si="109"/>
        <v>POUDRE              R-1</v>
      </c>
      <c r="E1291" t="str">
        <f t="shared" si="110"/>
        <v>POUDRER-1</v>
      </c>
      <c r="F1291" t="str">
        <f t="shared" si="111"/>
        <v>POUDRER1</v>
      </c>
      <c r="G1291" t="str">
        <f t="shared" si="112"/>
        <v>POUDRER-1</v>
      </c>
      <c r="H1291" t="s">
        <v>2577</v>
      </c>
      <c r="I1291" t="s">
        <v>2578</v>
      </c>
      <c r="J1291" t="s">
        <v>10</v>
      </c>
      <c r="K1291">
        <f>VLOOKUP(F1291,Sheet2!$A$2:$G$260,7,FALSE)</f>
        <v>803990</v>
      </c>
    </row>
    <row r="1292" spans="1:11" x14ac:dyDescent="0.4">
      <c r="A1292" t="s">
        <v>2572</v>
      </c>
      <c r="B1292" t="s">
        <v>2573</v>
      </c>
      <c r="C1292" t="str">
        <f t="shared" si="108"/>
        <v>POUDRE              R-1</v>
      </c>
      <c r="D1292" t="str">
        <f t="shared" si="109"/>
        <v>POUDRE              R-1</v>
      </c>
      <c r="E1292" t="str">
        <f t="shared" si="110"/>
        <v>POUDRER-1</v>
      </c>
      <c r="F1292" t="str">
        <f t="shared" si="111"/>
        <v>POUDRER1</v>
      </c>
      <c r="G1292" t="str">
        <f t="shared" si="112"/>
        <v>POUDRER-1</v>
      </c>
      <c r="H1292" t="s">
        <v>2579</v>
      </c>
      <c r="I1292" t="s">
        <v>2580</v>
      </c>
      <c r="J1292" t="s">
        <v>10</v>
      </c>
      <c r="K1292">
        <f>VLOOKUP(F1292,Sheet2!$A$2:$G$260,7,FALSE)</f>
        <v>803990</v>
      </c>
    </row>
    <row r="1293" spans="1:11" x14ac:dyDescent="0.4">
      <c r="A1293" t="s">
        <v>2572</v>
      </c>
      <c r="B1293" t="s">
        <v>2573</v>
      </c>
      <c r="C1293" t="str">
        <f t="shared" si="108"/>
        <v>POUDRE              R-1</v>
      </c>
      <c r="D1293" t="str">
        <f t="shared" si="109"/>
        <v>POUDRE              R-1</v>
      </c>
      <c r="E1293" t="str">
        <f t="shared" si="110"/>
        <v>POUDRER-1</v>
      </c>
      <c r="F1293" t="str">
        <f t="shared" si="111"/>
        <v>POUDRER1</v>
      </c>
      <c r="G1293" t="str">
        <f t="shared" si="112"/>
        <v>POUDRER-1</v>
      </c>
      <c r="H1293" t="s">
        <v>2581</v>
      </c>
      <c r="I1293" t="s">
        <v>2582</v>
      </c>
      <c r="J1293" t="s">
        <v>10</v>
      </c>
      <c r="K1293">
        <f>VLOOKUP(F1293,Sheet2!$A$2:$G$260,7,FALSE)</f>
        <v>803990</v>
      </c>
    </row>
    <row r="1294" spans="1:11" x14ac:dyDescent="0.4">
      <c r="A1294" t="s">
        <v>2572</v>
      </c>
      <c r="B1294" t="s">
        <v>2573</v>
      </c>
      <c r="C1294" t="str">
        <f t="shared" si="108"/>
        <v>POUDRE              R-1</v>
      </c>
      <c r="D1294" t="str">
        <f t="shared" si="109"/>
        <v>POUDRE              R-1</v>
      </c>
      <c r="E1294" t="str">
        <f t="shared" si="110"/>
        <v>POUDRER-1</v>
      </c>
      <c r="F1294" t="str">
        <f t="shared" si="111"/>
        <v>POUDRER1</v>
      </c>
      <c r="G1294" t="str">
        <f t="shared" si="112"/>
        <v>POUDRER-1</v>
      </c>
      <c r="H1294" t="s">
        <v>2583</v>
      </c>
      <c r="I1294" t="s">
        <v>216</v>
      </c>
      <c r="J1294" t="s">
        <v>10</v>
      </c>
      <c r="K1294">
        <f>VLOOKUP(F1294,Sheet2!$A$2:$G$260,7,FALSE)</f>
        <v>803990</v>
      </c>
    </row>
    <row r="1295" spans="1:11" x14ac:dyDescent="0.4">
      <c r="A1295" t="s">
        <v>2572</v>
      </c>
      <c r="B1295" t="s">
        <v>2573</v>
      </c>
      <c r="C1295" t="str">
        <f t="shared" si="108"/>
        <v>POUDRE              R-1</v>
      </c>
      <c r="D1295" t="str">
        <f t="shared" si="109"/>
        <v>POUDRE              R-1</v>
      </c>
      <c r="E1295" t="str">
        <f t="shared" si="110"/>
        <v>POUDRER-1</v>
      </c>
      <c r="F1295" t="str">
        <f t="shared" si="111"/>
        <v>POUDRER1</v>
      </c>
      <c r="G1295" t="str">
        <f t="shared" si="112"/>
        <v>POUDRER-1</v>
      </c>
      <c r="H1295" t="s">
        <v>2584</v>
      </c>
      <c r="I1295" t="s">
        <v>2585</v>
      </c>
      <c r="J1295" t="s">
        <v>10</v>
      </c>
      <c r="K1295">
        <f>VLOOKUP(F1295,Sheet2!$A$2:$G$260,7,FALSE)</f>
        <v>803990</v>
      </c>
    </row>
    <row r="1296" spans="1:11" x14ac:dyDescent="0.4">
      <c r="A1296" t="s">
        <v>2572</v>
      </c>
      <c r="B1296" t="s">
        <v>2573</v>
      </c>
      <c r="C1296" t="str">
        <f t="shared" si="108"/>
        <v>POUDRE              R-1</v>
      </c>
      <c r="D1296" t="str">
        <f t="shared" si="109"/>
        <v>POUDRE              R-1</v>
      </c>
      <c r="E1296" t="str">
        <f t="shared" si="110"/>
        <v>POUDRER-1</v>
      </c>
      <c r="F1296" t="str">
        <f t="shared" si="111"/>
        <v>POUDRER1</v>
      </c>
      <c r="G1296" t="str">
        <f t="shared" si="112"/>
        <v>POUDRER-1</v>
      </c>
      <c r="H1296" t="s">
        <v>2586</v>
      </c>
      <c r="I1296" t="s">
        <v>2587</v>
      </c>
      <c r="J1296" t="s">
        <v>10</v>
      </c>
      <c r="K1296">
        <f>VLOOKUP(F1296,Sheet2!$A$2:$G$260,7,FALSE)</f>
        <v>803990</v>
      </c>
    </row>
    <row r="1297" spans="1:11" x14ac:dyDescent="0.4">
      <c r="A1297" t="s">
        <v>2572</v>
      </c>
      <c r="B1297" t="s">
        <v>2573</v>
      </c>
      <c r="C1297" t="str">
        <f t="shared" si="108"/>
        <v>POUDRE              R-1</v>
      </c>
      <c r="D1297" t="str">
        <f t="shared" si="109"/>
        <v>POUDRE              R-1</v>
      </c>
      <c r="E1297" t="str">
        <f t="shared" si="110"/>
        <v>POUDRER-1</v>
      </c>
      <c r="F1297" t="str">
        <f t="shared" si="111"/>
        <v>POUDRER1</v>
      </c>
      <c r="G1297" t="str">
        <f t="shared" si="112"/>
        <v>POUDRER-1</v>
      </c>
      <c r="H1297" t="s">
        <v>2588</v>
      </c>
      <c r="I1297" t="s">
        <v>2589</v>
      </c>
      <c r="J1297" t="s">
        <v>10</v>
      </c>
      <c r="K1297">
        <f>VLOOKUP(F1297,Sheet2!$A$2:$G$260,7,FALSE)</f>
        <v>803990</v>
      </c>
    </row>
    <row r="1298" spans="1:11" x14ac:dyDescent="0.4">
      <c r="A1298" t="s">
        <v>2572</v>
      </c>
      <c r="B1298" t="s">
        <v>2573</v>
      </c>
      <c r="C1298" t="str">
        <f t="shared" si="108"/>
        <v>POUDRE              R-1</v>
      </c>
      <c r="D1298" t="str">
        <f t="shared" si="109"/>
        <v>POUDRE              R-1</v>
      </c>
      <c r="E1298" t="str">
        <f t="shared" si="110"/>
        <v>POUDRER-1</v>
      </c>
      <c r="F1298" t="str">
        <f t="shared" si="111"/>
        <v>POUDRER1</v>
      </c>
      <c r="G1298" t="str">
        <f t="shared" si="112"/>
        <v>POUDRER-1</v>
      </c>
      <c r="H1298" t="s">
        <v>2590</v>
      </c>
      <c r="I1298" t="s">
        <v>2591</v>
      </c>
      <c r="J1298" t="s">
        <v>10</v>
      </c>
      <c r="K1298">
        <f>VLOOKUP(F1298,Sheet2!$A$2:$G$260,7,FALSE)</f>
        <v>803990</v>
      </c>
    </row>
    <row r="1299" spans="1:11" x14ac:dyDescent="0.4">
      <c r="A1299" t="s">
        <v>2572</v>
      </c>
      <c r="B1299" t="s">
        <v>2573</v>
      </c>
      <c r="C1299" t="str">
        <f t="shared" si="108"/>
        <v>POUDRE              R-1</v>
      </c>
      <c r="D1299" t="str">
        <f t="shared" si="109"/>
        <v>POUDRE              R-1</v>
      </c>
      <c r="E1299" t="str">
        <f t="shared" si="110"/>
        <v>POUDRER-1</v>
      </c>
      <c r="F1299" t="str">
        <f t="shared" si="111"/>
        <v>POUDRER1</v>
      </c>
      <c r="G1299" t="str">
        <f t="shared" si="112"/>
        <v>POUDRER-1</v>
      </c>
      <c r="H1299" t="s">
        <v>2592</v>
      </c>
      <c r="I1299" t="s">
        <v>2593</v>
      </c>
      <c r="J1299" t="s">
        <v>10</v>
      </c>
      <c r="K1299">
        <f>VLOOKUP(F1299,Sheet2!$A$2:$G$260,7,FALSE)</f>
        <v>803990</v>
      </c>
    </row>
    <row r="1300" spans="1:11" x14ac:dyDescent="0.4">
      <c r="A1300" t="s">
        <v>2572</v>
      </c>
      <c r="B1300" t="s">
        <v>2573</v>
      </c>
      <c r="C1300" t="str">
        <f t="shared" si="108"/>
        <v>POUDRE              R-1</v>
      </c>
      <c r="D1300" t="str">
        <f t="shared" si="109"/>
        <v>POUDRE              R-1</v>
      </c>
      <c r="E1300" t="str">
        <f t="shared" si="110"/>
        <v>POUDRER-1</v>
      </c>
      <c r="F1300" t="str">
        <f t="shared" si="111"/>
        <v>POUDRER1</v>
      </c>
      <c r="G1300" t="str">
        <f t="shared" si="112"/>
        <v>POUDRER-1</v>
      </c>
      <c r="H1300" t="s">
        <v>2594</v>
      </c>
      <c r="I1300" t="s">
        <v>2595</v>
      </c>
      <c r="J1300" t="s">
        <v>10</v>
      </c>
      <c r="K1300">
        <f>VLOOKUP(F1300,Sheet2!$A$2:$G$260,7,FALSE)</f>
        <v>803990</v>
      </c>
    </row>
    <row r="1301" spans="1:11" x14ac:dyDescent="0.4">
      <c r="A1301" t="s">
        <v>2572</v>
      </c>
      <c r="B1301" t="s">
        <v>2573</v>
      </c>
      <c r="C1301" t="str">
        <f t="shared" si="108"/>
        <v>POUDRE              R-1</v>
      </c>
      <c r="D1301" t="str">
        <f t="shared" si="109"/>
        <v>POUDRE              R-1</v>
      </c>
      <c r="E1301" t="str">
        <f t="shared" si="110"/>
        <v>POUDRER-1</v>
      </c>
      <c r="F1301" t="str">
        <f t="shared" si="111"/>
        <v>POUDRER1</v>
      </c>
      <c r="G1301" t="str">
        <f t="shared" si="112"/>
        <v>POUDRER-1</v>
      </c>
      <c r="H1301" t="s">
        <v>2596</v>
      </c>
      <c r="I1301" t="s">
        <v>2597</v>
      </c>
      <c r="J1301" t="s">
        <v>10</v>
      </c>
      <c r="K1301">
        <f>VLOOKUP(F1301,Sheet2!$A$2:$G$260,7,FALSE)</f>
        <v>803990</v>
      </c>
    </row>
    <row r="1302" spans="1:11" x14ac:dyDescent="0.4">
      <c r="A1302" t="s">
        <v>2572</v>
      </c>
      <c r="B1302" t="s">
        <v>2573</v>
      </c>
      <c r="C1302" t="str">
        <f t="shared" si="108"/>
        <v>POUDRE              R-1</v>
      </c>
      <c r="D1302" t="str">
        <f t="shared" si="109"/>
        <v>POUDRE              R-1</v>
      </c>
      <c r="E1302" t="str">
        <f t="shared" si="110"/>
        <v>POUDRER-1</v>
      </c>
      <c r="F1302" t="str">
        <f t="shared" si="111"/>
        <v>POUDRER1</v>
      </c>
      <c r="G1302" t="str">
        <f t="shared" si="112"/>
        <v>POUDRER-1</v>
      </c>
      <c r="H1302" t="s">
        <v>2598</v>
      </c>
      <c r="I1302" t="s">
        <v>2599</v>
      </c>
      <c r="J1302" t="s">
        <v>10</v>
      </c>
      <c r="K1302">
        <f>VLOOKUP(F1302,Sheet2!$A$2:$G$260,7,FALSE)</f>
        <v>803990</v>
      </c>
    </row>
    <row r="1303" spans="1:11" x14ac:dyDescent="0.4">
      <c r="A1303" t="s">
        <v>2572</v>
      </c>
      <c r="B1303" t="s">
        <v>2573</v>
      </c>
      <c r="C1303" t="str">
        <f t="shared" si="108"/>
        <v>POUDRE              R-1</v>
      </c>
      <c r="D1303" t="str">
        <f t="shared" si="109"/>
        <v>POUDRE              R-1</v>
      </c>
      <c r="E1303" t="str">
        <f t="shared" si="110"/>
        <v>POUDRER-1</v>
      </c>
      <c r="F1303" t="str">
        <f t="shared" si="111"/>
        <v>POUDRER1</v>
      </c>
      <c r="G1303" t="str">
        <f t="shared" si="112"/>
        <v>POUDRER-1</v>
      </c>
      <c r="H1303" t="s">
        <v>2600</v>
      </c>
      <c r="I1303" t="s">
        <v>2601</v>
      </c>
      <c r="J1303" t="s">
        <v>10</v>
      </c>
      <c r="K1303">
        <f>VLOOKUP(F1303,Sheet2!$A$2:$G$260,7,FALSE)</f>
        <v>803990</v>
      </c>
    </row>
    <row r="1304" spans="1:11" x14ac:dyDescent="0.4">
      <c r="A1304" t="s">
        <v>2572</v>
      </c>
      <c r="B1304" t="s">
        <v>2573</v>
      </c>
      <c r="C1304" t="str">
        <f t="shared" si="108"/>
        <v>POUDRE              R-1</v>
      </c>
      <c r="D1304" t="str">
        <f t="shared" si="109"/>
        <v>POUDRE              R-1</v>
      </c>
      <c r="E1304" t="str">
        <f t="shared" si="110"/>
        <v>POUDRER-1</v>
      </c>
      <c r="F1304" t="str">
        <f t="shared" si="111"/>
        <v>POUDRER1</v>
      </c>
      <c r="G1304" t="str">
        <f t="shared" si="112"/>
        <v>POUDRER-1</v>
      </c>
      <c r="H1304" t="s">
        <v>2602</v>
      </c>
      <c r="I1304" t="s">
        <v>2603</v>
      </c>
      <c r="J1304" t="s">
        <v>10</v>
      </c>
      <c r="K1304">
        <f>VLOOKUP(F1304,Sheet2!$A$2:$G$260,7,FALSE)</f>
        <v>803990</v>
      </c>
    </row>
    <row r="1305" spans="1:11" x14ac:dyDescent="0.4">
      <c r="A1305" t="s">
        <v>2572</v>
      </c>
      <c r="B1305" t="s">
        <v>2573</v>
      </c>
      <c r="C1305" t="str">
        <f t="shared" si="108"/>
        <v>POUDRE              R-1</v>
      </c>
      <c r="D1305" t="str">
        <f t="shared" si="109"/>
        <v>POUDRE              R-1</v>
      </c>
      <c r="E1305" t="str">
        <f t="shared" si="110"/>
        <v>POUDRER-1</v>
      </c>
      <c r="F1305" t="str">
        <f t="shared" si="111"/>
        <v>POUDRER1</v>
      </c>
      <c r="G1305" t="str">
        <f t="shared" si="112"/>
        <v>POUDRER-1</v>
      </c>
      <c r="H1305" t="s">
        <v>2604</v>
      </c>
      <c r="I1305" t="s">
        <v>1191</v>
      </c>
      <c r="J1305" t="s">
        <v>10</v>
      </c>
      <c r="K1305">
        <f>VLOOKUP(F1305,Sheet2!$A$2:$G$260,7,FALSE)</f>
        <v>803990</v>
      </c>
    </row>
    <row r="1306" spans="1:11" x14ac:dyDescent="0.4">
      <c r="A1306" t="s">
        <v>2572</v>
      </c>
      <c r="B1306" t="s">
        <v>2573</v>
      </c>
      <c r="C1306" t="str">
        <f t="shared" si="108"/>
        <v>POUDRE              R-1</v>
      </c>
      <c r="D1306" t="str">
        <f t="shared" si="109"/>
        <v>POUDRE              R-1</v>
      </c>
      <c r="E1306" t="str">
        <f t="shared" si="110"/>
        <v>POUDRER-1</v>
      </c>
      <c r="F1306" t="str">
        <f t="shared" si="111"/>
        <v>POUDRER1</v>
      </c>
      <c r="G1306" t="str">
        <f t="shared" si="112"/>
        <v>POUDRER-1</v>
      </c>
      <c r="H1306" t="s">
        <v>2605</v>
      </c>
      <c r="I1306" t="s">
        <v>2606</v>
      </c>
      <c r="J1306" t="s">
        <v>10</v>
      </c>
      <c r="K1306">
        <f>VLOOKUP(F1306,Sheet2!$A$2:$G$260,7,FALSE)</f>
        <v>803990</v>
      </c>
    </row>
    <row r="1307" spans="1:11" x14ac:dyDescent="0.4">
      <c r="A1307" t="s">
        <v>2572</v>
      </c>
      <c r="B1307" t="s">
        <v>2573</v>
      </c>
      <c r="C1307" t="str">
        <f t="shared" si="108"/>
        <v>POUDRE              R-1</v>
      </c>
      <c r="D1307" t="str">
        <f t="shared" si="109"/>
        <v>POUDRE              R-1</v>
      </c>
      <c r="E1307" t="str">
        <f t="shared" si="110"/>
        <v>POUDRER-1</v>
      </c>
      <c r="F1307" t="str">
        <f t="shared" si="111"/>
        <v>POUDRER1</v>
      </c>
      <c r="G1307" t="str">
        <f t="shared" si="112"/>
        <v>POUDRER-1</v>
      </c>
      <c r="H1307" t="s">
        <v>2607</v>
      </c>
      <c r="I1307" t="s">
        <v>2608</v>
      </c>
      <c r="J1307" t="s">
        <v>10</v>
      </c>
      <c r="K1307">
        <f>VLOOKUP(F1307,Sheet2!$A$2:$G$260,7,FALSE)</f>
        <v>803990</v>
      </c>
    </row>
    <row r="1308" spans="1:11" x14ac:dyDescent="0.4">
      <c r="A1308" t="s">
        <v>2572</v>
      </c>
      <c r="B1308" t="s">
        <v>2573</v>
      </c>
      <c r="C1308" t="str">
        <f t="shared" si="108"/>
        <v>POUDRE              R-1</v>
      </c>
      <c r="D1308" t="str">
        <f t="shared" si="109"/>
        <v>POUDRE              R-1</v>
      </c>
      <c r="E1308" t="str">
        <f t="shared" si="110"/>
        <v>POUDRER-1</v>
      </c>
      <c r="F1308" t="str">
        <f t="shared" si="111"/>
        <v>POUDRER1</v>
      </c>
      <c r="G1308" t="str">
        <f t="shared" si="112"/>
        <v>POUDRER-1</v>
      </c>
      <c r="H1308" t="s">
        <v>2609</v>
      </c>
      <c r="I1308" t="s">
        <v>2610</v>
      </c>
      <c r="J1308" t="s">
        <v>10</v>
      </c>
      <c r="K1308">
        <f>VLOOKUP(F1308,Sheet2!$A$2:$G$260,7,FALSE)</f>
        <v>803990</v>
      </c>
    </row>
    <row r="1309" spans="1:11" x14ac:dyDescent="0.4">
      <c r="A1309" t="s">
        <v>2572</v>
      </c>
      <c r="B1309" t="s">
        <v>2573</v>
      </c>
      <c r="C1309" t="str">
        <f t="shared" si="108"/>
        <v>POUDRE              R-1</v>
      </c>
      <c r="D1309" t="str">
        <f t="shared" si="109"/>
        <v>POUDRE              R-1</v>
      </c>
      <c r="E1309" t="str">
        <f t="shared" si="110"/>
        <v>POUDRER-1</v>
      </c>
      <c r="F1309" t="str">
        <f t="shared" si="111"/>
        <v>POUDRER1</v>
      </c>
      <c r="G1309" t="str">
        <f t="shared" si="112"/>
        <v>POUDRER-1</v>
      </c>
      <c r="H1309" t="s">
        <v>2611</v>
      </c>
      <c r="I1309" t="s">
        <v>2612</v>
      </c>
      <c r="J1309" t="s">
        <v>10</v>
      </c>
      <c r="K1309">
        <f>VLOOKUP(F1309,Sheet2!$A$2:$G$260,7,FALSE)</f>
        <v>803990</v>
      </c>
    </row>
    <row r="1310" spans="1:11" x14ac:dyDescent="0.4">
      <c r="A1310" t="s">
        <v>2572</v>
      </c>
      <c r="B1310" t="s">
        <v>2573</v>
      </c>
      <c r="C1310" t="str">
        <f t="shared" si="108"/>
        <v>POUDRE              R-1</v>
      </c>
      <c r="D1310" t="str">
        <f t="shared" si="109"/>
        <v>POUDRE              R-1</v>
      </c>
      <c r="E1310" t="str">
        <f t="shared" si="110"/>
        <v>POUDRER-1</v>
      </c>
      <c r="F1310" t="str">
        <f t="shared" si="111"/>
        <v>POUDRER1</v>
      </c>
      <c r="G1310" t="str">
        <f t="shared" si="112"/>
        <v>POUDRER-1</v>
      </c>
      <c r="H1310" t="s">
        <v>2613</v>
      </c>
      <c r="I1310" t="s">
        <v>2614</v>
      </c>
      <c r="J1310" t="s">
        <v>10</v>
      </c>
      <c r="K1310">
        <f>VLOOKUP(F1310,Sheet2!$A$2:$G$260,7,FALSE)</f>
        <v>803990</v>
      </c>
    </row>
    <row r="1311" spans="1:11" x14ac:dyDescent="0.4">
      <c r="A1311" t="s">
        <v>2572</v>
      </c>
      <c r="B1311" t="s">
        <v>2573</v>
      </c>
      <c r="C1311" t="str">
        <f t="shared" si="108"/>
        <v>POUDRE              R-1</v>
      </c>
      <c r="D1311" t="str">
        <f t="shared" si="109"/>
        <v>POUDRE              R-1</v>
      </c>
      <c r="E1311" t="str">
        <f t="shared" si="110"/>
        <v>POUDRER-1</v>
      </c>
      <c r="F1311" t="str">
        <f t="shared" si="111"/>
        <v>POUDRER1</v>
      </c>
      <c r="G1311" t="str">
        <f t="shared" si="112"/>
        <v>POUDRER-1</v>
      </c>
      <c r="H1311" t="s">
        <v>2615</v>
      </c>
      <c r="I1311" t="s">
        <v>2616</v>
      </c>
      <c r="J1311" t="s">
        <v>10</v>
      </c>
      <c r="K1311">
        <f>VLOOKUP(F1311,Sheet2!$A$2:$G$260,7,FALSE)</f>
        <v>803990</v>
      </c>
    </row>
    <row r="1312" spans="1:11" x14ac:dyDescent="0.4">
      <c r="A1312" t="s">
        <v>2572</v>
      </c>
      <c r="B1312" t="s">
        <v>2573</v>
      </c>
      <c r="C1312" t="str">
        <f t="shared" si="108"/>
        <v>POUDRE              R-1</v>
      </c>
      <c r="D1312" t="str">
        <f t="shared" si="109"/>
        <v>POUDRE              R-1</v>
      </c>
      <c r="E1312" t="str">
        <f t="shared" si="110"/>
        <v>POUDRER-1</v>
      </c>
      <c r="F1312" t="str">
        <f t="shared" si="111"/>
        <v>POUDRER1</v>
      </c>
      <c r="G1312" t="str">
        <f t="shared" si="112"/>
        <v>POUDRER-1</v>
      </c>
      <c r="H1312" t="s">
        <v>2617</v>
      </c>
      <c r="I1312" t="s">
        <v>2618</v>
      </c>
      <c r="J1312" t="s">
        <v>10</v>
      </c>
      <c r="K1312">
        <f>VLOOKUP(F1312,Sheet2!$A$2:$G$260,7,FALSE)</f>
        <v>803990</v>
      </c>
    </row>
    <row r="1313" spans="1:11" x14ac:dyDescent="0.4">
      <c r="A1313" t="s">
        <v>2572</v>
      </c>
      <c r="B1313" t="s">
        <v>2573</v>
      </c>
      <c r="C1313" t="str">
        <f t="shared" si="108"/>
        <v>POUDRE              R-1</v>
      </c>
      <c r="D1313" t="str">
        <f t="shared" si="109"/>
        <v>POUDRE              R-1</v>
      </c>
      <c r="E1313" t="str">
        <f t="shared" si="110"/>
        <v>POUDRER-1</v>
      </c>
      <c r="F1313" t="str">
        <f t="shared" si="111"/>
        <v>POUDRER1</v>
      </c>
      <c r="G1313" t="str">
        <f t="shared" si="112"/>
        <v>POUDRER-1</v>
      </c>
      <c r="H1313" t="s">
        <v>2619</v>
      </c>
      <c r="I1313" t="s">
        <v>2620</v>
      </c>
      <c r="J1313" t="s">
        <v>10</v>
      </c>
      <c r="K1313">
        <f>VLOOKUP(F1313,Sheet2!$A$2:$G$260,7,FALSE)</f>
        <v>803990</v>
      </c>
    </row>
    <row r="1314" spans="1:11" x14ac:dyDescent="0.4">
      <c r="A1314" t="s">
        <v>2572</v>
      </c>
      <c r="B1314" t="s">
        <v>2573</v>
      </c>
      <c r="C1314" t="str">
        <f t="shared" si="108"/>
        <v>POUDRE              R-1</v>
      </c>
      <c r="D1314" t="str">
        <f t="shared" si="109"/>
        <v>POUDRE              R-1</v>
      </c>
      <c r="E1314" t="str">
        <f t="shared" si="110"/>
        <v>POUDRER-1</v>
      </c>
      <c r="F1314" t="str">
        <f t="shared" si="111"/>
        <v>POUDRER1</v>
      </c>
      <c r="G1314" t="str">
        <f t="shared" si="112"/>
        <v>POUDRER-1</v>
      </c>
      <c r="H1314" t="s">
        <v>2621</v>
      </c>
      <c r="I1314" t="s">
        <v>2622</v>
      </c>
      <c r="J1314" t="s">
        <v>10</v>
      </c>
      <c r="K1314">
        <f>VLOOKUP(F1314,Sheet2!$A$2:$G$260,7,FALSE)</f>
        <v>803990</v>
      </c>
    </row>
    <row r="1315" spans="1:11" x14ac:dyDescent="0.4">
      <c r="A1315" t="s">
        <v>2572</v>
      </c>
      <c r="B1315" t="s">
        <v>2573</v>
      </c>
      <c r="C1315" t="str">
        <f t="shared" si="108"/>
        <v>POUDRE              R-1</v>
      </c>
      <c r="D1315" t="str">
        <f t="shared" si="109"/>
        <v>POUDRE              R-1</v>
      </c>
      <c r="E1315" t="str">
        <f t="shared" si="110"/>
        <v>POUDRER-1</v>
      </c>
      <c r="F1315" t="str">
        <f t="shared" si="111"/>
        <v>POUDRER1</v>
      </c>
      <c r="G1315" t="str">
        <f t="shared" si="112"/>
        <v>POUDRER-1</v>
      </c>
      <c r="H1315" t="s">
        <v>2623</v>
      </c>
      <c r="I1315" t="s">
        <v>2624</v>
      </c>
      <c r="J1315" t="s">
        <v>10</v>
      </c>
      <c r="K1315">
        <f>VLOOKUP(F1315,Sheet2!$A$2:$G$260,7,FALSE)</f>
        <v>803990</v>
      </c>
    </row>
    <row r="1316" spans="1:11" x14ac:dyDescent="0.4">
      <c r="A1316" t="s">
        <v>2572</v>
      </c>
      <c r="B1316" t="s">
        <v>2573</v>
      </c>
      <c r="C1316" t="str">
        <f t="shared" si="108"/>
        <v>POUDRE              R-1</v>
      </c>
      <c r="D1316" t="str">
        <f t="shared" si="109"/>
        <v>POUDRE              R-1</v>
      </c>
      <c r="E1316" t="str">
        <f t="shared" si="110"/>
        <v>POUDRER-1</v>
      </c>
      <c r="F1316" t="str">
        <f t="shared" si="111"/>
        <v>POUDRER1</v>
      </c>
      <c r="G1316" t="str">
        <f t="shared" si="112"/>
        <v>POUDRER-1</v>
      </c>
      <c r="H1316" t="s">
        <v>2625</v>
      </c>
      <c r="I1316" t="s">
        <v>2626</v>
      </c>
      <c r="J1316" t="s">
        <v>10</v>
      </c>
      <c r="K1316">
        <f>VLOOKUP(F1316,Sheet2!$A$2:$G$260,7,FALSE)</f>
        <v>803990</v>
      </c>
    </row>
    <row r="1317" spans="1:11" x14ac:dyDescent="0.4">
      <c r="A1317" t="s">
        <v>2572</v>
      </c>
      <c r="B1317" t="s">
        <v>2573</v>
      </c>
      <c r="C1317" t="str">
        <f t="shared" si="108"/>
        <v>POUDRE              R-1</v>
      </c>
      <c r="D1317" t="str">
        <f t="shared" si="109"/>
        <v>POUDRE              R-1</v>
      </c>
      <c r="E1317" t="str">
        <f t="shared" si="110"/>
        <v>POUDRER-1</v>
      </c>
      <c r="F1317" t="str">
        <f t="shared" si="111"/>
        <v>POUDRER1</v>
      </c>
      <c r="G1317" t="str">
        <f t="shared" si="112"/>
        <v>POUDRER-1</v>
      </c>
      <c r="H1317" t="s">
        <v>2627</v>
      </c>
      <c r="I1317" t="s">
        <v>2628</v>
      </c>
      <c r="J1317" t="s">
        <v>10</v>
      </c>
      <c r="K1317">
        <f>VLOOKUP(F1317,Sheet2!$A$2:$G$260,7,FALSE)</f>
        <v>803990</v>
      </c>
    </row>
    <row r="1318" spans="1:11" x14ac:dyDescent="0.4">
      <c r="A1318" t="s">
        <v>2572</v>
      </c>
      <c r="B1318" t="s">
        <v>2573</v>
      </c>
      <c r="C1318" t="str">
        <f t="shared" si="108"/>
        <v>POUDRE              R-1</v>
      </c>
      <c r="D1318" t="str">
        <f t="shared" si="109"/>
        <v>POUDRE              R-1</v>
      </c>
      <c r="E1318" t="str">
        <f t="shared" si="110"/>
        <v>POUDRER-1</v>
      </c>
      <c r="F1318" t="str">
        <f t="shared" si="111"/>
        <v>POUDRER1</v>
      </c>
      <c r="G1318" t="str">
        <f t="shared" si="112"/>
        <v>POUDRER-1</v>
      </c>
      <c r="H1318" t="s">
        <v>2629</v>
      </c>
      <c r="I1318" t="s">
        <v>2630</v>
      </c>
      <c r="J1318" t="s">
        <v>10</v>
      </c>
      <c r="K1318">
        <f>VLOOKUP(F1318,Sheet2!$A$2:$G$260,7,FALSE)</f>
        <v>803990</v>
      </c>
    </row>
    <row r="1319" spans="1:11" x14ac:dyDescent="0.4">
      <c r="A1319" t="s">
        <v>2572</v>
      </c>
      <c r="B1319" t="s">
        <v>2573</v>
      </c>
      <c r="C1319" t="str">
        <f t="shared" si="108"/>
        <v>POUDRE              R-1</v>
      </c>
      <c r="D1319" t="str">
        <f t="shared" si="109"/>
        <v>POUDRE              R-1</v>
      </c>
      <c r="E1319" t="str">
        <f t="shared" si="110"/>
        <v>POUDRER-1</v>
      </c>
      <c r="F1319" t="str">
        <f t="shared" si="111"/>
        <v>POUDRER1</v>
      </c>
      <c r="G1319" t="str">
        <f t="shared" si="112"/>
        <v>POUDRER-1</v>
      </c>
      <c r="H1319" t="s">
        <v>2631</v>
      </c>
      <c r="I1319" t="s">
        <v>2632</v>
      </c>
      <c r="J1319" t="s">
        <v>10</v>
      </c>
      <c r="K1319">
        <f>VLOOKUP(F1319,Sheet2!$A$2:$G$260,7,FALSE)</f>
        <v>803990</v>
      </c>
    </row>
    <row r="1320" spans="1:11" x14ac:dyDescent="0.4">
      <c r="A1320" t="s">
        <v>2572</v>
      </c>
      <c r="B1320" t="s">
        <v>2573</v>
      </c>
      <c r="C1320" t="str">
        <f t="shared" si="108"/>
        <v>POUDRE              R-1</v>
      </c>
      <c r="D1320" t="str">
        <f t="shared" si="109"/>
        <v>POUDRE              R-1</v>
      </c>
      <c r="E1320" t="str">
        <f t="shared" si="110"/>
        <v>POUDRER-1</v>
      </c>
      <c r="F1320" t="str">
        <f t="shared" si="111"/>
        <v>POUDRER1</v>
      </c>
      <c r="G1320" t="str">
        <f t="shared" si="112"/>
        <v>POUDRER-1</v>
      </c>
      <c r="H1320" t="s">
        <v>2633</v>
      </c>
      <c r="I1320" t="s">
        <v>2634</v>
      </c>
      <c r="J1320" t="s">
        <v>10</v>
      </c>
      <c r="K1320">
        <f>VLOOKUP(F1320,Sheet2!$A$2:$G$260,7,FALSE)</f>
        <v>803990</v>
      </c>
    </row>
    <row r="1321" spans="1:11" x14ac:dyDescent="0.4">
      <c r="A1321" t="s">
        <v>2572</v>
      </c>
      <c r="B1321" t="s">
        <v>2573</v>
      </c>
      <c r="C1321" t="str">
        <f t="shared" si="108"/>
        <v>POUDRE              R-1</v>
      </c>
      <c r="D1321" t="str">
        <f t="shared" si="109"/>
        <v>POUDRE              R-1</v>
      </c>
      <c r="E1321" t="str">
        <f t="shared" si="110"/>
        <v>POUDRER-1</v>
      </c>
      <c r="F1321" t="str">
        <f t="shared" si="111"/>
        <v>POUDRER1</v>
      </c>
      <c r="G1321" t="str">
        <f t="shared" si="112"/>
        <v>POUDRER-1</v>
      </c>
      <c r="H1321" t="s">
        <v>2635</v>
      </c>
      <c r="I1321" t="s">
        <v>2636</v>
      </c>
      <c r="J1321" t="s">
        <v>10</v>
      </c>
      <c r="K1321">
        <f>VLOOKUP(F1321,Sheet2!$A$2:$G$260,7,FALSE)</f>
        <v>803990</v>
      </c>
    </row>
    <row r="1322" spans="1:11" x14ac:dyDescent="0.4">
      <c r="A1322" t="s">
        <v>2572</v>
      </c>
      <c r="B1322" t="s">
        <v>2573</v>
      </c>
      <c r="C1322" t="str">
        <f t="shared" si="108"/>
        <v>POUDRE              R-1</v>
      </c>
      <c r="D1322" t="str">
        <f t="shared" si="109"/>
        <v>POUDRE              R-1</v>
      </c>
      <c r="E1322" t="str">
        <f t="shared" si="110"/>
        <v>POUDRER-1</v>
      </c>
      <c r="F1322" t="str">
        <f t="shared" si="111"/>
        <v>POUDRER1</v>
      </c>
      <c r="G1322" t="str">
        <f t="shared" si="112"/>
        <v>POUDRER-1</v>
      </c>
      <c r="H1322" t="s">
        <v>2637</v>
      </c>
      <c r="I1322" t="s">
        <v>2638</v>
      </c>
      <c r="J1322" t="s">
        <v>10</v>
      </c>
      <c r="K1322">
        <f>VLOOKUP(F1322,Sheet2!$A$2:$G$260,7,FALSE)</f>
        <v>803990</v>
      </c>
    </row>
    <row r="1323" spans="1:11" x14ac:dyDescent="0.4">
      <c r="A1323" t="s">
        <v>2572</v>
      </c>
      <c r="B1323" t="s">
        <v>2573</v>
      </c>
      <c r="C1323" t="str">
        <f t="shared" si="108"/>
        <v>POUDRE              R-1</v>
      </c>
      <c r="D1323" t="str">
        <f t="shared" si="109"/>
        <v>POUDRE              R-1</v>
      </c>
      <c r="E1323" t="str">
        <f t="shared" si="110"/>
        <v>POUDRER-1</v>
      </c>
      <c r="F1323" t="str">
        <f t="shared" si="111"/>
        <v>POUDRER1</v>
      </c>
      <c r="G1323" t="str">
        <f t="shared" si="112"/>
        <v>POUDRER-1</v>
      </c>
      <c r="H1323" t="s">
        <v>2639</v>
      </c>
      <c r="I1323" t="s">
        <v>2640</v>
      </c>
      <c r="J1323" t="s">
        <v>10</v>
      </c>
      <c r="K1323">
        <f>VLOOKUP(F1323,Sheet2!$A$2:$G$260,7,FALSE)</f>
        <v>803990</v>
      </c>
    </row>
    <row r="1324" spans="1:11" x14ac:dyDescent="0.4">
      <c r="A1324" t="s">
        <v>2572</v>
      </c>
      <c r="B1324" t="s">
        <v>2573</v>
      </c>
      <c r="C1324" t="str">
        <f t="shared" si="108"/>
        <v>POUDRE              R-1</v>
      </c>
      <c r="D1324" t="str">
        <f t="shared" si="109"/>
        <v>POUDRE              R-1</v>
      </c>
      <c r="E1324" t="str">
        <f t="shared" si="110"/>
        <v>POUDRER-1</v>
      </c>
      <c r="F1324" t="str">
        <f t="shared" si="111"/>
        <v>POUDRER1</v>
      </c>
      <c r="G1324" t="str">
        <f t="shared" si="112"/>
        <v>POUDRER-1</v>
      </c>
      <c r="H1324" t="s">
        <v>2641</v>
      </c>
      <c r="I1324" t="s">
        <v>2642</v>
      </c>
      <c r="J1324" t="s">
        <v>10</v>
      </c>
      <c r="K1324">
        <f>VLOOKUP(F1324,Sheet2!$A$2:$G$260,7,FALSE)</f>
        <v>803990</v>
      </c>
    </row>
    <row r="1325" spans="1:11" x14ac:dyDescent="0.4">
      <c r="A1325" t="s">
        <v>2572</v>
      </c>
      <c r="B1325" t="s">
        <v>2573</v>
      </c>
      <c r="C1325" t="str">
        <f t="shared" si="108"/>
        <v>POUDRE              R-1</v>
      </c>
      <c r="D1325" t="str">
        <f t="shared" si="109"/>
        <v>POUDRE              R-1</v>
      </c>
      <c r="E1325" t="str">
        <f t="shared" si="110"/>
        <v>POUDRER-1</v>
      </c>
      <c r="F1325" t="str">
        <f t="shared" si="111"/>
        <v>POUDRER1</v>
      </c>
      <c r="G1325" t="str">
        <f t="shared" si="112"/>
        <v>POUDRER-1</v>
      </c>
      <c r="H1325" t="s">
        <v>2643</v>
      </c>
      <c r="I1325" t="s">
        <v>2644</v>
      </c>
      <c r="J1325" t="s">
        <v>10</v>
      </c>
      <c r="K1325">
        <f>VLOOKUP(F1325,Sheet2!$A$2:$G$260,7,FALSE)</f>
        <v>803990</v>
      </c>
    </row>
    <row r="1326" spans="1:11" x14ac:dyDescent="0.4">
      <c r="A1326" t="s">
        <v>2572</v>
      </c>
      <c r="B1326" t="s">
        <v>2573</v>
      </c>
      <c r="C1326" t="str">
        <f t="shared" ref="C1326:C1389" si="113">UPPER(B1326)</f>
        <v>POUDRE              R-1</v>
      </c>
      <c r="D1326" t="str">
        <f t="shared" ref="D1326:D1389" si="114">SUBSTITUTE(C1326,"SCHOOL DISTRICT", "")</f>
        <v>POUDRE              R-1</v>
      </c>
      <c r="E1326" t="str">
        <f t="shared" ref="E1326:E1389" si="115">SUBSTITUTE(D1326," ", "")</f>
        <v>POUDRER-1</v>
      </c>
      <c r="F1326" t="str">
        <f t="shared" ref="F1326:F1389" si="116">SUBSTITUTE(SUBSTITUTE(SUBSTITUTE(SUBSTITUTE(E1326,CHAR(40),""),CHAR(41),""),CHAR(45),""),CHAR(46),"")</f>
        <v>POUDRER1</v>
      </c>
      <c r="G1326" t="str">
        <f t="shared" si="112"/>
        <v>POUDRER-1</v>
      </c>
      <c r="H1326" t="s">
        <v>2645</v>
      </c>
      <c r="I1326" t="s">
        <v>2646</v>
      </c>
      <c r="J1326" t="s">
        <v>10</v>
      </c>
      <c r="K1326">
        <f>VLOOKUP(F1326,Sheet2!$A$2:$G$260,7,FALSE)</f>
        <v>803990</v>
      </c>
    </row>
    <row r="1327" spans="1:11" x14ac:dyDescent="0.4">
      <c r="A1327" t="s">
        <v>2572</v>
      </c>
      <c r="B1327" t="s">
        <v>2573</v>
      </c>
      <c r="C1327" t="str">
        <f t="shared" si="113"/>
        <v>POUDRE              R-1</v>
      </c>
      <c r="D1327" t="str">
        <f t="shared" si="114"/>
        <v>POUDRE              R-1</v>
      </c>
      <c r="E1327" t="str">
        <f t="shared" si="115"/>
        <v>POUDRER-1</v>
      </c>
      <c r="F1327" t="str">
        <f t="shared" si="116"/>
        <v>POUDRER1</v>
      </c>
      <c r="G1327" t="str">
        <f t="shared" si="112"/>
        <v>POUDRER-1</v>
      </c>
      <c r="H1327" t="s">
        <v>2647</v>
      </c>
      <c r="I1327" t="s">
        <v>2648</v>
      </c>
      <c r="J1327" t="s">
        <v>10</v>
      </c>
      <c r="K1327">
        <f>VLOOKUP(F1327,Sheet2!$A$2:$G$260,7,FALSE)</f>
        <v>803990</v>
      </c>
    </row>
    <row r="1328" spans="1:11" x14ac:dyDescent="0.4">
      <c r="A1328" t="s">
        <v>2572</v>
      </c>
      <c r="B1328" t="s">
        <v>2573</v>
      </c>
      <c r="C1328" t="str">
        <f t="shared" si="113"/>
        <v>POUDRE              R-1</v>
      </c>
      <c r="D1328" t="str">
        <f t="shared" si="114"/>
        <v>POUDRE              R-1</v>
      </c>
      <c r="E1328" t="str">
        <f t="shared" si="115"/>
        <v>POUDRER-1</v>
      </c>
      <c r="F1328" t="str">
        <f t="shared" si="116"/>
        <v>POUDRER1</v>
      </c>
      <c r="G1328" t="str">
        <f t="shared" si="112"/>
        <v>POUDRER-1</v>
      </c>
      <c r="H1328" t="s">
        <v>2649</v>
      </c>
      <c r="I1328" t="s">
        <v>2650</v>
      </c>
      <c r="J1328" t="s">
        <v>10</v>
      </c>
      <c r="K1328">
        <f>VLOOKUP(F1328,Sheet2!$A$2:$G$260,7,FALSE)</f>
        <v>803990</v>
      </c>
    </row>
    <row r="1329" spans="1:11" x14ac:dyDescent="0.4">
      <c r="A1329" t="s">
        <v>2572</v>
      </c>
      <c r="B1329" t="s">
        <v>2573</v>
      </c>
      <c r="C1329" t="str">
        <f t="shared" si="113"/>
        <v>POUDRE              R-1</v>
      </c>
      <c r="D1329" t="str">
        <f t="shared" si="114"/>
        <v>POUDRE              R-1</v>
      </c>
      <c r="E1329" t="str">
        <f t="shared" si="115"/>
        <v>POUDRER-1</v>
      </c>
      <c r="F1329" t="str">
        <f t="shared" si="116"/>
        <v>POUDRER1</v>
      </c>
      <c r="G1329" t="str">
        <f t="shared" si="112"/>
        <v>POUDRER-1</v>
      </c>
      <c r="H1329" t="s">
        <v>2651</v>
      </c>
      <c r="I1329" t="s">
        <v>2652</v>
      </c>
      <c r="J1329" t="s">
        <v>10</v>
      </c>
      <c r="K1329">
        <f>VLOOKUP(F1329,Sheet2!$A$2:$G$260,7,FALSE)</f>
        <v>803990</v>
      </c>
    </row>
    <row r="1330" spans="1:11" x14ac:dyDescent="0.4">
      <c r="A1330" t="s">
        <v>2572</v>
      </c>
      <c r="B1330" t="s">
        <v>2573</v>
      </c>
      <c r="C1330" t="str">
        <f t="shared" si="113"/>
        <v>POUDRE              R-1</v>
      </c>
      <c r="D1330" t="str">
        <f t="shared" si="114"/>
        <v>POUDRE              R-1</v>
      </c>
      <c r="E1330" t="str">
        <f t="shared" si="115"/>
        <v>POUDRER-1</v>
      </c>
      <c r="F1330" t="str">
        <f t="shared" si="116"/>
        <v>POUDRER1</v>
      </c>
      <c r="G1330" t="str">
        <f t="shared" si="112"/>
        <v>POUDRER-1</v>
      </c>
      <c r="H1330" t="s">
        <v>2653</v>
      </c>
      <c r="I1330" t="s">
        <v>2654</v>
      </c>
      <c r="J1330" t="s">
        <v>10</v>
      </c>
      <c r="K1330">
        <f>VLOOKUP(F1330,Sheet2!$A$2:$G$260,7,FALSE)</f>
        <v>803990</v>
      </c>
    </row>
    <row r="1331" spans="1:11" x14ac:dyDescent="0.4">
      <c r="A1331" t="s">
        <v>2572</v>
      </c>
      <c r="B1331" t="s">
        <v>2573</v>
      </c>
      <c r="C1331" t="str">
        <f t="shared" si="113"/>
        <v>POUDRE              R-1</v>
      </c>
      <c r="D1331" t="str">
        <f t="shared" si="114"/>
        <v>POUDRE              R-1</v>
      </c>
      <c r="E1331" t="str">
        <f t="shared" si="115"/>
        <v>POUDRER-1</v>
      </c>
      <c r="F1331" t="str">
        <f t="shared" si="116"/>
        <v>POUDRER1</v>
      </c>
      <c r="G1331" t="str">
        <f t="shared" si="112"/>
        <v>POUDRER-1</v>
      </c>
      <c r="H1331" t="s">
        <v>2655</v>
      </c>
      <c r="I1331" t="s">
        <v>2656</v>
      </c>
      <c r="J1331" t="s">
        <v>10</v>
      </c>
      <c r="K1331">
        <f>VLOOKUP(F1331,Sheet2!$A$2:$G$260,7,FALSE)</f>
        <v>803990</v>
      </c>
    </row>
    <row r="1332" spans="1:11" x14ac:dyDescent="0.4">
      <c r="A1332" t="s">
        <v>2572</v>
      </c>
      <c r="B1332" t="s">
        <v>2573</v>
      </c>
      <c r="C1332" t="str">
        <f t="shared" si="113"/>
        <v>POUDRE              R-1</v>
      </c>
      <c r="D1332" t="str">
        <f t="shared" si="114"/>
        <v>POUDRE              R-1</v>
      </c>
      <c r="E1332" t="str">
        <f t="shared" si="115"/>
        <v>POUDRER-1</v>
      </c>
      <c r="F1332" t="str">
        <f t="shared" si="116"/>
        <v>POUDRER1</v>
      </c>
      <c r="G1332" t="str">
        <f t="shared" si="112"/>
        <v>POUDRER-1</v>
      </c>
      <c r="H1332" t="s">
        <v>2657</v>
      </c>
      <c r="I1332" t="s">
        <v>2658</v>
      </c>
      <c r="J1332" t="s">
        <v>10</v>
      </c>
      <c r="K1332">
        <f>VLOOKUP(F1332,Sheet2!$A$2:$G$260,7,FALSE)</f>
        <v>803990</v>
      </c>
    </row>
    <row r="1333" spans="1:11" x14ac:dyDescent="0.4">
      <c r="A1333" t="s">
        <v>2572</v>
      </c>
      <c r="B1333" t="s">
        <v>2573</v>
      </c>
      <c r="C1333" t="str">
        <f t="shared" si="113"/>
        <v>POUDRE              R-1</v>
      </c>
      <c r="D1333" t="str">
        <f t="shared" si="114"/>
        <v>POUDRE              R-1</v>
      </c>
      <c r="E1333" t="str">
        <f t="shared" si="115"/>
        <v>POUDRER-1</v>
      </c>
      <c r="F1333" t="str">
        <f t="shared" si="116"/>
        <v>POUDRER1</v>
      </c>
      <c r="G1333" t="str">
        <f t="shared" si="112"/>
        <v>POUDRER-1</v>
      </c>
      <c r="H1333" t="s">
        <v>2659</v>
      </c>
      <c r="I1333" t="s">
        <v>2660</v>
      </c>
      <c r="J1333" t="s">
        <v>10</v>
      </c>
      <c r="K1333">
        <f>VLOOKUP(F1333,Sheet2!$A$2:$G$260,7,FALSE)</f>
        <v>803990</v>
      </c>
    </row>
    <row r="1334" spans="1:11" x14ac:dyDescent="0.4">
      <c r="A1334" t="s">
        <v>2572</v>
      </c>
      <c r="B1334" t="s">
        <v>2573</v>
      </c>
      <c r="C1334" t="str">
        <f t="shared" si="113"/>
        <v>POUDRE              R-1</v>
      </c>
      <c r="D1334" t="str">
        <f t="shared" si="114"/>
        <v>POUDRE              R-1</v>
      </c>
      <c r="E1334" t="str">
        <f t="shared" si="115"/>
        <v>POUDRER-1</v>
      </c>
      <c r="F1334" t="str">
        <f t="shared" si="116"/>
        <v>POUDRER1</v>
      </c>
      <c r="G1334" t="str">
        <f t="shared" si="112"/>
        <v>POUDRER-1</v>
      </c>
      <c r="H1334" t="s">
        <v>2661</v>
      </c>
      <c r="I1334" t="s">
        <v>2662</v>
      </c>
      <c r="J1334" t="s">
        <v>10</v>
      </c>
      <c r="K1334">
        <f>VLOOKUP(F1334,Sheet2!$A$2:$G$260,7,FALSE)</f>
        <v>803990</v>
      </c>
    </row>
    <row r="1335" spans="1:11" x14ac:dyDescent="0.4">
      <c r="A1335" t="s">
        <v>2572</v>
      </c>
      <c r="B1335" t="s">
        <v>2573</v>
      </c>
      <c r="C1335" t="str">
        <f t="shared" si="113"/>
        <v>POUDRE              R-1</v>
      </c>
      <c r="D1335" t="str">
        <f t="shared" si="114"/>
        <v>POUDRE              R-1</v>
      </c>
      <c r="E1335" t="str">
        <f t="shared" si="115"/>
        <v>POUDRER-1</v>
      </c>
      <c r="F1335" t="str">
        <f t="shared" si="116"/>
        <v>POUDRER1</v>
      </c>
      <c r="G1335" t="str">
        <f t="shared" si="112"/>
        <v>POUDRER-1</v>
      </c>
      <c r="H1335" t="s">
        <v>2663</v>
      </c>
      <c r="I1335" t="s">
        <v>2664</v>
      </c>
      <c r="J1335" t="s">
        <v>10</v>
      </c>
      <c r="K1335">
        <f>VLOOKUP(F1335,Sheet2!$A$2:$G$260,7,FALSE)</f>
        <v>803990</v>
      </c>
    </row>
    <row r="1336" spans="1:11" x14ac:dyDescent="0.4">
      <c r="A1336" t="s">
        <v>2572</v>
      </c>
      <c r="B1336" t="s">
        <v>2573</v>
      </c>
      <c r="C1336" t="str">
        <f t="shared" si="113"/>
        <v>POUDRE              R-1</v>
      </c>
      <c r="D1336" t="str">
        <f t="shared" si="114"/>
        <v>POUDRE              R-1</v>
      </c>
      <c r="E1336" t="str">
        <f t="shared" si="115"/>
        <v>POUDRER-1</v>
      </c>
      <c r="F1336" t="str">
        <f t="shared" si="116"/>
        <v>POUDRER1</v>
      </c>
      <c r="G1336" t="str">
        <f t="shared" si="112"/>
        <v>POUDRER-1</v>
      </c>
      <c r="H1336" t="s">
        <v>2665</v>
      </c>
      <c r="I1336" t="s">
        <v>2666</v>
      </c>
      <c r="J1336" t="s">
        <v>10</v>
      </c>
      <c r="K1336">
        <f>VLOOKUP(F1336,Sheet2!$A$2:$G$260,7,FALSE)</f>
        <v>803990</v>
      </c>
    </row>
    <row r="1337" spans="1:11" x14ac:dyDescent="0.4">
      <c r="A1337" t="s">
        <v>3578</v>
      </c>
      <c r="B1337" t="s">
        <v>3579</v>
      </c>
      <c r="C1337" t="str">
        <f t="shared" si="113"/>
        <v>PRAIRIE             RE-11</v>
      </c>
      <c r="D1337" t="str">
        <f t="shared" si="114"/>
        <v>PRAIRIE             RE-11</v>
      </c>
      <c r="E1337" t="str">
        <f t="shared" si="115"/>
        <v>PRAIRIERE-11</v>
      </c>
      <c r="F1337" t="str">
        <f t="shared" si="116"/>
        <v>PRAIRIERE11</v>
      </c>
      <c r="G1337" t="str">
        <f t="shared" si="112"/>
        <v>PRAIRIERE-11</v>
      </c>
      <c r="H1337" t="s">
        <v>3580</v>
      </c>
      <c r="I1337" t="s">
        <v>3581</v>
      </c>
      <c r="J1337" t="s">
        <v>10</v>
      </c>
      <c r="K1337">
        <f>VLOOKUP(F1337,Sheet2!$A$2:$G$260,7,FALSE)</f>
        <v>806720</v>
      </c>
    </row>
    <row r="1338" spans="1:11" x14ac:dyDescent="0.4">
      <c r="A1338" t="s">
        <v>3578</v>
      </c>
      <c r="B1338" t="s">
        <v>3579</v>
      </c>
      <c r="C1338" t="str">
        <f t="shared" si="113"/>
        <v>PRAIRIE             RE-11</v>
      </c>
      <c r="D1338" t="str">
        <f t="shared" si="114"/>
        <v>PRAIRIE             RE-11</v>
      </c>
      <c r="E1338" t="str">
        <f t="shared" si="115"/>
        <v>PRAIRIERE-11</v>
      </c>
      <c r="F1338" t="str">
        <f t="shared" si="116"/>
        <v>PRAIRIERE11</v>
      </c>
      <c r="G1338" t="str">
        <f t="shared" si="112"/>
        <v>PRAIRIERE-11</v>
      </c>
      <c r="H1338" t="s">
        <v>3582</v>
      </c>
      <c r="I1338" t="s">
        <v>3583</v>
      </c>
      <c r="J1338" t="s">
        <v>10</v>
      </c>
      <c r="K1338">
        <f>VLOOKUP(F1338,Sheet2!$A$2:$G$260,7,FALSE)</f>
        <v>806720</v>
      </c>
    </row>
    <row r="1339" spans="1:11" x14ac:dyDescent="0.4">
      <c r="A1339" t="s">
        <v>1861</v>
      </c>
      <c r="B1339" t="s">
        <v>2747</v>
      </c>
      <c r="C1339" t="str">
        <f t="shared" si="113"/>
        <v>PRIMERO REORGANIZED 2</v>
      </c>
      <c r="D1339" t="str">
        <f t="shared" si="114"/>
        <v>PRIMERO REORGANIZED 2</v>
      </c>
      <c r="E1339" t="str">
        <f t="shared" si="115"/>
        <v>PRIMEROREORGANIZED2</v>
      </c>
      <c r="F1339" t="str">
        <f t="shared" si="116"/>
        <v>PRIMEROREORGANIZED2</v>
      </c>
      <c r="G1339" t="str">
        <f t="shared" si="112"/>
        <v>PRIMEROREORGANIZED2</v>
      </c>
      <c r="H1339" t="s">
        <v>2748</v>
      </c>
      <c r="I1339" t="s">
        <v>2749</v>
      </c>
      <c r="J1339" t="s">
        <v>10</v>
      </c>
      <c r="K1339">
        <f>VLOOKUP(F1339,Sheet2!$A$2:$G$260,7,FALSE)</f>
        <v>807260</v>
      </c>
    </row>
    <row r="1340" spans="1:11" x14ac:dyDescent="0.4">
      <c r="A1340" t="s">
        <v>1861</v>
      </c>
      <c r="B1340" t="s">
        <v>2747</v>
      </c>
      <c r="C1340" t="str">
        <f t="shared" si="113"/>
        <v>PRIMERO REORGANIZED 2</v>
      </c>
      <c r="D1340" t="str">
        <f t="shared" si="114"/>
        <v>PRIMERO REORGANIZED 2</v>
      </c>
      <c r="E1340" t="str">
        <f t="shared" si="115"/>
        <v>PRIMEROREORGANIZED2</v>
      </c>
      <c r="F1340" t="str">
        <f t="shared" si="116"/>
        <v>PRIMEROREORGANIZED2</v>
      </c>
      <c r="G1340" t="str">
        <f t="shared" si="112"/>
        <v>PRIMEROREORGANIZED2</v>
      </c>
      <c r="H1340" t="s">
        <v>2750</v>
      </c>
      <c r="I1340" t="s">
        <v>2751</v>
      </c>
      <c r="J1340" t="s">
        <v>10</v>
      </c>
      <c r="K1340">
        <f>VLOOKUP(F1340,Sheet2!$A$2:$G$260,7,FALSE)</f>
        <v>807260</v>
      </c>
    </row>
    <row r="1341" spans="1:11" x14ac:dyDescent="0.4">
      <c r="A1341" t="s">
        <v>640</v>
      </c>
      <c r="B1341" t="s">
        <v>641</v>
      </c>
      <c r="C1341" t="str">
        <f t="shared" si="113"/>
        <v>PRITCHETT           RE-3</v>
      </c>
      <c r="D1341" t="str">
        <f t="shared" si="114"/>
        <v>PRITCHETT           RE-3</v>
      </c>
      <c r="E1341" t="str">
        <f t="shared" si="115"/>
        <v>PRITCHETTRE-3</v>
      </c>
      <c r="F1341" t="str">
        <f t="shared" si="116"/>
        <v>PRITCHETTRE3</v>
      </c>
      <c r="G1341" t="str">
        <f t="shared" si="112"/>
        <v>PRITCHETTRE-3</v>
      </c>
      <c r="H1341" t="s">
        <v>642</v>
      </c>
      <c r="I1341" t="s">
        <v>643</v>
      </c>
      <c r="J1341" t="s">
        <v>10</v>
      </c>
      <c r="K1341">
        <f>VLOOKUP(F1341,Sheet2!$A$2:$G$260,7,FALSE)</f>
        <v>806090</v>
      </c>
    </row>
    <row r="1342" spans="1:11" x14ac:dyDescent="0.4">
      <c r="A1342" t="s">
        <v>640</v>
      </c>
      <c r="B1342" t="s">
        <v>641</v>
      </c>
      <c r="C1342" t="str">
        <f t="shared" si="113"/>
        <v>PRITCHETT           RE-3</v>
      </c>
      <c r="D1342" t="str">
        <f t="shared" si="114"/>
        <v>PRITCHETT           RE-3</v>
      </c>
      <c r="E1342" t="str">
        <f t="shared" si="115"/>
        <v>PRITCHETTRE-3</v>
      </c>
      <c r="F1342" t="str">
        <f t="shared" si="116"/>
        <v>PRITCHETTRE3</v>
      </c>
      <c r="G1342" t="str">
        <f t="shared" si="112"/>
        <v>PRITCHETTRE-3</v>
      </c>
      <c r="H1342" t="s">
        <v>644</v>
      </c>
      <c r="I1342" t="s">
        <v>645</v>
      </c>
      <c r="J1342" t="s">
        <v>10</v>
      </c>
      <c r="K1342">
        <f>VLOOKUP(F1342,Sheet2!$A$2:$G$260,7,FALSE)</f>
        <v>806090</v>
      </c>
    </row>
    <row r="1343" spans="1:11" x14ac:dyDescent="0.4">
      <c r="A1343" t="s">
        <v>640</v>
      </c>
      <c r="B1343" t="s">
        <v>641</v>
      </c>
      <c r="C1343" t="str">
        <f t="shared" si="113"/>
        <v>PRITCHETT           RE-3</v>
      </c>
      <c r="D1343" t="str">
        <f t="shared" si="114"/>
        <v>PRITCHETT           RE-3</v>
      </c>
      <c r="E1343" t="str">
        <f t="shared" si="115"/>
        <v>PRITCHETTRE-3</v>
      </c>
      <c r="F1343" t="str">
        <f t="shared" si="116"/>
        <v>PRITCHETTRE3</v>
      </c>
      <c r="G1343" t="str">
        <f t="shared" si="112"/>
        <v>PRITCHETTRE-3</v>
      </c>
      <c r="H1343" t="s">
        <v>646</v>
      </c>
      <c r="I1343" t="s">
        <v>647</v>
      </c>
      <c r="J1343" t="s">
        <v>10</v>
      </c>
      <c r="K1343">
        <f>VLOOKUP(F1343,Sheet2!$A$2:$G$260,7,FALSE)</f>
        <v>806090</v>
      </c>
    </row>
    <row r="1344" spans="1:11" x14ac:dyDescent="0.4">
      <c r="A1344" t="s">
        <v>3142</v>
      </c>
      <c r="B1344" t="s">
        <v>3143</v>
      </c>
      <c r="C1344" t="str">
        <f t="shared" si="113"/>
        <v>PUEBLO CITY         60</v>
      </c>
      <c r="D1344" t="str">
        <f t="shared" si="114"/>
        <v>PUEBLO CITY         60</v>
      </c>
      <c r="E1344" t="str">
        <f t="shared" si="115"/>
        <v>PUEBLOCITY60</v>
      </c>
      <c r="F1344" t="str">
        <f t="shared" si="116"/>
        <v>PUEBLOCITY60</v>
      </c>
      <c r="G1344" t="str">
        <f t="shared" si="112"/>
        <v>PUEBLOCITY60</v>
      </c>
      <c r="H1344" t="s">
        <v>3144</v>
      </c>
      <c r="I1344" t="s">
        <v>3145</v>
      </c>
      <c r="J1344" t="s">
        <v>10</v>
      </c>
      <c r="K1344">
        <f>VLOOKUP(F1344,Sheet2!$A$2:$G$260,7,FALSE)</f>
        <v>806120</v>
      </c>
    </row>
    <row r="1345" spans="1:11" x14ac:dyDescent="0.4">
      <c r="A1345" t="s">
        <v>3142</v>
      </c>
      <c r="B1345" t="s">
        <v>3143</v>
      </c>
      <c r="C1345" t="str">
        <f t="shared" si="113"/>
        <v>PUEBLO CITY         60</v>
      </c>
      <c r="D1345" t="str">
        <f t="shared" si="114"/>
        <v>PUEBLO CITY         60</v>
      </c>
      <c r="E1345" t="str">
        <f t="shared" si="115"/>
        <v>PUEBLOCITY60</v>
      </c>
      <c r="F1345" t="str">
        <f t="shared" si="116"/>
        <v>PUEBLOCITY60</v>
      </c>
      <c r="G1345" t="str">
        <f t="shared" si="112"/>
        <v>PUEBLOCITY60</v>
      </c>
      <c r="H1345" t="s">
        <v>3146</v>
      </c>
      <c r="I1345" t="s">
        <v>3147</v>
      </c>
      <c r="J1345" t="s">
        <v>10</v>
      </c>
      <c r="K1345">
        <f>VLOOKUP(F1345,Sheet2!$A$2:$G$260,7,FALSE)</f>
        <v>806120</v>
      </c>
    </row>
    <row r="1346" spans="1:11" x14ac:dyDescent="0.4">
      <c r="A1346" t="s">
        <v>3142</v>
      </c>
      <c r="B1346" t="s">
        <v>3143</v>
      </c>
      <c r="C1346" t="str">
        <f t="shared" si="113"/>
        <v>PUEBLO CITY         60</v>
      </c>
      <c r="D1346" t="str">
        <f t="shared" si="114"/>
        <v>PUEBLO CITY         60</v>
      </c>
      <c r="E1346" t="str">
        <f t="shared" si="115"/>
        <v>PUEBLOCITY60</v>
      </c>
      <c r="F1346" t="str">
        <f t="shared" si="116"/>
        <v>PUEBLOCITY60</v>
      </c>
      <c r="G1346" t="str">
        <f t="shared" ref="G1346:G1409" si="117">SUBSTITUTE(UPPER(SUBSTITUTE(SUBSTITUTE(SUBSTITUTE(B1346," ",""),CHAR(41),""),CHAR(40),"")),"SCHOOL DISTRICT", "")</f>
        <v>PUEBLOCITY60</v>
      </c>
      <c r="H1346" t="s">
        <v>3148</v>
      </c>
      <c r="I1346" t="s">
        <v>3149</v>
      </c>
      <c r="J1346" t="s">
        <v>10</v>
      </c>
      <c r="K1346">
        <f>VLOOKUP(F1346,Sheet2!$A$2:$G$260,7,FALSE)</f>
        <v>806120</v>
      </c>
    </row>
    <row r="1347" spans="1:11" x14ac:dyDescent="0.4">
      <c r="A1347" t="s">
        <v>3142</v>
      </c>
      <c r="B1347" t="s">
        <v>3143</v>
      </c>
      <c r="C1347" t="str">
        <f t="shared" si="113"/>
        <v>PUEBLO CITY         60</v>
      </c>
      <c r="D1347" t="str">
        <f t="shared" si="114"/>
        <v>PUEBLO CITY         60</v>
      </c>
      <c r="E1347" t="str">
        <f t="shared" si="115"/>
        <v>PUEBLOCITY60</v>
      </c>
      <c r="F1347" t="str">
        <f t="shared" si="116"/>
        <v>PUEBLOCITY60</v>
      </c>
      <c r="G1347" t="str">
        <f t="shared" si="117"/>
        <v>PUEBLOCITY60</v>
      </c>
      <c r="H1347" t="s">
        <v>957</v>
      </c>
      <c r="I1347" t="s">
        <v>3150</v>
      </c>
      <c r="J1347" t="s">
        <v>10</v>
      </c>
      <c r="K1347">
        <f>VLOOKUP(F1347,Sheet2!$A$2:$G$260,7,FALSE)</f>
        <v>806120</v>
      </c>
    </row>
    <row r="1348" spans="1:11" x14ac:dyDescent="0.4">
      <c r="A1348" t="s">
        <v>3142</v>
      </c>
      <c r="B1348" t="s">
        <v>3143</v>
      </c>
      <c r="C1348" t="str">
        <f t="shared" si="113"/>
        <v>PUEBLO CITY         60</v>
      </c>
      <c r="D1348" t="str">
        <f t="shared" si="114"/>
        <v>PUEBLO CITY         60</v>
      </c>
      <c r="E1348" t="str">
        <f t="shared" si="115"/>
        <v>PUEBLOCITY60</v>
      </c>
      <c r="F1348" t="str">
        <f t="shared" si="116"/>
        <v>PUEBLOCITY60</v>
      </c>
      <c r="G1348" t="str">
        <f t="shared" si="117"/>
        <v>PUEBLOCITY60</v>
      </c>
      <c r="H1348" t="s">
        <v>3151</v>
      </c>
      <c r="I1348" t="s">
        <v>3152</v>
      </c>
      <c r="J1348" t="s">
        <v>10</v>
      </c>
      <c r="K1348">
        <f>VLOOKUP(F1348,Sheet2!$A$2:$G$260,7,FALSE)</f>
        <v>806120</v>
      </c>
    </row>
    <row r="1349" spans="1:11" x14ac:dyDescent="0.4">
      <c r="A1349" t="s">
        <v>3142</v>
      </c>
      <c r="B1349" t="s">
        <v>3143</v>
      </c>
      <c r="C1349" t="str">
        <f t="shared" si="113"/>
        <v>PUEBLO CITY         60</v>
      </c>
      <c r="D1349" t="str">
        <f t="shared" si="114"/>
        <v>PUEBLO CITY         60</v>
      </c>
      <c r="E1349" t="str">
        <f t="shared" si="115"/>
        <v>PUEBLOCITY60</v>
      </c>
      <c r="F1349" t="str">
        <f t="shared" si="116"/>
        <v>PUEBLOCITY60</v>
      </c>
      <c r="G1349" t="str">
        <f t="shared" si="117"/>
        <v>PUEBLOCITY60</v>
      </c>
      <c r="H1349" t="s">
        <v>3153</v>
      </c>
      <c r="I1349" t="s">
        <v>3154</v>
      </c>
      <c r="J1349" t="s">
        <v>10</v>
      </c>
      <c r="K1349">
        <f>VLOOKUP(F1349,Sheet2!$A$2:$G$260,7,FALSE)</f>
        <v>806120</v>
      </c>
    </row>
    <row r="1350" spans="1:11" x14ac:dyDescent="0.4">
      <c r="A1350" t="s">
        <v>3142</v>
      </c>
      <c r="B1350" t="s">
        <v>3143</v>
      </c>
      <c r="C1350" t="str">
        <f t="shared" si="113"/>
        <v>PUEBLO CITY         60</v>
      </c>
      <c r="D1350" t="str">
        <f t="shared" si="114"/>
        <v>PUEBLO CITY         60</v>
      </c>
      <c r="E1350" t="str">
        <f t="shared" si="115"/>
        <v>PUEBLOCITY60</v>
      </c>
      <c r="F1350" t="str">
        <f t="shared" si="116"/>
        <v>PUEBLOCITY60</v>
      </c>
      <c r="G1350" t="str">
        <f t="shared" si="117"/>
        <v>PUEBLOCITY60</v>
      </c>
      <c r="H1350" t="s">
        <v>3155</v>
      </c>
      <c r="I1350" t="s">
        <v>2599</v>
      </c>
      <c r="J1350" t="s">
        <v>10</v>
      </c>
      <c r="K1350">
        <f>VLOOKUP(F1350,Sheet2!$A$2:$G$260,7,FALSE)</f>
        <v>806120</v>
      </c>
    </row>
    <row r="1351" spans="1:11" x14ac:dyDescent="0.4">
      <c r="A1351" t="s">
        <v>3142</v>
      </c>
      <c r="B1351" t="s">
        <v>3143</v>
      </c>
      <c r="C1351" t="str">
        <f t="shared" si="113"/>
        <v>PUEBLO CITY         60</v>
      </c>
      <c r="D1351" t="str">
        <f t="shared" si="114"/>
        <v>PUEBLO CITY         60</v>
      </c>
      <c r="E1351" t="str">
        <f t="shared" si="115"/>
        <v>PUEBLOCITY60</v>
      </c>
      <c r="F1351" t="str">
        <f t="shared" si="116"/>
        <v>PUEBLOCITY60</v>
      </c>
      <c r="G1351" t="str">
        <f t="shared" si="117"/>
        <v>PUEBLOCITY60</v>
      </c>
      <c r="H1351" t="s">
        <v>3156</v>
      </c>
      <c r="I1351" t="s">
        <v>2842</v>
      </c>
      <c r="J1351" t="s">
        <v>10</v>
      </c>
      <c r="K1351">
        <f>VLOOKUP(F1351,Sheet2!$A$2:$G$260,7,FALSE)</f>
        <v>806120</v>
      </c>
    </row>
    <row r="1352" spans="1:11" x14ac:dyDescent="0.4">
      <c r="A1352" t="s">
        <v>3142</v>
      </c>
      <c r="B1352" t="s">
        <v>3143</v>
      </c>
      <c r="C1352" t="str">
        <f t="shared" si="113"/>
        <v>PUEBLO CITY         60</v>
      </c>
      <c r="D1352" t="str">
        <f t="shared" si="114"/>
        <v>PUEBLO CITY         60</v>
      </c>
      <c r="E1352" t="str">
        <f t="shared" si="115"/>
        <v>PUEBLOCITY60</v>
      </c>
      <c r="F1352" t="str">
        <f t="shared" si="116"/>
        <v>PUEBLOCITY60</v>
      </c>
      <c r="G1352" t="str">
        <f t="shared" si="117"/>
        <v>PUEBLOCITY60</v>
      </c>
      <c r="H1352" t="s">
        <v>3157</v>
      </c>
      <c r="I1352" t="s">
        <v>3158</v>
      </c>
      <c r="J1352" t="s">
        <v>10</v>
      </c>
      <c r="K1352">
        <f>VLOOKUP(F1352,Sheet2!$A$2:$G$260,7,FALSE)</f>
        <v>806120</v>
      </c>
    </row>
    <row r="1353" spans="1:11" x14ac:dyDescent="0.4">
      <c r="A1353" t="s">
        <v>3142</v>
      </c>
      <c r="B1353" t="s">
        <v>3143</v>
      </c>
      <c r="C1353" t="str">
        <f t="shared" si="113"/>
        <v>PUEBLO CITY         60</v>
      </c>
      <c r="D1353" t="str">
        <f t="shared" si="114"/>
        <v>PUEBLO CITY         60</v>
      </c>
      <c r="E1353" t="str">
        <f t="shared" si="115"/>
        <v>PUEBLOCITY60</v>
      </c>
      <c r="F1353" t="str">
        <f t="shared" si="116"/>
        <v>PUEBLOCITY60</v>
      </c>
      <c r="G1353" t="str">
        <f t="shared" si="117"/>
        <v>PUEBLOCITY60</v>
      </c>
      <c r="H1353" t="s">
        <v>3159</v>
      </c>
      <c r="I1353" t="s">
        <v>3160</v>
      </c>
      <c r="J1353" t="s">
        <v>10</v>
      </c>
      <c r="K1353">
        <f>VLOOKUP(F1353,Sheet2!$A$2:$G$260,7,FALSE)</f>
        <v>806120</v>
      </c>
    </row>
    <row r="1354" spans="1:11" x14ac:dyDescent="0.4">
      <c r="A1354" t="s">
        <v>3142</v>
      </c>
      <c r="B1354" t="s">
        <v>3143</v>
      </c>
      <c r="C1354" t="str">
        <f t="shared" si="113"/>
        <v>PUEBLO CITY         60</v>
      </c>
      <c r="D1354" t="str">
        <f t="shared" si="114"/>
        <v>PUEBLO CITY         60</v>
      </c>
      <c r="E1354" t="str">
        <f t="shared" si="115"/>
        <v>PUEBLOCITY60</v>
      </c>
      <c r="F1354" t="str">
        <f t="shared" si="116"/>
        <v>PUEBLOCITY60</v>
      </c>
      <c r="G1354" t="str">
        <f t="shared" si="117"/>
        <v>PUEBLOCITY60</v>
      </c>
      <c r="H1354" t="s">
        <v>2787</v>
      </c>
      <c r="I1354" t="s">
        <v>1047</v>
      </c>
      <c r="J1354" t="s">
        <v>10</v>
      </c>
      <c r="K1354">
        <f>VLOOKUP(F1354,Sheet2!$A$2:$G$260,7,FALSE)</f>
        <v>806120</v>
      </c>
    </row>
    <row r="1355" spans="1:11" x14ac:dyDescent="0.4">
      <c r="A1355" t="s">
        <v>3142</v>
      </c>
      <c r="B1355" t="s">
        <v>3143</v>
      </c>
      <c r="C1355" t="str">
        <f t="shared" si="113"/>
        <v>PUEBLO CITY         60</v>
      </c>
      <c r="D1355" t="str">
        <f t="shared" si="114"/>
        <v>PUEBLO CITY         60</v>
      </c>
      <c r="E1355" t="str">
        <f t="shared" si="115"/>
        <v>PUEBLOCITY60</v>
      </c>
      <c r="F1355" t="str">
        <f t="shared" si="116"/>
        <v>PUEBLOCITY60</v>
      </c>
      <c r="G1355" t="str">
        <f t="shared" si="117"/>
        <v>PUEBLOCITY60</v>
      </c>
      <c r="H1355" t="s">
        <v>3161</v>
      </c>
      <c r="I1355" t="s">
        <v>3162</v>
      </c>
      <c r="J1355" t="s">
        <v>10</v>
      </c>
      <c r="K1355">
        <f>VLOOKUP(F1355,Sheet2!$A$2:$G$260,7,FALSE)</f>
        <v>806120</v>
      </c>
    </row>
    <row r="1356" spans="1:11" x14ac:dyDescent="0.4">
      <c r="A1356" t="s">
        <v>3142</v>
      </c>
      <c r="B1356" t="s">
        <v>3143</v>
      </c>
      <c r="C1356" t="str">
        <f t="shared" si="113"/>
        <v>PUEBLO CITY         60</v>
      </c>
      <c r="D1356" t="str">
        <f t="shared" si="114"/>
        <v>PUEBLO CITY         60</v>
      </c>
      <c r="E1356" t="str">
        <f t="shared" si="115"/>
        <v>PUEBLOCITY60</v>
      </c>
      <c r="F1356" t="str">
        <f t="shared" si="116"/>
        <v>PUEBLOCITY60</v>
      </c>
      <c r="G1356" t="str">
        <f t="shared" si="117"/>
        <v>PUEBLOCITY60</v>
      </c>
      <c r="H1356" t="s">
        <v>3163</v>
      </c>
      <c r="I1356" t="s">
        <v>1112</v>
      </c>
      <c r="J1356" t="s">
        <v>10</v>
      </c>
      <c r="K1356">
        <f>VLOOKUP(F1356,Sheet2!$A$2:$G$260,7,FALSE)</f>
        <v>806120</v>
      </c>
    </row>
    <row r="1357" spans="1:11" x14ac:dyDescent="0.4">
      <c r="A1357" t="s">
        <v>3142</v>
      </c>
      <c r="B1357" t="s">
        <v>3143</v>
      </c>
      <c r="C1357" t="str">
        <f t="shared" si="113"/>
        <v>PUEBLO CITY         60</v>
      </c>
      <c r="D1357" t="str">
        <f t="shared" si="114"/>
        <v>PUEBLO CITY         60</v>
      </c>
      <c r="E1357" t="str">
        <f t="shared" si="115"/>
        <v>PUEBLOCITY60</v>
      </c>
      <c r="F1357" t="str">
        <f t="shared" si="116"/>
        <v>PUEBLOCITY60</v>
      </c>
      <c r="G1357" t="str">
        <f t="shared" si="117"/>
        <v>PUEBLOCITY60</v>
      </c>
      <c r="H1357" t="s">
        <v>3164</v>
      </c>
      <c r="I1357" t="s">
        <v>3165</v>
      </c>
      <c r="J1357" t="s">
        <v>10</v>
      </c>
      <c r="K1357">
        <f>VLOOKUP(F1357,Sheet2!$A$2:$G$260,7,FALSE)</f>
        <v>806120</v>
      </c>
    </row>
    <row r="1358" spans="1:11" x14ac:dyDescent="0.4">
      <c r="A1358" t="s">
        <v>3142</v>
      </c>
      <c r="B1358" t="s">
        <v>3143</v>
      </c>
      <c r="C1358" t="str">
        <f t="shared" si="113"/>
        <v>PUEBLO CITY         60</v>
      </c>
      <c r="D1358" t="str">
        <f t="shared" si="114"/>
        <v>PUEBLO CITY         60</v>
      </c>
      <c r="E1358" t="str">
        <f t="shared" si="115"/>
        <v>PUEBLOCITY60</v>
      </c>
      <c r="F1358" t="str">
        <f t="shared" si="116"/>
        <v>PUEBLOCITY60</v>
      </c>
      <c r="G1358" t="str">
        <f t="shared" si="117"/>
        <v>PUEBLOCITY60</v>
      </c>
      <c r="H1358" t="s">
        <v>3099</v>
      </c>
      <c r="I1358" t="s">
        <v>3166</v>
      </c>
      <c r="J1358" t="s">
        <v>10</v>
      </c>
      <c r="K1358">
        <f>VLOOKUP(F1358,Sheet2!$A$2:$G$260,7,FALSE)</f>
        <v>806120</v>
      </c>
    </row>
    <row r="1359" spans="1:11" x14ac:dyDescent="0.4">
      <c r="A1359" t="s">
        <v>3142</v>
      </c>
      <c r="B1359" t="s">
        <v>3143</v>
      </c>
      <c r="C1359" t="str">
        <f t="shared" si="113"/>
        <v>PUEBLO CITY         60</v>
      </c>
      <c r="D1359" t="str">
        <f t="shared" si="114"/>
        <v>PUEBLO CITY         60</v>
      </c>
      <c r="E1359" t="str">
        <f t="shared" si="115"/>
        <v>PUEBLOCITY60</v>
      </c>
      <c r="F1359" t="str">
        <f t="shared" si="116"/>
        <v>PUEBLOCITY60</v>
      </c>
      <c r="G1359" t="str">
        <f t="shared" si="117"/>
        <v>PUEBLOCITY60</v>
      </c>
      <c r="H1359" t="s">
        <v>3167</v>
      </c>
      <c r="I1359" t="s">
        <v>3168</v>
      </c>
      <c r="J1359" t="s">
        <v>10</v>
      </c>
      <c r="K1359">
        <f>VLOOKUP(F1359,Sheet2!$A$2:$G$260,7,FALSE)</f>
        <v>806120</v>
      </c>
    </row>
    <row r="1360" spans="1:11" x14ac:dyDescent="0.4">
      <c r="A1360" t="s">
        <v>3142</v>
      </c>
      <c r="B1360" t="s">
        <v>3143</v>
      </c>
      <c r="C1360" t="str">
        <f t="shared" si="113"/>
        <v>PUEBLO CITY         60</v>
      </c>
      <c r="D1360" t="str">
        <f t="shared" si="114"/>
        <v>PUEBLO CITY         60</v>
      </c>
      <c r="E1360" t="str">
        <f t="shared" si="115"/>
        <v>PUEBLOCITY60</v>
      </c>
      <c r="F1360" t="str">
        <f t="shared" si="116"/>
        <v>PUEBLOCITY60</v>
      </c>
      <c r="G1360" t="str">
        <f t="shared" si="117"/>
        <v>PUEBLOCITY60</v>
      </c>
      <c r="H1360" t="s">
        <v>3169</v>
      </c>
      <c r="I1360" t="s">
        <v>3170</v>
      </c>
      <c r="J1360" t="s">
        <v>10</v>
      </c>
      <c r="K1360">
        <f>VLOOKUP(F1360,Sheet2!$A$2:$G$260,7,FALSE)</f>
        <v>806120</v>
      </c>
    </row>
    <row r="1361" spans="1:11" x14ac:dyDescent="0.4">
      <c r="A1361" t="s">
        <v>3142</v>
      </c>
      <c r="B1361" t="s">
        <v>3143</v>
      </c>
      <c r="C1361" t="str">
        <f t="shared" si="113"/>
        <v>PUEBLO CITY         60</v>
      </c>
      <c r="D1361" t="str">
        <f t="shared" si="114"/>
        <v>PUEBLO CITY         60</v>
      </c>
      <c r="E1361" t="str">
        <f t="shared" si="115"/>
        <v>PUEBLOCITY60</v>
      </c>
      <c r="F1361" t="str">
        <f t="shared" si="116"/>
        <v>PUEBLOCITY60</v>
      </c>
      <c r="G1361" t="str">
        <f t="shared" si="117"/>
        <v>PUEBLOCITY60</v>
      </c>
      <c r="H1361" t="s">
        <v>3171</v>
      </c>
      <c r="I1361" t="s">
        <v>3172</v>
      </c>
      <c r="J1361" t="s">
        <v>10</v>
      </c>
      <c r="K1361">
        <f>VLOOKUP(F1361,Sheet2!$A$2:$G$260,7,FALSE)</f>
        <v>806120</v>
      </c>
    </row>
    <row r="1362" spans="1:11" x14ac:dyDescent="0.4">
      <c r="A1362" t="s">
        <v>3142</v>
      </c>
      <c r="B1362" t="s">
        <v>3143</v>
      </c>
      <c r="C1362" t="str">
        <f t="shared" si="113"/>
        <v>PUEBLO CITY         60</v>
      </c>
      <c r="D1362" t="str">
        <f t="shared" si="114"/>
        <v>PUEBLO CITY         60</v>
      </c>
      <c r="E1362" t="str">
        <f t="shared" si="115"/>
        <v>PUEBLOCITY60</v>
      </c>
      <c r="F1362" t="str">
        <f t="shared" si="116"/>
        <v>PUEBLOCITY60</v>
      </c>
      <c r="G1362" t="str">
        <f t="shared" si="117"/>
        <v>PUEBLOCITY60</v>
      </c>
      <c r="H1362" t="s">
        <v>3173</v>
      </c>
      <c r="I1362" t="s">
        <v>379</v>
      </c>
      <c r="J1362" t="s">
        <v>10</v>
      </c>
      <c r="K1362">
        <f>VLOOKUP(F1362,Sheet2!$A$2:$G$260,7,FALSE)</f>
        <v>806120</v>
      </c>
    </row>
    <row r="1363" spans="1:11" x14ac:dyDescent="0.4">
      <c r="A1363" t="s">
        <v>3142</v>
      </c>
      <c r="B1363" t="s">
        <v>3143</v>
      </c>
      <c r="C1363" t="str">
        <f t="shared" si="113"/>
        <v>PUEBLO CITY         60</v>
      </c>
      <c r="D1363" t="str">
        <f t="shared" si="114"/>
        <v>PUEBLO CITY         60</v>
      </c>
      <c r="E1363" t="str">
        <f t="shared" si="115"/>
        <v>PUEBLOCITY60</v>
      </c>
      <c r="F1363" t="str">
        <f t="shared" si="116"/>
        <v>PUEBLOCITY60</v>
      </c>
      <c r="G1363" t="str">
        <f t="shared" si="117"/>
        <v>PUEBLOCITY60</v>
      </c>
      <c r="H1363" t="s">
        <v>3174</v>
      </c>
      <c r="I1363" t="s">
        <v>3175</v>
      </c>
      <c r="J1363" t="s">
        <v>10</v>
      </c>
      <c r="K1363">
        <f>VLOOKUP(F1363,Sheet2!$A$2:$G$260,7,FALSE)</f>
        <v>806120</v>
      </c>
    </row>
    <row r="1364" spans="1:11" x14ac:dyDescent="0.4">
      <c r="A1364" t="s">
        <v>3142</v>
      </c>
      <c r="B1364" t="s">
        <v>3143</v>
      </c>
      <c r="C1364" t="str">
        <f t="shared" si="113"/>
        <v>PUEBLO CITY         60</v>
      </c>
      <c r="D1364" t="str">
        <f t="shared" si="114"/>
        <v>PUEBLO CITY         60</v>
      </c>
      <c r="E1364" t="str">
        <f t="shared" si="115"/>
        <v>PUEBLOCITY60</v>
      </c>
      <c r="F1364" t="str">
        <f t="shared" si="116"/>
        <v>PUEBLOCITY60</v>
      </c>
      <c r="G1364" t="str">
        <f t="shared" si="117"/>
        <v>PUEBLOCITY60</v>
      </c>
      <c r="H1364" t="s">
        <v>3176</v>
      </c>
      <c r="I1364" t="s">
        <v>3177</v>
      </c>
      <c r="J1364" t="s">
        <v>10</v>
      </c>
      <c r="K1364">
        <f>VLOOKUP(F1364,Sheet2!$A$2:$G$260,7,FALSE)</f>
        <v>806120</v>
      </c>
    </row>
    <row r="1365" spans="1:11" x14ac:dyDescent="0.4">
      <c r="A1365" t="s">
        <v>3142</v>
      </c>
      <c r="B1365" t="s">
        <v>3143</v>
      </c>
      <c r="C1365" t="str">
        <f t="shared" si="113"/>
        <v>PUEBLO CITY         60</v>
      </c>
      <c r="D1365" t="str">
        <f t="shared" si="114"/>
        <v>PUEBLO CITY         60</v>
      </c>
      <c r="E1365" t="str">
        <f t="shared" si="115"/>
        <v>PUEBLOCITY60</v>
      </c>
      <c r="F1365" t="str">
        <f t="shared" si="116"/>
        <v>PUEBLOCITY60</v>
      </c>
      <c r="G1365" t="str">
        <f t="shared" si="117"/>
        <v>PUEBLOCITY60</v>
      </c>
      <c r="H1365" t="s">
        <v>3178</v>
      </c>
      <c r="I1365" t="s">
        <v>3179</v>
      </c>
      <c r="J1365" t="s">
        <v>10</v>
      </c>
      <c r="K1365">
        <f>VLOOKUP(F1365,Sheet2!$A$2:$G$260,7,FALSE)</f>
        <v>806120</v>
      </c>
    </row>
    <row r="1366" spans="1:11" x14ac:dyDescent="0.4">
      <c r="A1366" t="s">
        <v>3142</v>
      </c>
      <c r="B1366" t="s">
        <v>3143</v>
      </c>
      <c r="C1366" t="str">
        <f t="shared" si="113"/>
        <v>PUEBLO CITY         60</v>
      </c>
      <c r="D1366" t="str">
        <f t="shared" si="114"/>
        <v>PUEBLO CITY         60</v>
      </c>
      <c r="E1366" t="str">
        <f t="shared" si="115"/>
        <v>PUEBLOCITY60</v>
      </c>
      <c r="F1366" t="str">
        <f t="shared" si="116"/>
        <v>PUEBLOCITY60</v>
      </c>
      <c r="G1366" t="str">
        <f t="shared" si="117"/>
        <v>PUEBLOCITY60</v>
      </c>
      <c r="H1366" t="s">
        <v>3180</v>
      </c>
      <c r="I1366" t="s">
        <v>3181</v>
      </c>
      <c r="J1366" t="s">
        <v>10</v>
      </c>
      <c r="K1366">
        <f>VLOOKUP(F1366,Sheet2!$A$2:$G$260,7,FALSE)</f>
        <v>806120</v>
      </c>
    </row>
    <row r="1367" spans="1:11" x14ac:dyDescent="0.4">
      <c r="A1367" t="s">
        <v>3142</v>
      </c>
      <c r="B1367" t="s">
        <v>3143</v>
      </c>
      <c r="C1367" t="str">
        <f t="shared" si="113"/>
        <v>PUEBLO CITY         60</v>
      </c>
      <c r="D1367" t="str">
        <f t="shared" si="114"/>
        <v>PUEBLO CITY         60</v>
      </c>
      <c r="E1367" t="str">
        <f t="shared" si="115"/>
        <v>PUEBLOCITY60</v>
      </c>
      <c r="F1367" t="str">
        <f t="shared" si="116"/>
        <v>PUEBLOCITY60</v>
      </c>
      <c r="G1367" t="str">
        <f t="shared" si="117"/>
        <v>PUEBLOCITY60</v>
      </c>
      <c r="H1367" t="s">
        <v>3182</v>
      </c>
      <c r="I1367" t="s">
        <v>3183</v>
      </c>
      <c r="J1367" t="s">
        <v>10</v>
      </c>
      <c r="K1367">
        <f>VLOOKUP(F1367,Sheet2!$A$2:$G$260,7,FALSE)</f>
        <v>806120</v>
      </c>
    </row>
    <row r="1368" spans="1:11" x14ac:dyDescent="0.4">
      <c r="A1368" t="s">
        <v>3142</v>
      </c>
      <c r="B1368" t="s">
        <v>3143</v>
      </c>
      <c r="C1368" t="str">
        <f t="shared" si="113"/>
        <v>PUEBLO CITY         60</v>
      </c>
      <c r="D1368" t="str">
        <f t="shared" si="114"/>
        <v>PUEBLO CITY         60</v>
      </c>
      <c r="E1368" t="str">
        <f t="shared" si="115"/>
        <v>PUEBLOCITY60</v>
      </c>
      <c r="F1368" t="str">
        <f t="shared" si="116"/>
        <v>PUEBLOCITY60</v>
      </c>
      <c r="G1368" t="str">
        <f t="shared" si="117"/>
        <v>PUEBLOCITY60</v>
      </c>
      <c r="H1368" t="s">
        <v>3184</v>
      </c>
      <c r="I1368" t="s">
        <v>3185</v>
      </c>
      <c r="J1368" t="s">
        <v>10</v>
      </c>
      <c r="K1368">
        <f>VLOOKUP(F1368,Sheet2!$A$2:$G$260,7,FALSE)</f>
        <v>806120</v>
      </c>
    </row>
    <row r="1369" spans="1:11" x14ac:dyDescent="0.4">
      <c r="A1369" t="s">
        <v>3142</v>
      </c>
      <c r="B1369" t="s">
        <v>3143</v>
      </c>
      <c r="C1369" t="str">
        <f t="shared" si="113"/>
        <v>PUEBLO CITY         60</v>
      </c>
      <c r="D1369" t="str">
        <f t="shared" si="114"/>
        <v>PUEBLO CITY         60</v>
      </c>
      <c r="E1369" t="str">
        <f t="shared" si="115"/>
        <v>PUEBLOCITY60</v>
      </c>
      <c r="F1369" t="str">
        <f t="shared" si="116"/>
        <v>PUEBLOCITY60</v>
      </c>
      <c r="G1369" t="str">
        <f t="shared" si="117"/>
        <v>PUEBLOCITY60</v>
      </c>
      <c r="H1369" t="s">
        <v>3186</v>
      </c>
      <c r="I1369" t="s">
        <v>3187</v>
      </c>
      <c r="J1369" t="s">
        <v>10</v>
      </c>
      <c r="K1369">
        <f>VLOOKUP(F1369,Sheet2!$A$2:$G$260,7,FALSE)</f>
        <v>806120</v>
      </c>
    </row>
    <row r="1370" spans="1:11" x14ac:dyDescent="0.4">
      <c r="A1370" t="s">
        <v>3142</v>
      </c>
      <c r="B1370" t="s">
        <v>3143</v>
      </c>
      <c r="C1370" t="str">
        <f t="shared" si="113"/>
        <v>PUEBLO CITY         60</v>
      </c>
      <c r="D1370" t="str">
        <f t="shared" si="114"/>
        <v>PUEBLO CITY         60</v>
      </c>
      <c r="E1370" t="str">
        <f t="shared" si="115"/>
        <v>PUEBLOCITY60</v>
      </c>
      <c r="F1370" t="str">
        <f t="shared" si="116"/>
        <v>PUEBLOCITY60</v>
      </c>
      <c r="G1370" t="str">
        <f t="shared" si="117"/>
        <v>PUEBLOCITY60</v>
      </c>
      <c r="H1370" t="s">
        <v>3188</v>
      </c>
      <c r="I1370" t="s">
        <v>3189</v>
      </c>
      <c r="J1370" t="s">
        <v>10</v>
      </c>
      <c r="K1370">
        <f>VLOOKUP(F1370,Sheet2!$A$2:$G$260,7,FALSE)</f>
        <v>806120</v>
      </c>
    </row>
    <row r="1371" spans="1:11" x14ac:dyDescent="0.4">
      <c r="A1371" t="s">
        <v>3142</v>
      </c>
      <c r="B1371" t="s">
        <v>3143</v>
      </c>
      <c r="C1371" t="str">
        <f t="shared" si="113"/>
        <v>PUEBLO CITY         60</v>
      </c>
      <c r="D1371" t="str">
        <f t="shared" si="114"/>
        <v>PUEBLO CITY         60</v>
      </c>
      <c r="E1371" t="str">
        <f t="shared" si="115"/>
        <v>PUEBLOCITY60</v>
      </c>
      <c r="F1371" t="str">
        <f t="shared" si="116"/>
        <v>PUEBLOCITY60</v>
      </c>
      <c r="G1371" t="str">
        <f t="shared" si="117"/>
        <v>PUEBLOCITY60</v>
      </c>
      <c r="H1371" t="s">
        <v>3190</v>
      </c>
      <c r="I1371" t="s">
        <v>3191</v>
      </c>
      <c r="J1371" t="s">
        <v>10</v>
      </c>
      <c r="K1371">
        <f>VLOOKUP(F1371,Sheet2!$A$2:$G$260,7,FALSE)</f>
        <v>806120</v>
      </c>
    </row>
    <row r="1372" spans="1:11" x14ac:dyDescent="0.4">
      <c r="A1372" t="s">
        <v>3142</v>
      </c>
      <c r="B1372" t="s">
        <v>3143</v>
      </c>
      <c r="C1372" t="str">
        <f t="shared" si="113"/>
        <v>PUEBLO CITY         60</v>
      </c>
      <c r="D1372" t="str">
        <f t="shared" si="114"/>
        <v>PUEBLO CITY         60</v>
      </c>
      <c r="E1372" t="str">
        <f t="shared" si="115"/>
        <v>PUEBLOCITY60</v>
      </c>
      <c r="F1372" t="str">
        <f t="shared" si="116"/>
        <v>PUEBLOCITY60</v>
      </c>
      <c r="G1372" t="str">
        <f t="shared" si="117"/>
        <v>PUEBLOCITY60</v>
      </c>
      <c r="H1372" t="s">
        <v>3192</v>
      </c>
      <c r="I1372" t="s">
        <v>3193</v>
      </c>
      <c r="J1372" t="s">
        <v>10</v>
      </c>
      <c r="K1372">
        <f>VLOOKUP(F1372,Sheet2!$A$2:$G$260,7,FALSE)</f>
        <v>806120</v>
      </c>
    </row>
    <row r="1373" spans="1:11" x14ac:dyDescent="0.4">
      <c r="A1373" t="s">
        <v>3142</v>
      </c>
      <c r="B1373" t="s">
        <v>3143</v>
      </c>
      <c r="C1373" t="str">
        <f t="shared" si="113"/>
        <v>PUEBLO CITY         60</v>
      </c>
      <c r="D1373" t="str">
        <f t="shared" si="114"/>
        <v>PUEBLO CITY         60</v>
      </c>
      <c r="E1373" t="str">
        <f t="shared" si="115"/>
        <v>PUEBLOCITY60</v>
      </c>
      <c r="F1373" t="str">
        <f t="shared" si="116"/>
        <v>PUEBLOCITY60</v>
      </c>
      <c r="G1373" t="str">
        <f t="shared" si="117"/>
        <v>PUEBLOCITY60</v>
      </c>
      <c r="H1373" t="s">
        <v>3194</v>
      </c>
      <c r="I1373" t="s">
        <v>3195</v>
      </c>
      <c r="J1373" t="s">
        <v>10</v>
      </c>
      <c r="K1373">
        <f>VLOOKUP(F1373,Sheet2!$A$2:$G$260,7,FALSE)</f>
        <v>806120</v>
      </c>
    </row>
    <row r="1374" spans="1:11" x14ac:dyDescent="0.4">
      <c r="A1374" t="s">
        <v>3142</v>
      </c>
      <c r="B1374" t="s">
        <v>3143</v>
      </c>
      <c r="C1374" t="str">
        <f t="shared" si="113"/>
        <v>PUEBLO CITY         60</v>
      </c>
      <c r="D1374" t="str">
        <f t="shared" si="114"/>
        <v>PUEBLO CITY         60</v>
      </c>
      <c r="E1374" t="str">
        <f t="shared" si="115"/>
        <v>PUEBLOCITY60</v>
      </c>
      <c r="F1374" t="str">
        <f t="shared" si="116"/>
        <v>PUEBLOCITY60</v>
      </c>
      <c r="G1374" t="str">
        <f t="shared" si="117"/>
        <v>PUEBLOCITY60</v>
      </c>
      <c r="H1374" t="s">
        <v>3196</v>
      </c>
      <c r="I1374" t="s">
        <v>1318</v>
      </c>
      <c r="J1374" t="s">
        <v>10</v>
      </c>
      <c r="K1374">
        <f>VLOOKUP(F1374,Sheet2!$A$2:$G$260,7,FALSE)</f>
        <v>806120</v>
      </c>
    </row>
    <row r="1375" spans="1:11" x14ac:dyDescent="0.4">
      <c r="A1375" t="s">
        <v>3142</v>
      </c>
      <c r="B1375" t="s">
        <v>3143</v>
      </c>
      <c r="C1375" t="str">
        <f t="shared" si="113"/>
        <v>PUEBLO CITY         60</v>
      </c>
      <c r="D1375" t="str">
        <f t="shared" si="114"/>
        <v>PUEBLO CITY         60</v>
      </c>
      <c r="E1375" t="str">
        <f t="shared" si="115"/>
        <v>PUEBLOCITY60</v>
      </c>
      <c r="F1375" t="str">
        <f t="shared" si="116"/>
        <v>PUEBLOCITY60</v>
      </c>
      <c r="G1375" t="str">
        <f t="shared" si="117"/>
        <v>PUEBLOCITY60</v>
      </c>
      <c r="H1375" t="s">
        <v>3197</v>
      </c>
      <c r="I1375" t="s">
        <v>3198</v>
      </c>
      <c r="J1375" t="s">
        <v>10</v>
      </c>
      <c r="K1375">
        <f>VLOOKUP(F1375,Sheet2!$A$2:$G$260,7,FALSE)</f>
        <v>806120</v>
      </c>
    </row>
    <row r="1376" spans="1:11" x14ac:dyDescent="0.4">
      <c r="A1376" t="s">
        <v>3142</v>
      </c>
      <c r="B1376" t="s">
        <v>3143</v>
      </c>
      <c r="C1376" t="str">
        <f t="shared" si="113"/>
        <v>PUEBLO CITY         60</v>
      </c>
      <c r="D1376" t="str">
        <f t="shared" si="114"/>
        <v>PUEBLO CITY         60</v>
      </c>
      <c r="E1376" t="str">
        <f t="shared" si="115"/>
        <v>PUEBLOCITY60</v>
      </c>
      <c r="F1376" t="str">
        <f t="shared" si="116"/>
        <v>PUEBLOCITY60</v>
      </c>
      <c r="G1376" t="str">
        <f t="shared" si="117"/>
        <v>PUEBLOCITY60</v>
      </c>
      <c r="H1376" t="s">
        <v>3199</v>
      </c>
      <c r="I1376" t="s">
        <v>3200</v>
      </c>
      <c r="J1376" t="s">
        <v>10</v>
      </c>
      <c r="K1376">
        <f>VLOOKUP(F1376,Sheet2!$A$2:$G$260,7,FALSE)</f>
        <v>806120</v>
      </c>
    </row>
    <row r="1377" spans="1:11" x14ac:dyDescent="0.4">
      <c r="A1377" t="s">
        <v>3142</v>
      </c>
      <c r="B1377" t="s">
        <v>3143</v>
      </c>
      <c r="C1377" t="str">
        <f t="shared" si="113"/>
        <v>PUEBLO CITY         60</v>
      </c>
      <c r="D1377" t="str">
        <f t="shared" si="114"/>
        <v>PUEBLO CITY         60</v>
      </c>
      <c r="E1377" t="str">
        <f t="shared" si="115"/>
        <v>PUEBLOCITY60</v>
      </c>
      <c r="F1377" t="str">
        <f t="shared" si="116"/>
        <v>PUEBLOCITY60</v>
      </c>
      <c r="G1377" t="str">
        <f t="shared" si="117"/>
        <v>PUEBLOCITY60</v>
      </c>
      <c r="H1377" t="s">
        <v>3201</v>
      </c>
      <c r="I1377" t="s">
        <v>3202</v>
      </c>
      <c r="J1377" t="s">
        <v>10</v>
      </c>
      <c r="K1377">
        <f>VLOOKUP(F1377,Sheet2!$A$2:$G$260,7,FALSE)</f>
        <v>806120</v>
      </c>
    </row>
    <row r="1378" spans="1:11" x14ac:dyDescent="0.4">
      <c r="A1378" t="s">
        <v>3203</v>
      </c>
      <c r="B1378" t="s">
        <v>4342</v>
      </c>
      <c r="C1378" t="str">
        <f t="shared" si="113"/>
        <v>PUEBLOCOUNTY70</v>
      </c>
      <c r="D1378" t="str">
        <f t="shared" si="114"/>
        <v>PUEBLOCOUNTY70</v>
      </c>
      <c r="E1378" t="str">
        <f t="shared" si="115"/>
        <v>PUEBLOCOUNTY70</v>
      </c>
      <c r="F1378" t="str">
        <f t="shared" si="116"/>
        <v>PUEBLOCOUNTY70</v>
      </c>
      <c r="G1378" t="str">
        <f t="shared" si="117"/>
        <v>PUEBLOCOUNTY70</v>
      </c>
      <c r="H1378" t="s">
        <v>3204</v>
      </c>
      <c r="I1378" t="s">
        <v>3205</v>
      </c>
      <c r="J1378" t="s">
        <v>10</v>
      </c>
      <c r="K1378">
        <f>VLOOKUP(F1378,Sheet2!$A$2:$G$260,7,FALSE)</f>
        <v>806150</v>
      </c>
    </row>
    <row r="1379" spans="1:11" x14ac:dyDescent="0.4">
      <c r="A1379" t="s">
        <v>3203</v>
      </c>
      <c r="B1379" t="s">
        <v>4342</v>
      </c>
      <c r="C1379" t="str">
        <f t="shared" si="113"/>
        <v>PUEBLOCOUNTY70</v>
      </c>
      <c r="D1379" t="str">
        <f t="shared" si="114"/>
        <v>PUEBLOCOUNTY70</v>
      </c>
      <c r="E1379" t="str">
        <f t="shared" si="115"/>
        <v>PUEBLOCOUNTY70</v>
      </c>
      <c r="F1379" t="str">
        <f t="shared" si="116"/>
        <v>PUEBLOCOUNTY70</v>
      </c>
      <c r="G1379" t="str">
        <f t="shared" si="117"/>
        <v>PUEBLOCOUNTY70</v>
      </c>
      <c r="H1379" t="s">
        <v>3206</v>
      </c>
      <c r="I1379" t="s">
        <v>3207</v>
      </c>
      <c r="J1379" t="s">
        <v>10</v>
      </c>
      <c r="K1379">
        <f>VLOOKUP(F1379,Sheet2!$A$2:$G$260,7,FALSE)</f>
        <v>806150</v>
      </c>
    </row>
    <row r="1380" spans="1:11" x14ac:dyDescent="0.4">
      <c r="A1380" t="s">
        <v>3203</v>
      </c>
      <c r="B1380" t="s">
        <v>4342</v>
      </c>
      <c r="C1380" t="str">
        <f t="shared" si="113"/>
        <v>PUEBLOCOUNTY70</v>
      </c>
      <c r="D1380" t="str">
        <f t="shared" si="114"/>
        <v>PUEBLOCOUNTY70</v>
      </c>
      <c r="E1380" t="str">
        <f t="shared" si="115"/>
        <v>PUEBLOCOUNTY70</v>
      </c>
      <c r="F1380" t="str">
        <f t="shared" si="116"/>
        <v>PUEBLOCOUNTY70</v>
      </c>
      <c r="G1380" t="str">
        <f t="shared" si="117"/>
        <v>PUEBLOCOUNTY70</v>
      </c>
      <c r="H1380" t="s">
        <v>3208</v>
      </c>
      <c r="I1380" t="s">
        <v>3209</v>
      </c>
      <c r="J1380" t="s">
        <v>10</v>
      </c>
      <c r="K1380">
        <f>VLOOKUP(F1380,Sheet2!$A$2:$G$260,7,FALSE)</f>
        <v>806150</v>
      </c>
    </row>
    <row r="1381" spans="1:11" x14ac:dyDescent="0.4">
      <c r="A1381" t="s">
        <v>3203</v>
      </c>
      <c r="B1381" t="s">
        <v>4342</v>
      </c>
      <c r="C1381" t="str">
        <f t="shared" si="113"/>
        <v>PUEBLOCOUNTY70</v>
      </c>
      <c r="D1381" t="str">
        <f t="shared" si="114"/>
        <v>PUEBLOCOUNTY70</v>
      </c>
      <c r="E1381" t="str">
        <f t="shared" si="115"/>
        <v>PUEBLOCOUNTY70</v>
      </c>
      <c r="F1381" t="str">
        <f t="shared" si="116"/>
        <v>PUEBLOCOUNTY70</v>
      </c>
      <c r="G1381" t="str">
        <f t="shared" si="117"/>
        <v>PUEBLOCOUNTY70</v>
      </c>
      <c r="H1381" t="s">
        <v>3210</v>
      </c>
      <c r="I1381" t="s">
        <v>3211</v>
      </c>
      <c r="J1381" t="s">
        <v>10</v>
      </c>
      <c r="K1381">
        <f>VLOOKUP(F1381,Sheet2!$A$2:$G$260,7,FALSE)</f>
        <v>806150</v>
      </c>
    </row>
    <row r="1382" spans="1:11" x14ac:dyDescent="0.4">
      <c r="A1382" t="s">
        <v>3203</v>
      </c>
      <c r="B1382" t="s">
        <v>4342</v>
      </c>
      <c r="C1382" t="str">
        <f t="shared" si="113"/>
        <v>PUEBLOCOUNTY70</v>
      </c>
      <c r="D1382" t="str">
        <f t="shared" si="114"/>
        <v>PUEBLOCOUNTY70</v>
      </c>
      <c r="E1382" t="str">
        <f t="shared" si="115"/>
        <v>PUEBLOCOUNTY70</v>
      </c>
      <c r="F1382" t="str">
        <f t="shared" si="116"/>
        <v>PUEBLOCOUNTY70</v>
      </c>
      <c r="G1382" t="str">
        <f t="shared" si="117"/>
        <v>PUEBLOCOUNTY70</v>
      </c>
      <c r="H1382" t="s">
        <v>3212</v>
      </c>
      <c r="I1382" t="s">
        <v>3213</v>
      </c>
      <c r="J1382" t="s">
        <v>10</v>
      </c>
      <c r="K1382">
        <f>VLOOKUP(F1382,Sheet2!$A$2:$G$260,7,FALSE)</f>
        <v>806150</v>
      </c>
    </row>
    <row r="1383" spans="1:11" x14ac:dyDescent="0.4">
      <c r="A1383" t="s">
        <v>3203</v>
      </c>
      <c r="B1383" t="s">
        <v>4342</v>
      </c>
      <c r="C1383" t="str">
        <f t="shared" si="113"/>
        <v>PUEBLOCOUNTY70</v>
      </c>
      <c r="D1383" t="str">
        <f t="shared" si="114"/>
        <v>PUEBLOCOUNTY70</v>
      </c>
      <c r="E1383" t="str">
        <f t="shared" si="115"/>
        <v>PUEBLOCOUNTY70</v>
      </c>
      <c r="F1383" t="str">
        <f t="shared" si="116"/>
        <v>PUEBLOCOUNTY70</v>
      </c>
      <c r="G1383" t="str">
        <f t="shared" si="117"/>
        <v>PUEBLOCOUNTY70</v>
      </c>
      <c r="H1383" t="s">
        <v>3214</v>
      </c>
      <c r="I1383" t="s">
        <v>3215</v>
      </c>
      <c r="J1383" t="s">
        <v>10</v>
      </c>
      <c r="K1383">
        <f>VLOOKUP(F1383,Sheet2!$A$2:$G$260,7,FALSE)</f>
        <v>806150</v>
      </c>
    </row>
    <row r="1384" spans="1:11" x14ac:dyDescent="0.4">
      <c r="A1384" t="s">
        <v>3203</v>
      </c>
      <c r="B1384" t="s">
        <v>4342</v>
      </c>
      <c r="C1384" t="str">
        <f t="shared" si="113"/>
        <v>PUEBLOCOUNTY70</v>
      </c>
      <c r="D1384" t="str">
        <f t="shared" si="114"/>
        <v>PUEBLOCOUNTY70</v>
      </c>
      <c r="E1384" t="str">
        <f t="shared" si="115"/>
        <v>PUEBLOCOUNTY70</v>
      </c>
      <c r="F1384" t="str">
        <f t="shared" si="116"/>
        <v>PUEBLOCOUNTY70</v>
      </c>
      <c r="G1384" t="str">
        <f t="shared" si="117"/>
        <v>PUEBLOCOUNTY70</v>
      </c>
      <c r="H1384" t="s">
        <v>3216</v>
      </c>
      <c r="I1384" t="s">
        <v>3217</v>
      </c>
      <c r="J1384" t="s">
        <v>10</v>
      </c>
      <c r="K1384">
        <f>VLOOKUP(F1384,Sheet2!$A$2:$G$260,7,FALSE)</f>
        <v>806150</v>
      </c>
    </row>
    <row r="1385" spans="1:11" x14ac:dyDescent="0.4">
      <c r="A1385" t="s">
        <v>3203</v>
      </c>
      <c r="B1385" t="s">
        <v>4342</v>
      </c>
      <c r="C1385" t="str">
        <f t="shared" si="113"/>
        <v>PUEBLOCOUNTY70</v>
      </c>
      <c r="D1385" t="str">
        <f t="shared" si="114"/>
        <v>PUEBLOCOUNTY70</v>
      </c>
      <c r="E1385" t="str">
        <f t="shared" si="115"/>
        <v>PUEBLOCOUNTY70</v>
      </c>
      <c r="F1385" t="str">
        <f t="shared" si="116"/>
        <v>PUEBLOCOUNTY70</v>
      </c>
      <c r="G1385" t="str">
        <f t="shared" si="117"/>
        <v>PUEBLOCOUNTY70</v>
      </c>
      <c r="H1385" t="s">
        <v>3218</v>
      </c>
      <c r="I1385" t="s">
        <v>3219</v>
      </c>
      <c r="J1385" t="s">
        <v>10</v>
      </c>
      <c r="K1385">
        <f>VLOOKUP(F1385,Sheet2!$A$2:$G$260,7,FALSE)</f>
        <v>806150</v>
      </c>
    </row>
    <row r="1386" spans="1:11" x14ac:dyDescent="0.4">
      <c r="A1386" t="s">
        <v>3203</v>
      </c>
      <c r="B1386" t="s">
        <v>4342</v>
      </c>
      <c r="C1386" t="str">
        <f t="shared" si="113"/>
        <v>PUEBLOCOUNTY70</v>
      </c>
      <c r="D1386" t="str">
        <f t="shared" si="114"/>
        <v>PUEBLOCOUNTY70</v>
      </c>
      <c r="E1386" t="str">
        <f t="shared" si="115"/>
        <v>PUEBLOCOUNTY70</v>
      </c>
      <c r="F1386" t="str">
        <f t="shared" si="116"/>
        <v>PUEBLOCOUNTY70</v>
      </c>
      <c r="G1386" t="str">
        <f t="shared" si="117"/>
        <v>PUEBLOCOUNTY70</v>
      </c>
      <c r="H1386" t="s">
        <v>3220</v>
      </c>
      <c r="I1386" t="s">
        <v>3221</v>
      </c>
      <c r="J1386" t="s">
        <v>10</v>
      </c>
      <c r="K1386">
        <f>VLOOKUP(F1386,Sheet2!$A$2:$G$260,7,FALSE)</f>
        <v>806150</v>
      </c>
    </row>
    <row r="1387" spans="1:11" x14ac:dyDescent="0.4">
      <c r="A1387" t="s">
        <v>3203</v>
      </c>
      <c r="B1387" t="s">
        <v>4342</v>
      </c>
      <c r="C1387" t="str">
        <f t="shared" si="113"/>
        <v>PUEBLOCOUNTY70</v>
      </c>
      <c r="D1387" t="str">
        <f t="shared" si="114"/>
        <v>PUEBLOCOUNTY70</v>
      </c>
      <c r="E1387" t="str">
        <f t="shared" si="115"/>
        <v>PUEBLOCOUNTY70</v>
      </c>
      <c r="F1387" t="str">
        <f t="shared" si="116"/>
        <v>PUEBLOCOUNTY70</v>
      </c>
      <c r="G1387" t="str">
        <f t="shared" si="117"/>
        <v>PUEBLOCOUNTY70</v>
      </c>
      <c r="H1387" t="s">
        <v>3222</v>
      </c>
      <c r="I1387" t="s">
        <v>3223</v>
      </c>
      <c r="J1387" t="s">
        <v>10</v>
      </c>
      <c r="K1387">
        <f>VLOOKUP(F1387,Sheet2!$A$2:$G$260,7,FALSE)</f>
        <v>806150</v>
      </c>
    </row>
    <row r="1388" spans="1:11" x14ac:dyDescent="0.4">
      <c r="A1388" t="s">
        <v>3203</v>
      </c>
      <c r="B1388" t="s">
        <v>4342</v>
      </c>
      <c r="C1388" t="str">
        <f t="shared" si="113"/>
        <v>PUEBLOCOUNTY70</v>
      </c>
      <c r="D1388" t="str">
        <f t="shared" si="114"/>
        <v>PUEBLOCOUNTY70</v>
      </c>
      <c r="E1388" t="str">
        <f t="shared" si="115"/>
        <v>PUEBLOCOUNTY70</v>
      </c>
      <c r="F1388" t="str">
        <f t="shared" si="116"/>
        <v>PUEBLOCOUNTY70</v>
      </c>
      <c r="G1388" t="str">
        <f t="shared" si="117"/>
        <v>PUEBLOCOUNTY70</v>
      </c>
      <c r="H1388" t="s">
        <v>3224</v>
      </c>
      <c r="I1388" t="s">
        <v>3225</v>
      </c>
      <c r="J1388" t="s">
        <v>10</v>
      </c>
      <c r="K1388">
        <f>VLOOKUP(F1388,Sheet2!$A$2:$G$260,7,FALSE)</f>
        <v>806150</v>
      </c>
    </row>
    <row r="1389" spans="1:11" x14ac:dyDescent="0.4">
      <c r="A1389" t="s">
        <v>3203</v>
      </c>
      <c r="B1389" t="s">
        <v>4342</v>
      </c>
      <c r="C1389" t="str">
        <f t="shared" si="113"/>
        <v>PUEBLOCOUNTY70</v>
      </c>
      <c r="D1389" t="str">
        <f t="shared" si="114"/>
        <v>PUEBLOCOUNTY70</v>
      </c>
      <c r="E1389" t="str">
        <f t="shared" si="115"/>
        <v>PUEBLOCOUNTY70</v>
      </c>
      <c r="F1389" t="str">
        <f t="shared" si="116"/>
        <v>PUEBLOCOUNTY70</v>
      </c>
      <c r="G1389" t="str">
        <f t="shared" si="117"/>
        <v>PUEBLOCOUNTY70</v>
      </c>
      <c r="H1389" t="s">
        <v>3226</v>
      </c>
      <c r="I1389" t="s">
        <v>3227</v>
      </c>
      <c r="J1389" t="s">
        <v>10</v>
      </c>
      <c r="K1389">
        <f>VLOOKUP(F1389,Sheet2!$A$2:$G$260,7,FALSE)</f>
        <v>806150</v>
      </c>
    </row>
    <row r="1390" spans="1:11" x14ac:dyDescent="0.4">
      <c r="A1390" t="s">
        <v>3203</v>
      </c>
      <c r="B1390" t="s">
        <v>4342</v>
      </c>
      <c r="C1390" t="str">
        <f t="shared" ref="C1390:C1453" si="118">UPPER(B1390)</f>
        <v>PUEBLOCOUNTY70</v>
      </c>
      <c r="D1390" t="str">
        <f t="shared" ref="D1390:D1451" si="119">SUBSTITUTE(C1390,"SCHOOL DISTRICT", "")</f>
        <v>PUEBLOCOUNTY70</v>
      </c>
      <c r="E1390" t="str">
        <f t="shared" ref="E1390:E1451" si="120">SUBSTITUTE(D1390," ", "")</f>
        <v>PUEBLOCOUNTY70</v>
      </c>
      <c r="F1390" t="str">
        <f t="shared" ref="F1390:F1451" si="121">SUBSTITUTE(SUBSTITUTE(SUBSTITUTE(SUBSTITUTE(E1390,CHAR(40),""),CHAR(41),""),CHAR(45),""),CHAR(46),"")</f>
        <v>PUEBLOCOUNTY70</v>
      </c>
      <c r="G1390" t="str">
        <f t="shared" si="117"/>
        <v>PUEBLOCOUNTY70</v>
      </c>
      <c r="H1390" t="s">
        <v>3228</v>
      </c>
      <c r="I1390" t="s">
        <v>3229</v>
      </c>
      <c r="J1390" t="s">
        <v>10</v>
      </c>
      <c r="K1390">
        <f>VLOOKUP(F1390,Sheet2!$A$2:$G$260,7,FALSE)</f>
        <v>806150</v>
      </c>
    </row>
    <row r="1391" spans="1:11" x14ac:dyDescent="0.4">
      <c r="A1391" t="s">
        <v>3203</v>
      </c>
      <c r="B1391" t="s">
        <v>4342</v>
      </c>
      <c r="C1391" t="str">
        <f t="shared" si="118"/>
        <v>PUEBLOCOUNTY70</v>
      </c>
      <c r="D1391" t="str">
        <f t="shared" si="119"/>
        <v>PUEBLOCOUNTY70</v>
      </c>
      <c r="E1391" t="str">
        <f t="shared" si="120"/>
        <v>PUEBLOCOUNTY70</v>
      </c>
      <c r="F1391" t="str">
        <f t="shared" si="121"/>
        <v>PUEBLOCOUNTY70</v>
      </c>
      <c r="G1391" t="str">
        <f t="shared" si="117"/>
        <v>PUEBLOCOUNTY70</v>
      </c>
      <c r="H1391" t="s">
        <v>3230</v>
      </c>
      <c r="I1391" t="s">
        <v>3231</v>
      </c>
      <c r="J1391" t="s">
        <v>10</v>
      </c>
      <c r="K1391">
        <f>VLOOKUP(F1391,Sheet2!$A$2:$G$260,7,FALSE)</f>
        <v>806150</v>
      </c>
    </row>
    <row r="1392" spans="1:11" x14ac:dyDescent="0.4">
      <c r="A1392" t="s">
        <v>3203</v>
      </c>
      <c r="B1392" t="s">
        <v>4342</v>
      </c>
      <c r="C1392" t="str">
        <f t="shared" si="118"/>
        <v>PUEBLOCOUNTY70</v>
      </c>
      <c r="D1392" t="str">
        <f t="shared" si="119"/>
        <v>PUEBLOCOUNTY70</v>
      </c>
      <c r="E1392" t="str">
        <f t="shared" si="120"/>
        <v>PUEBLOCOUNTY70</v>
      </c>
      <c r="F1392" t="str">
        <f t="shared" si="121"/>
        <v>PUEBLOCOUNTY70</v>
      </c>
      <c r="G1392" t="str">
        <f t="shared" si="117"/>
        <v>PUEBLOCOUNTY70</v>
      </c>
      <c r="H1392" t="s">
        <v>3232</v>
      </c>
      <c r="I1392" t="s">
        <v>3233</v>
      </c>
      <c r="J1392" t="s">
        <v>10</v>
      </c>
      <c r="K1392">
        <f>VLOOKUP(F1392,Sheet2!$A$2:$G$260,7,FALSE)</f>
        <v>806150</v>
      </c>
    </row>
    <row r="1393" spans="1:11" x14ac:dyDescent="0.4">
      <c r="A1393" t="s">
        <v>3203</v>
      </c>
      <c r="B1393" t="s">
        <v>4342</v>
      </c>
      <c r="C1393" t="str">
        <f t="shared" si="118"/>
        <v>PUEBLOCOUNTY70</v>
      </c>
      <c r="D1393" t="str">
        <f t="shared" si="119"/>
        <v>PUEBLOCOUNTY70</v>
      </c>
      <c r="E1393" t="str">
        <f t="shared" si="120"/>
        <v>PUEBLOCOUNTY70</v>
      </c>
      <c r="F1393" t="str">
        <f t="shared" si="121"/>
        <v>PUEBLOCOUNTY70</v>
      </c>
      <c r="G1393" t="str">
        <f t="shared" si="117"/>
        <v>PUEBLOCOUNTY70</v>
      </c>
      <c r="H1393" t="s">
        <v>3234</v>
      </c>
      <c r="I1393" t="s">
        <v>3235</v>
      </c>
      <c r="J1393" t="s">
        <v>10</v>
      </c>
      <c r="K1393">
        <f>VLOOKUP(F1393,Sheet2!$A$2:$G$260,7,FALSE)</f>
        <v>806150</v>
      </c>
    </row>
    <row r="1394" spans="1:11" x14ac:dyDescent="0.4">
      <c r="A1394" t="s">
        <v>3203</v>
      </c>
      <c r="B1394" t="s">
        <v>4342</v>
      </c>
      <c r="C1394" t="str">
        <f t="shared" si="118"/>
        <v>PUEBLOCOUNTY70</v>
      </c>
      <c r="D1394" t="str">
        <f t="shared" si="119"/>
        <v>PUEBLOCOUNTY70</v>
      </c>
      <c r="E1394" t="str">
        <f t="shared" si="120"/>
        <v>PUEBLOCOUNTY70</v>
      </c>
      <c r="F1394" t="str">
        <f t="shared" si="121"/>
        <v>PUEBLOCOUNTY70</v>
      </c>
      <c r="G1394" t="str">
        <f t="shared" si="117"/>
        <v>PUEBLOCOUNTY70</v>
      </c>
      <c r="H1394" t="s">
        <v>3236</v>
      </c>
      <c r="I1394" t="s">
        <v>3237</v>
      </c>
      <c r="J1394" t="s">
        <v>10</v>
      </c>
      <c r="K1394">
        <f>VLOOKUP(F1394,Sheet2!$A$2:$G$260,7,FALSE)</f>
        <v>806150</v>
      </c>
    </row>
    <row r="1395" spans="1:11" x14ac:dyDescent="0.4">
      <c r="A1395" t="s">
        <v>3203</v>
      </c>
      <c r="B1395" t="s">
        <v>4342</v>
      </c>
      <c r="C1395" t="str">
        <f t="shared" si="118"/>
        <v>PUEBLOCOUNTY70</v>
      </c>
      <c r="D1395" t="str">
        <f t="shared" si="119"/>
        <v>PUEBLOCOUNTY70</v>
      </c>
      <c r="E1395" t="str">
        <f t="shared" si="120"/>
        <v>PUEBLOCOUNTY70</v>
      </c>
      <c r="F1395" t="str">
        <f t="shared" si="121"/>
        <v>PUEBLOCOUNTY70</v>
      </c>
      <c r="G1395" t="str">
        <f t="shared" si="117"/>
        <v>PUEBLOCOUNTY70</v>
      </c>
      <c r="H1395" t="s">
        <v>3238</v>
      </c>
      <c r="I1395" t="s">
        <v>3239</v>
      </c>
      <c r="J1395" t="s">
        <v>10</v>
      </c>
      <c r="K1395">
        <f>VLOOKUP(F1395,Sheet2!$A$2:$G$260,7,FALSE)</f>
        <v>806150</v>
      </c>
    </row>
    <row r="1396" spans="1:11" x14ac:dyDescent="0.4">
      <c r="A1396" t="s">
        <v>3203</v>
      </c>
      <c r="B1396" t="s">
        <v>4342</v>
      </c>
      <c r="C1396" t="str">
        <f t="shared" si="118"/>
        <v>PUEBLOCOUNTY70</v>
      </c>
      <c r="D1396" t="str">
        <f t="shared" si="119"/>
        <v>PUEBLOCOUNTY70</v>
      </c>
      <c r="E1396" t="str">
        <f t="shared" si="120"/>
        <v>PUEBLOCOUNTY70</v>
      </c>
      <c r="F1396" t="str">
        <f t="shared" si="121"/>
        <v>PUEBLOCOUNTY70</v>
      </c>
      <c r="G1396" t="str">
        <f t="shared" si="117"/>
        <v>PUEBLOCOUNTY70</v>
      </c>
      <c r="H1396" t="s">
        <v>3240</v>
      </c>
      <c r="I1396" t="s">
        <v>3241</v>
      </c>
      <c r="J1396" t="s">
        <v>10</v>
      </c>
      <c r="K1396">
        <f>VLOOKUP(F1396,Sheet2!$A$2:$G$260,7,FALSE)</f>
        <v>806150</v>
      </c>
    </row>
    <row r="1397" spans="1:11" x14ac:dyDescent="0.4">
      <c r="A1397" t="s">
        <v>3203</v>
      </c>
      <c r="B1397" t="s">
        <v>4342</v>
      </c>
      <c r="C1397" t="str">
        <f t="shared" si="118"/>
        <v>PUEBLOCOUNTY70</v>
      </c>
      <c r="D1397" t="str">
        <f t="shared" si="119"/>
        <v>PUEBLOCOUNTY70</v>
      </c>
      <c r="E1397" t="str">
        <f t="shared" si="120"/>
        <v>PUEBLOCOUNTY70</v>
      </c>
      <c r="F1397" t="str">
        <f t="shared" si="121"/>
        <v>PUEBLOCOUNTY70</v>
      </c>
      <c r="G1397" t="str">
        <f t="shared" si="117"/>
        <v>PUEBLOCOUNTY70</v>
      </c>
      <c r="H1397" t="s">
        <v>3242</v>
      </c>
      <c r="I1397" t="s">
        <v>3243</v>
      </c>
      <c r="J1397" t="s">
        <v>10</v>
      </c>
      <c r="K1397">
        <f>VLOOKUP(F1397,Sheet2!$A$2:$G$260,7,FALSE)</f>
        <v>806150</v>
      </c>
    </row>
    <row r="1398" spans="1:11" x14ac:dyDescent="0.4">
      <c r="A1398" t="s">
        <v>3203</v>
      </c>
      <c r="B1398" t="s">
        <v>4342</v>
      </c>
      <c r="C1398" t="str">
        <f t="shared" si="118"/>
        <v>PUEBLOCOUNTY70</v>
      </c>
      <c r="D1398" t="str">
        <f t="shared" si="119"/>
        <v>PUEBLOCOUNTY70</v>
      </c>
      <c r="E1398" t="str">
        <f t="shared" si="120"/>
        <v>PUEBLOCOUNTY70</v>
      </c>
      <c r="F1398" t="str">
        <f t="shared" si="121"/>
        <v>PUEBLOCOUNTY70</v>
      </c>
      <c r="G1398" t="str">
        <f t="shared" si="117"/>
        <v>PUEBLOCOUNTY70</v>
      </c>
      <c r="H1398" t="s">
        <v>3244</v>
      </c>
      <c r="I1398" t="s">
        <v>3245</v>
      </c>
      <c r="J1398" t="s">
        <v>10</v>
      </c>
      <c r="K1398">
        <f>VLOOKUP(F1398,Sheet2!$A$2:$G$260,7,FALSE)</f>
        <v>806150</v>
      </c>
    </row>
    <row r="1399" spans="1:11" x14ac:dyDescent="0.4">
      <c r="A1399" t="s">
        <v>3203</v>
      </c>
      <c r="B1399" t="s">
        <v>4342</v>
      </c>
      <c r="C1399" t="str">
        <f t="shared" si="118"/>
        <v>PUEBLOCOUNTY70</v>
      </c>
      <c r="D1399" t="str">
        <f t="shared" si="119"/>
        <v>PUEBLOCOUNTY70</v>
      </c>
      <c r="E1399" t="str">
        <f t="shared" si="120"/>
        <v>PUEBLOCOUNTY70</v>
      </c>
      <c r="F1399" t="str">
        <f t="shared" si="121"/>
        <v>PUEBLOCOUNTY70</v>
      </c>
      <c r="G1399" t="str">
        <f t="shared" si="117"/>
        <v>PUEBLOCOUNTY70</v>
      </c>
      <c r="H1399" t="s">
        <v>3246</v>
      </c>
      <c r="I1399" t="s">
        <v>3247</v>
      </c>
      <c r="J1399" t="s">
        <v>10</v>
      </c>
      <c r="K1399">
        <f>VLOOKUP(F1399,Sheet2!$A$2:$G$260,7,FALSE)</f>
        <v>806150</v>
      </c>
    </row>
    <row r="1400" spans="1:11" x14ac:dyDescent="0.4">
      <c r="A1400" t="s">
        <v>3256</v>
      </c>
      <c r="B1400" t="s">
        <v>3257</v>
      </c>
      <c r="C1400" t="str">
        <f t="shared" si="118"/>
        <v>RANGELY             RE-4</v>
      </c>
      <c r="D1400" t="str">
        <f t="shared" si="119"/>
        <v>RANGELY             RE-4</v>
      </c>
      <c r="E1400" t="str">
        <f t="shared" si="120"/>
        <v>RANGELYRE-4</v>
      </c>
      <c r="F1400" t="str">
        <f t="shared" si="121"/>
        <v>RANGELYRE4</v>
      </c>
      <c r="G1400" t="str">
        <f t="shared" si="117"/>
        <v>RANGELYRE-4</v>
      </c>
      <c r="H1400" t="s">
        <v>3258</v>
      </c>
      <c r="I1400" t="s">
        <v>3126</v>
      </c>
      <c r="J1400" t="s">
        <v>10</v>
      </c>
      <c r="K1400">
        <f>VLOOKUP(F1400,Sheet2!$A$2:$G$260,7,FALSE)</f>
        <v>806180</v>
      </c>
    </row>
    <row r="1401" spans="1:11" x14ac:dyDescent="0.4">
      <c r="A1401" t="s">
        <v>3256</v>
      </c>
      <c r="B1401" t="s">
        <v>3257</v>
      </c>
      <c r="C1401" t="str">
        <f t="shared" si="118"/>
        <v>RANGELY             RE-4</v>
      </c>
      <c r="D1401" t="str">
        <f t="shared" si="119"/>
        <v>RANGELY             RE-4</v>
      </c>
      <c r="E1401" t="str">
        <f t="shared" si="120"/>
        <v>RANGELYRE-4</v>
      </c>
      <c r="F1401" t="str">
        <f t="shared" si="121"/>
        <v>RANGELYRE4</v>
      </c>
      <c r="G1401" t="str">
        <f t="shared" si="117"/>
        <v>RANGELYRE-4</v>
      </c>
      <c r="H1401" t="s">
        <v>3259</v>
      </c>
      <c r="I1401" t="s">
        <v>3260</v>
      </c>
      <c r="J1401" t="s">
        <v>10</v>
      </c>
      <c r="K1401">
        <f>VLOOKUP(F1401,Sheet2!$A$2:$G$260,7,FALSE)</f>
        <v>806180</v>
      </c>
    </row>
    <row r="1402" spans="1:11" x14ac:dyDescent="0.4">
      <c r="A1402" t="s">
        <v>3352</v>
      </c>
      <c r="B1402" t="s">
        <v>4351</v>
      </c>
      <c r="C1402" t="str">
        <f t="shared" si="118"/>
        <v>PLATTE VALLEY RE3</v>
      </c>
      <c r="D1402" t="str">
        <f t="shared" si="119"/>
        <v>PLATTE VALLEY RE3</v>
      </c>
      <c r="E1402" t="str">
        <f t="shared" si="120"/>
        <v>PLATTEVALLEYRE3</v>
      </c>
      <c r="F1402" t="str">
        <f t="shared" si="121"/>
        <v>PLATTEVALLEYRE3</v>
      </c>
      <c r="G1402" t="str">
        <f t="shared" si="117"/>
        <v>PLATTEVALLEYRE3</v>
      </c>
      <c r="H1402" t="s">
        <v>3353</v>
      </c>
      <c r="I1402" t="s">
        <v>3354</v>
      </c>
      <c r="J1402" t="s">
        <v>10</v>
      </c>
      <c r="K1402">
        <f>VLOOKUP(F1402,Sheet2!$A$2:$G$260,7,FALSE)</f>
        <v>806000</v>
      </c>
    </row>
    <row r="1403" spans="1:11" x14ac:dyDescent="0.4">
      <c r="A1403" t="s">
        <v>3352</v>
      </c>
      <c r="B1403" t="s">
        <v>4351</v>
      </c>
      <c r="C1403" t="str">
        <f t="shared" si="118"/>
        <v>PLATTE VALLEY RE3</v>
      </c>
      <c r="D1403" t="str">
        <f t="shared" si="119"/>
        <v>PLATTE VALLEY RE3</v>
      </c>
      <c r="E1403" t="str">
        <f t="shared" si="120"/>
        <v>PLATTEVALLEYRE3</v>
      </c>
      <c r="F1403" t="str">
        <f t="shared" si="121"/>
        <v>PLATTEVALLEYRE3</v>
      </c>
      <c r="G1403" t="str">
        <f t="shared" si="117"/>
        <v>PLATTEVALLEYRE3</v>
      </c>
      <c r="H1403" t="s">
        <v>3355</v>
      </c>
      <c r="I1403" t="s">
        <v>3356</v>
      </c>
      <c r="J1403" t="s">
        <v>10</v>
      </c>
      <c r="K1403">
        <f>VLOOKUP(F1403,Sheet2!$A$2:$G$260,7,FALSE)</f>
        <v>806000</v>
      </c>
    </row>
    <row r="1404" spans="1:11" x14ac:dyDescent="0.4">
      <c r="A1404" t="s">
        <v>3073</v>
      </c>
      <c r="B1404" t="s">
        <v>3074</v>
      </c>
      <c r="C1404" t="str">
        <f t="shared" si="118"/>
        <v>RIDGWAY             R-2</v>
      </c>
      <c r="D1404" t="str">
        <f t="shared" si="119"/>
        <v>RIDGWAY             R-2</v>
      </c>
      <c r="E1404" t="str">
        <f t="shared" si="120"/>
        <v>RIDGWAYR-2</v>
      </c>
      <c r="F1404" t="str">
        <f t="shared" si="121"/>
        <v>RIDGWAYR2</v>
      </c>
      <c r="G1404" t="str">
        <f t="shared" si="117"/>
        <v>RIDGWAYR-2</v>
      </c>
      <c r="H1404" t="s">
        <v>3075</v>
      </c>
      <c r="I1404" t="s">
        <v>3076</v>
      </c>
      <c r="J1404" t="s">
        <v>10</v>
      </c>
      <c r="K1404">
        <f>VLOOKUP(F1404,Sheet2!$A$2:$G$260,7,FALSE)</f>
        <v>806210</v>
      </c>
    </row>
    <row r="1405" spans="1:11" x14ac:dyDescent="0.4">
      <c r="A1405" t="s">
        <v>3073</v>
      </c>
      <c r="B1405" t="s">
        <v>3074</v>
      </c>
      <c r="C1405" t="str">
        <f t="shared" si="118"/>
        <v>RIDGWAY             R-2</v>
      </c>
      <c r="D1405" t="str">
        <f t="shared" si="119"/>
        <v>RIDGWAY             R-2</v>
      </c>
      <c r="E1405" t="str">
        <f t="shared" si="120"/>
        <v>RIDGWAYR-2</v>
      </c>
      <c r="F1405" t="str">
        <f t="shared" si="121"/>
        <v>RIDGWAYR2</v>
      </c>
      <c r="G1405" t="str">
        <f t="shared" si="117"/>
        <v>RIDGWAYR-2</v>
      </c>
      <c r="H1405" t="s">
        <v>3077</v>
      </c>
      <c r="I1405" t="s">
        <v>3078</v>
      </c>
      <c r="J1405" t="s">
        <v>10</v>
      </c>
      <c r="K1405">
        <f>VLOOKUP(F1405,Sheet2!$A$2:$G$260,7,FALSE)</f>
        <v>806210</v>
      </c>
    </row>
    <row r="1406" spans="1:11" x14ac:dyDescent="0.4">
      <c r="A1406" t="s">
        <v>3073</v>
      </c>
      <c r="B1406" t="s">
        <v>3074</v>
      </c>
      <c r="C1406" t="str">
        <f t="shared" si="118"/>
        <v>RIDGWAY             R-2</v>
      </c>
      <c r="D1406" t="str">
        <f t="shared" si="119"/>
        <v>RIDGWAY             R-2</v>
      </c>
      <c r="E1406" t="str">
        <f t="shared" si="120"/>
        <v>RIDGWAYR-2</v>
      </c>
      <c r="F1406" t="str">
        <f t="shared" si="121"/>
        <v>RIDGWAYR2</v>
      </c>
      <c r="G1406" t="str">
        <f t="shared" si="117"/>
        <v>RIDGWAYR-2</v>
      </c>
      <c r="H1406" t="s">
        <v>3079</v>
      </c>
      <c r="I1406" t="s">
        <v>3080</v>
      </c>
      <c r="J1406" t="s">
        <v>10</v>
      </c>
      <c r="K1406">
        <f>VLOOKUP(F1406,Sheet2!$A$2:$G$260,7,FALSE)</f>
        <v>806210</v>
      </c>
    </row>
    <row r="1407" spans="1:11" x14ac:dyDescent="0.4">
      <c r="A1407" t="s">
        <v>2071</v>
      </c>
      <c r="B1407" t="s">
        <v>2072</v>
      </c>
      <c r="C1407" t="str">
        <f t="shared" si="118"/>
        <v>ROARING FORK        RE-1</v>
      </c>
      <c r="D1407" t="str">
        <f t="shared" si="119"/>
        <v>ROARING FORK        RE-1</v>
      </c>
      <c r="E1407" t="str">
        <f t="shared" si="120"/>
        <v>ROARINGFORKRE-1</v>
      </c>
      <c r="F1407" t="str">
        <f t="shared" si="121"/>
        <v>ROARINGFORKRE1</v>
      </c>
      <c r="G1407" t="str">
        <f t="shared" si="117"/>
        <v>ROARINGFORKRE-1</v>
      </c>
      <c r="H1407" t="s">
        <v>2073</v>
      </c>
      <c r="I1407" t="s">
        <v>2074</v>
      </c>
      <c r="J1407" t="s">
        <v>10</v>
      </c>
      <c r="K1407">
        <f>VLOOKUP(F1407,Sheet2!$A$2:$G$260,7,FALSE)</f>
        <v>804260</v>
      </c>
    </row>
    <row r="1408" spans="1:11" x14ac:dyDescent="0.4">
      <c r="A1408" t="s">
        <v>2071</v>
      </c>
      <c r="B1408" t="s">
        <v>2072</v>
      </c>
      <c r="C1408" t="str">
        <f t="shared" si="118"/>
        <v>ROARING FORK        RE-1</v>
      </c>
      <c r="D1408" t="str">
        <f t="shared" si="119"/>
        <v>ROARING FORK        RE-1</v>
      </c>
      <c r="E1408" t="str">
        <f t="shared" si="120"/>
        <v>ROARINGFORKRE-1</v>
      </c>
      <c r="F1408" t="str">
        <f t="shared" si="121"/>
        <v>ROARINGFORKRE1</v>
      </c>
      <c r="G1408" t="str">
        <f t="shared" si="117"/>
        <v>ROARINGFORKRE-1</v>
      </c>
      <c r="H1408" t="s">
        <v>931</v>
      </c>
      <c r="I1408" t="s">
        <v>2075</v>
      </c>
      <c r="J1408" t="s">
        <v>10</v>
      </c>
      <c r="K1408">
        <f>VLOOKUP(F1408,Sheet2!$A$2:$G$260,7,FALSE)</f>
        <v>804260</v>
      </c>
    </row>
    <row r="1409" spans="1:11" x14ac:dyDescent="0.4">
      <c r="A1409" t="s">
        <v>2071</v>
      </c>
      <c r="B1409" t="s">
        <v>2072</v>
      </c>
      <c r="C1409" t="str">
        <f t="shared" si="118"/>
        <v>ROARING FORK        RE-1</v>
      </c>
      <c r="D1409" t="str">
        <f t="shared" si="119"/>
        <v>ROARING FORK        RE-1</v>
      </c>
      <c r="E1409" t="str">
        <f t="shared" si="120"/>
        <v>ROARINGFORKRE-1</v>
      </c>
      <c r="F1409" t="str">
        <f t="shared" si="121"/>
        <v>ROARINGFORKRE1</v>
      </c>
      <c r="G1409" t="str">
        <f t="shared" si="117"/>
        <v>ROARINGFORKRE-1</v>
      </c>
      <c r="H1409" t="s">
        <v>2076</v>
      </c>
      <c r="I1409" t="s">
        <v>2077</v>
      </c>
      <c r="J1409" t="s">
        <v>10</v>
      </c>
      <c r="K1409">
        <f>VLOOKUP(F1409,Sheet2!$A$2:$G$260,7,FALSE)</f>
        <v>804260</v>
      </c>
    </row>
    <row r="1410" spans="1:11" x14ac:dyDescent="0.4">
      <c r="A1410" t="s">
        <v>2071</v>
      </c>
      <c r="B1410" t="s">
        <v>2072</v>
      </c>
      <c r="C1410" t="str">
        <f t="shared" si="118"/>
        <v>ROARING FORK        RE-1</v>
      </c>
      <c r="D1410" t="str">
        <f t="shared" si="119"/>
        <v>ROARING FORK        RE-1</v>
      </c>
      <c r="E1410" t="str">
        <f t="shared" si="120"/>
        <v>ROARINGFORKRE-1</v>
      </c>
      <c r="F1410" t="str">
        <f t="shared" si="121"/>
        <v>ROARINGFORKRE1</v>
      </c>
      <c r="G1410" t="str">
        <f t="shared" ref="G1410:G1473" si="122">SUBSTITUTE(UPPER(SUBSTITUTE(SUBSTITUTE(SUBSTITUTE(B1410," ",""),CHAR(41),""),CHAR(40),"")),"SCHOOL DISTRICT", "")</f>
        <v>ROARINGFORKRE-1</v>
      </c>
      <c r="H1410" t="s">
        <v>2078</v>
      </c>
      <c r="I1410" t="s">
        <v>2079</v>
      </c>
      <c r="J1410" t="s">
        <v>10</v>
      </c>
      <c r="K1410">
        <f>VLOOKUP(F1410,Sheet2!$A$2:$G$260,7,FALSE)</f>
        <v>804260</v>
      </c>
    </row>
    <row r="1411" spans="1:11" x14ac:dyDescent="0.4">
      <c r="A1411" t="s">
        <v>2071</v>
      </c>
      <c r="B1411" t="s">
        <v>2072</v>
      </c>
      <c r="C1411" t="str">
        <f t="shared" si="118"/>
        <v>ROARING FORK        RE-1</v>
      </c>
      <c r="D1411" t="str">
        <f t="shared" si="119"/>
        <v>ROARING FORK        RE-1</v>
      </c>
      <c r="E1411" t="str">
        <f t="shared" si="120"/>
        <v>ROARINGFORKRE-1</v>
      </c>
      <c r="F1411" t="str">
        <f t="shared" si="121"/>
        <v>ROARINGFORKRE1</v>
      </c>
      <c r="G1411" t="str">
        <f t="shared" si="122"/>
        <v>ROARINGFORKRE-1</v>
      </c>
      <c r="H1411" t="s">
        <v>2080</v>
      </c>
      <c r="I1411" t="s">
        <v>2081</v>
      </c>
      <c r="J1411" t="s">
        <v>10</v>
      </c>
      <c r="K1411">
        <f>VLOOKUP(F1411,Sheet2!$A$2:$G$260,7,FALSE)</f>
        <v>804260</v>
      </c>
    </row>
    <row r="1412" spans="1:11" x14ac:dyDescent="0.4">
      <c r="A1412" t="s">
        <v>2071</v>
      </c>
      <c r="B1412" t="s">
        <v>2072</v>
      </c>
      <c r="C1412" t="str">
        <f t="shared" si="118"/>
        <v>ROARING FORK        RE-1</v>
      </c>
      <c r="D1412" t="str">
        <f t="shared" si="119"/>
        <v>ROARING FORK        RE-1</v>
      </c>
      <c r="E1412" t="str">
        <f t="shared" si="120"/>
        <v>ROARINGFORKRE-1</v>
      </c>
      <c r="F1412" t="str">
        <f t="shared" si="121"/>
        <v>ROARINGFORKRE1</v>
      </c>
      <c r="G1412" t="str">
        <f t="shared" si="122"/>
        <v>ROARINGFORKRE-1</v>
      </c>
      <c r="H1412" t="s">
        <v>2082</v>
      </c>
      <c r="I1412" t="s">
        <v>2083</v>
      </c>
      <c r="J1412" t="s">
        <v>10</v>
      </c>
      <c r="K1412">
        <f>VLOOKUP(F1412,Sheet2!$A$2:$G$260,7,FALSE)</f>
        <v>804260</v>
      </c>
    </row>
    <row r="1413" spans="1:11" x14ac:dyDescent="0.4">
      <c r="A1413" t="s">
        <v>2071</v>
      </c>
      <c r="B1413" t="s">
        <v>2072</v>
      </c>
      <c r="C1413" t="str">
        <f t="shared" si="118"/>
        <v>ROARING FORK        RE-1</v>
      </c>
      <c r="D1413" t="str">
        <f t="shared" si="119"/>
        <v>ROARING FORK        RE-1</v>
      </c>
      <c r="E1413" t="str">
        <f t="shared" si="120"/>
        <v>ROARINGFORKRE-1</v>
      </c>
      <c r="F1413" t="str">
        <f t="shared" si="121"/>
        <v>ROARINGFORKRE1</v>
      </c>
      <c r="G1413" t="str">
        <f t="shared" si="122"/>
        <v>ROARINGFORKRE-1</v>
      </c>
      <c r="H1413" t="s">
        <v>2084</v>
      </c>
      <c r="I1413" t="s">
        <v>2085</v>
      </c>
      <c r="J1413" t="s">
        <v>10</v>
      </c>
      <c r="K1413">
        <f>VLOOKUP(F1413,Sheet2!$A$2:$G$260,7,FALSE)</f>
        <v>804260</v>
      </c>
    </row>
    <row r="1414" spans="1:11" x14ac:dyDescent="0.4">
      <c r="A1414" t="s">
        <v>2071</v>
      </c>
      <c r="B1414" t="s">
        <v>2072</v>
      </c>
      <c r="C1414" t="str">
        <f t="shared" si="118"/>
        <v>ROARING FORK        RE-1</v>
      </c>
      <c r="D1414" t="str">
        <f t="shared" si="119"/>
        <v>ROARING FORK        RE-1</v>
      </c>
      <c r="E1414" t="str">
        <f t="shared" si="120"/>
        <v>ROARINGFORKRE-1</v>
      </c>
      <c r="F1414" t="str">
        <f t="shared" si="121"/>
        <v>ROARINGFORKRE1</v>
      </c>
      <c r="G1414" t="str">
        <f t="shared" si="122"/>
        <v>ROARINGFORKRE-1</v>
      </c>
      <c r="H1414" t="s">
        <v>2086</v>
      </c>
      <c r="I1414" t="s">
        <v>2087</v>
      </c>
      <c r="J1414" t="s">
        <v>10</v>
      </c>
      <c r="K1414">
        <f>VLOOKUP(F1414,Sheet2!$A$2:$G$260,7,FALSE)</f>
        <v>804260</v>
      </c>
    </row>
    <row r="1415" spans="1:11" x14ac:dyDescent="0.4">
      <c r="A1415" t="s">
        <v>2071</v>
      </c>
      <c r="B1415" t="s">
        <v>2072</v>
      </c>
      <c r="C1415" t="str">
        <f t="shared" si="118"/>
        <v>ROARING FORK        RE-1</v>
      </c>
      <c r="D1415" t="str">
        <f t="shared" si="119"/>
        <v>ROARING FORK        RE-1</v>
      </c>
      <c r="E1415" t="str">
        <f t="shared" si="120"/>
        <v>ROARINGFORKRE-1</v>
      </c>
      <c r="F1415" t="str">
        <f t="shared" si="121"/>
        <v>ROARINGFORKRE1</v>
      </c>
      <c r="G1415" t="str">
        <f t="shared" si="122"/>
        <v>ROARINGFORKRE-1</v>
      </c>
      <c r="H1415" t="s">
        <v>2088</v>
      </c>
      <c r="I1415" t="s">
        <v>2089</v>
      </c>
      <c r="J1415" t="s">
        <v>10</v>
      </c>
      <c r="K1415">
        <f>VLOOKUP(F1415,Sheet2!$A$2:$G$260,7,FALSE)</f>
        <v>804260</v>
      </c>
    </row>
    <row r="1416" spans="1:11" x14ac:dyDescent="0.4">
      <c r="A1416" t="s">
        <v>2071</v>
      </c>
      <c r="B1416" t="s">
        <v>2072</v>
      </c>
      <c r="C1416" t="str">
        <f t="shared" si="118"/>
        <v>ROARING FORK        RE-1</v>
      </c>
      <c r="D1416" t="str">
        <f t="shared" si="119"/>
        <v>ROARING FORK        RE-1</v>
      </c>
      <c r="E1416" t="str">
        <f t="shared" si="120"/>
        <v>ROARINGFORKRE-1</v>
      </c>
      <c r="F1416" t="str">
        <f t="shared" si="121"/>
        <v>ROARINGFORKRE1</v>
      </c>
      <c r="G1416" t="str">
        <f t="shared" si="122"/>
        <v>ROARINGFORKRE-1</v>
      </c>
      <c r="H1416" t="s">
        <v>2090</v>
      </c>
      <c r="I1416" t="s">
        <v>2091</v>
      </c>
      <c r="J1416" t="s">
        <v>10</v>
      </c>
      <c r="K1416">
        <f>VLOOKUP(F1416,Sheet2!$A$2:$G$260,7,FALSE)</f>
        <v>804260</v>
      </c>
    </row>
    <row r="1417" spans="1:11" x14ac:dyDescent="0.4">
      <c r="A1417" t="s">
        <v>2071</v>
      </c>
      <c r="B1417" t="s">
        <v>2072</v>
      </c>
      <c r="C1417" t="str">
        <f t="shared" si="118"/>
        <v>ROARING FORK        RE-1</v>
      </c>
      <c r="D1417" t="str">
        <f t="shared" si="119"/>
        <v>ROARING FORK        RE-1</v>
      </c>
      <c r="E1417" t="str">
        <f t="shared" si="120"/>
        <v>ROARINGFORKRE-1</v>
      </c>
      <c r="F1417" t="str">
        <f t="shared" si="121"/>
        <v>ROARINGFORKRE1</v>
      </c>
      <c r="G1417" t="str">
        <f t="shared" si="122"/>
        <v>ROARINGFORKRE-1</v>
      </c>
      <c r="H1417" t="s">
        <v>2092</v>
      </c>
      <c r="I1417" t="s">
        <v>2093</v>
      </c>
      <c r="J1417" t="s">
        <v>10</v>
      </c>
      <c r="K1417">
        <f>VLOOKUP(F1417,Sheet2!$A$2:$G$260,7,FALSE)</f>
        <v>804260</v>
      </c>
    </row>
    <row r="1418" spans="1:11" x14ac:dyDescent="0.4">
      <c r="A1418" t="s">
        <v>2071</v>
      </c>
      <c r="B1418" t="s">
        <v>2072</v>
      </c>
      <c r="C1418" t="str">
        <f t="shared" si="118"/>
        <v>ROARING FORK        RE-1</v>
      </c>
      <c r="D1418" t="str">
        <f t="shared" si="119"/>
        <v>ROARING FORK        RE-1</v>
      </c>
      <c r="E1418" t="str">
        <f t="shared" si="120"/>
        <v>ROARINGFORKRE-1</v>
      </c>
      <c r="F1418" t="str">
        <f t="shared" si="121"/>
        <v>ROARINGFORKRE1</v>
      </c>
      <c r="G1418" t="str">
        <f t="shared" si="122"/>
        <v>ROARINGFORKRE-1</v>
      </c>
      <c r="H1418" t="s">
        <v>2094</v>
      </c>
      <c r="I1418" t="s">
        <v>2095</v>
      </c>
      <c r="J1418" t="s">
        <v>10</v>
      </c>
      <c r="K1418">
        <f>VLOOKUP(F1418,Sheet2!$A$2:$G$260,7,FALSE)</f>
        <v>804260</v>
      </c>
    </row>
    <row r="1419" spans="1:11" x14ac:dyDescent="0.4">
      <c r="A1419" t="s">
        <v>2071</v>
      </c>
      <c r="B1419" t="s">
        <v>2072</v>
      </c>
      <c r="C1419" t="str">
        <f t="shared" si="118"/>
        <v>ROARING FORK        RE-1</v>
      </c>
      <c r="D1419" t="str">
        <f t="shared" si="119"/>
        <v>ROARING FORK        RE-1</v>
      </c>
      <c r="E1419" t="str">
        <f t="shared" si="120"/>
        <v>ROARINGFORKRE-1</v>
      </c>
      <c r="F1419" t="str">
        <f t="shared" si="121"/>
        <v>ROARINGFORKRE1</v>
      </c>
      <c r="G1419" t="str">
        <f t="shared" si="122"/>
        <v>ROARINGFORKRE-1</v>
      </c>
      <c r="H1419" t="s">
        <v>2096</v>
      </c>
      <c r="I1419" t="s">
        <v>2097</v>
      </c>
      <c r="J1419" t="s">
        <v>10</v>
      </c>
      <c r="K1419">
        <f>VLOOKUP(F1419,Sheet2!$A$2:$G$260,7,FALSE)</f>
        <v>804260</v>
      </c>
    </row>
    <row r="1420" spans="1:11" x14ac:dyDescent="0.4">
      <c r="A1420" t="s">
        <v>2071</v>
      </c>
      <c r="B1420" t="s">
        <v>2072</v>
      </c>
      <c r="C1420" t="str">
        <f t="shared" si="118"/>
        <v>ROARING FORK        RE-1</v>
      </c>
      <c r="D1420" t="str">
        <f t="shared" si="119"/>
        <v>ROARING FORK        RE-1</v>
      </c>
      <c r="E1420" t="str">
        <f t="shared" si="120"/>
        <v>ROARINGFORKRE-1</v>
      </c>
      <c r="F1420" t="str">
        <f t="shared" si="121"/>
        <v>ROARINGFORKRE1</v>
      </c>
      <c r="G1420" t="str">
        <f t="shared" si="122"/>
        <v>ROARINGFORKRE-1</v>
      </c>
      <c r="H1420" t="s">
        <v>2098</v>
      </c>
      <c r="I1420" t="s">
        <v>2099</v>
      </c>
      <c r="J1420" t="s">
        <v>10</v>
      </c>
      <c r="K1420">
        <f>VLOOKUP(F1420,Sheet2!$A$2:$G$260,7,FALSE)</f>
        <v>804260</v>
      </c>
    </row>
    <row r="1421" spans="1:11" x14ac:dyDescent="0.4">
      <c r="A1421" t="s">
        <v>1565</v>
      </c>
      <c r="B1421" t="s">
        <v>3036</v>
      </c>
      <c r="C1421" t="str">
        <f t="shared" si="118"/>
        <v>ROCKY FORD          R-2</v>
      </c>
      <c r="D1421" t="str">
        <f t="shared" si="119"/>
        <v>ROCKY FORD          R-2</v>
      </c>
      <c r="E1421" t="str">
        <f t="shared" si="120"/>
        <v>ROCKYFORDR-2</v>
      </c>
      <c r="F1421" t="str">
        <f t="shared" si="121"/>
        <v>ROCKYFORDR2</v>
      </c>
      <c r="G1421" t="str">
        <f t="shared" si="122"/>
        <v>ROCKYFORDR-2</v>
      </c>
      <c r="H1421" t="s">
        <v>3037</v>
      </c>
      <c r="I1421" t="s">
        <v>3038</v>
      </c>
      <c r="J1421" t="s">
        <v>10</v>
      </c>
      <c r="K1421">
        <f>VLOOKUP(F1421,Sheet2!$A$2:$G$260,7,FALSE)</f>
        <v>806270</v>
      </c>
    </row>
    <row r="1422" spans="1:11" x14ac:dyDescent="0.4">
      <c r="A1422" t="s">
        <v>1565</v>
      </c>
      <c r="B1422" t="s">
        <v>3036</v>
      </c>
      <c r="C1422" t="str">
        <f t="shared" si="118"/>
        <v>ROCKY FORD          R-2</v>
      </c>
      <c r="D1422" t="str">
        <f t="shared" si="119"/>
        <v>ROCKY FORD          R-2</v>
      </c>
      <c r="E1422" t="str">
        <f t="shared" si="120"/>
        <v>ROCKYFORDR-2</v>
      </c>
      <c r="F1422" t="str">
        <f t="shared" si="121"/>
        <v>ROCKYFORDR2</v>
      </c>
      <c r="G1422" t="str">
        <f t="shared" si="122"/>
        <v>ROCKYFORDR-2</v>
      </c>
      <c r="H1422" t="s">
        <v>3039</v>
      </c>
      <c r="I1422" t="s">
        <v>3040</v>
      </c>
      <c r="J1422" t="s">
        <v>10</v>
      </c>
      <c r="K1422">
        <f>VLOOKUP(F1422,Sheet2!$A$2:$G$260,7,FALSE)</f>
        <v>806270</v>
      </c>
    </row>
    <row r="1423" spans="1:11" x14ac:dyDescent="0.4">
      <c r="A1423" t="s">
        <v>1565</v>
      </c>
      <c r="B1423" t="s">
        <v>3036</v>
      </c>
      <c r="C1423" t="str">
        <f t="shared" si="118"/>
        <v>ROCKY FORD          R-2</v>
      </c>
      <c r="D1423" t="str">
        <f t="shared" si="119"/>
        <v>ROCKY FORD          R-2</v>
      </c>
      <c r="E1423" t="str">
        <f t="shared" si="120"/>
        <v>ROCKYFORDR-2</v>
      </c>
      <c r="F1423" t="str">
        <f t="shared" si="121"/>
        <v>ROCKYFORDR2</v>
      </c>
      <c r="G1423" t="str">
        <f t="shared" si="122"/>
        <v>ROCKYFORDR-2</v>
      </c>
      <c r="H1423" t="s">
        <v>3041</v>
      </c>
      <c r="I1423" t="s">
        <v>3042</v>
      </c>
      <c r="J1423" t="s">
        <v>10</v>
      </c>
      <c r="K1423">
        <f>VLOOKUP(F1423,Sheet2!$A$2:$G$260,7,FALSE)</f>
        <v>806270</v>
      </c>
    </row>
    <row r="1424" spans="1:11" x14ac:dyDescent="0.4">
      <c r="A1424" t="s">
        <v>885</v>
      </c>
      <c r="B1424" t="s">
        <v>886</v>
      </c>
      <c r="C1424" t="str">
        <f t="shared" si="118"/>
        <v>SALIDA              R-32</v>
      </c>
      <c r="D1424" t="str">
        <f t="shared" si="119"/>
        <v>SALIDA              R-32</v>
      </c>
      <c r="E1424" t="str">
        <f t="shared" si="120"/>
        <v>SALIDAR-32</v>
      </c>
      <c r="F1424" t="str">
        <f t="shared" si="121"/>
        <v>SALIDAR32</v>
      </c>
      <c r="G1424" t="str">
        <f t="shared" si="122"/>
        <v>SALIDAR-32</v>
      </c>
      <c r="H1424" t="s">
        <v>887</v>
      </c>
      <c r="I1424" t="s">
        <v>888</v>
      </c>
      <c r="J1424" t="s">
        <v>10</v>
      </c>
      <c r="K1424">
        <f>VLOOKUP(F1424,Sheet2!$A$2:$G$260,7,FALSE)</f>
        <v>806330</v>
      </c>
    </row>
    <row r="1425" spans="1:11" x14ac:dyDescent="0.4">
      <c r="A1425" t="s">
        <v>885</v>
      </c>
      <c r="B1425" t="s">
        <v>886</v>
      </c>
      <c r="C1425" t="str">
        <f t="shared" si="118"/>
        <v>SALIDA              R-32</v>
      </c>
      <c r="D1425" t="str">
        <f t="shared" si="119"/>
        <v>SALIDA              R-32</v>
      </c>
      <c r="E1425" t="str">
        <f t="shared" si="120"/>
        <v>SALIDAR-32</v>
      </c>
      <c r="F1425" t="str">
        <f t="shared" si="121"/>
        <v>SALIDAR32</v>
      </c>
      <c r="G1425" t="str">
        <f t="shared" si="122"/>
        <v>SALIDAR-32</v>
      </c>
      <c r="H1425" t="s">
        <v>889</v>
      </c>
      <c r="I1425" t="s">
        <v>890</v>
      </c>
      <c r="J1425" t="s">
        <v>10</v>
      </c>
      <c r="K1425">
        <f>VLOOKUP(F1425,Sheet2!$A$2:$G$260,7,FALSE)</f>
        <v>806330</v>
      </c>
    </row>
    <row r="1426" spans="1:11" x14ac:dyDescent="0.4">
      <c r="A1426" t="s">
        <v>885</v>
      </c>
      <c r="B1426" t="s">
        <v>886</v>
      </c>
      <c r="C1426" t="str">
        <f t="shared" si="118"/>
        <v>SALIDA              R-32</v>
      </c>
      <c r="D1426" t="str">
        <f t="shared" si="119"/>
        <v>SALIDA              R-32</v>
      </c>
      <c r="E1426" t="str">
        <f t="shared" si="120"/>
        <v>SALIDAR-32</v>
      </c>
      <c r="F1426" t="str">
        <f t="shared" si="121"/>
        <v>SALIDAR32</v>
      </c>
      <c r="G1426" t="str">
        <f t="shared" si="122"/>
        <v>SALIDAR-32</v>
      </c>
      <c r="H1426" t="s">
        <v>891</v>
      </c>
      <c r="I1426" t="s">
        <v>892</v>
      </c>
      <c r="J1426" t="s">
        <v>10</v>
      </c>
      <c r="K1426">
        <f>VLOOKUP(F1426,Sheet2!$A$2:$G$260,7,FALSE)</f>
        <v>806330</v>
      </c>
    </row>
    <row r="1427" spans="1:11" x14ac:dyDescent="0.4">
      <c r="A1427" t="s">
        <v>885</v>
      </c>
      <c r="B1427" t="s">
        <v>886</v>
      </c>
      <c r="C1427" t="str">
        <f t="shared" si="118"/>
        <v>SALIDA              R-32</v>
      </c>
      <c r="D1427" t="str">
        <f t="shared" si="119"/>
        <v>SALIDA              R-32</v>
      </c>
      <c r="E1427" t="str">
        <f t="shared" si="120"/>
        <v>SALIDAR-32</v>
      </c>
      <c r="F1427" t="str">
        <f t="shared" si="121"/>
        <v>SALIDAR32</v>
      </c>
      <c r="G1427" t="str">
        <f t="shared" si="122"/>
        <v>SALIDAR-32</v>
      </c>
      <c r="H1427" t="s">
        <v>893</v>
      </c>
      <c r="I1427" t="s">
        <v>894</v>
      </c>
      <c r="J1427" t="s">
        <v>10</v>
      </c>
      <c r="K1427">
        <f>VLOOKUP(F1427,Sheet2!$A$2:$G$260,7,FALSE)</f>
        <v>806330</v>
      </c>
    </row>
    <row r="1428" spans="1:11" x14ac:dyDescent="0.4">
      <c r="A1428" t="s">
        <v>885</v>
      </c>
      <c r="B1428" t="s">
        <v>886</v>
      </c>
      <c r="C1428" t="str">
        <f t="shared" si="118"/>
        <v>SALIDA              R-32</v>
      </c>
      <c r="D1428" t="str">
        <f t="shared" si="119"/>
        <v>SALIDA              R-32</v>
      </c>
      <c r="E1428" t="str">
        <f t="shared" si="120"/>
        <v>SALIDAR-32</v>
      </c>
      <c r="F1428" t="str">
        <f t="shared" si="121"/>
        <v>SALIDAR32</v>
      </c>
      <c r="G1428" t="str">
        <f t="shared" si="122"/>
        <v>SALIDAR-32</v>
      </c>
      <c r="H1428" t="s">
        <v>895</v>
      </c>
      <c r="I1428" t="s">
        <v>896</v>
      </c>
      <c r="J1428" t="s">
        <v>10</v>
      </c>
      <c r="K1428">
        <f>VLOOKUP(F1428,Sheet2!$A$2:$G$260,7,FALSE)</f>
        <v>806330</v>
      </c>
    </row>
    <row r="1429" spans="1:11" x14ac:dyDescent="0.4">
      <c r="A1429" t="s">
        <v>931</v>
      </c>
      <c r="B1429" t="s">
        <v>932</v>
      </c>
      <c r="C1429" t="str">
        <f t="shared" si="118"/>
        <v>SANFORD             6J</v>
      </c>
      <c r="D1429" t="str">
        <f t="shared" si="119"/>
        <v>SANFORD             6J</v>
      </c>
      <c r="E1429" t="str">
        <f t="shared" si="120"/>
        <v>SANFORD6J</v>
      </c>
      <c r="F1429" t="str">
        <f t="shared" si="121"/>
        <v>SANFORD6J</v>
      </c>
      <c r="G1429" t="str">
        <f t="shared" si="122"/>
        <v>SANFORD6J</v>
      </c>
      <c r="H1429" t="s">
        <v>933</v>
      </c>
      <c r="I1429" t="s">
        <v>934</v>
      </c>
      <c r="J1429" t="s">
        <v>10</v>
      </c>
      <c r="K1429">
        <f>VLOOKUP(F1429,Sheet2!$A$2:$G$260,7,FALSE)</f>
        <v>806390</v>
      </c>
    </row>
    <row r="1430" spans="1:11" x14ac:dyDescent="0.4">
      <c r="A1430" t="s">
        <v>931</v>
      </c>
      <c r="B1430" t="s">
        <v>932</v>
      </c>
      <c r="C1430" t="str">
        <f t="shared" si="118"/>
        <v>SANFORD             6J</v>
      </c>
      <c r="D1430" t="str">
        <f t="shared" si="119"/>
        <v>SANFORD             6J</v>
      </c>
      <c r="E1430" t="str">
        <f t="shared" si="120"/>
        <v>SANFORD6J</v>
      </c>
      <c r="F1430" t="str">
        <f t="shared" si="121"/>
        <v>SANFORD6J</v>
      </c>
      <c r="G1430" t="str">
        <f t="shared" si="122"/>
        <v>SANFORD6J</v>
      </c>
      <c r="H1430" t="s">
        <v>935</v>
      </c>
      <c r="I1430" t="s">
        <v>936</v>
      </c>
      <c r="J1430" t="s">
        <v>10</v>
      </c>
      <c r="K1430">
        <f>VLOOKUP(F1430,Sheet2!$A$2:$G$260,7,FALSE)</f>
        <v>806390</v>
      </c>
    </row>
    <row r="1431" spans="1:11" x14ac:dyDescent="0.4">
      <c r="A1431" t="s">
        <v>280</v>
      </c>
      <c r="B1431" t="s">
        <v>281</v>
      </c>
      <c r="C1431" t="str">
        <f t="shared" si="118"/>
        <v>SANGRE DE CRISTO    RE-22J</v>
      </c>
      <c r="D1431" t="str">
        <f t="shared" si="119"/>
        <v>SANGRE DE CRISTO    RE-22J</v>
      </c>
      <c r="E1431" t="str">
        <f t="shared" si="120"/>
        <v>SANGREDECRISTORE-22J</v>
      </c>
      <c r="F1431" t="str">
        <f t="shared" si="121"/>
        <v>SANGREDECRISTORE22J</v>
      </c>
      <c r="G1431" t="str">
        <f t="shared" si="122"/>
        <v>SANGREDECRISTORE-22J</v>
      </c>
      <c r="H1431" t="s">
        <v>282</v>
      </c>
      <c r="I1431" t="s">
        <v>283</v>
      </c>
      <c r="J1431" t="s">
        <v>10</v>
      </c>
      <c r="K1431">
        <f>VLOOKUP(F1431,Sheet2!$A$2:$G$260,7,FALSE)</f>
        <v>806420</v>
      </c>
    </row>
    <row r="1432" spans="1:11" x14ac:dyDescent="0.4">
      <c r="A1432" t="s">
        <v>280</v>
      </c>
      <c r="B1432" t="s">
        <v>281</v>
      </c>
      <c r="C1432" t="str">
        <f t="shared" si="118"/>
        <v>SANGRE DE CRISTO    RE-22J</v>
      </c>
      <c r="D1432" t="str">
        <f t="shared" si="119"/>
        <v>SANGRE DE CRISTO    RE-22J</v>
      </c>
      <c r="E1432" t="str">
        <f t="shared" si="120"/>
        <v>SANGREDECRISTORE-22J</v>
      </c>
      <c r="F1432" t="str">
        <f t="shared" si="121"/>
        <v>SANGREDECRISTORE22J</v>
      </c>
      <c r="G1432" t="str">
        <f t="shared" si="122"/>
        <v>SANGREDECRISTORE-22J</v>
      </c>
      <c r="H1432" t="s">
        <v>284</v>
      </c>
      <c r="I1432" t="s">
        <v>285</v>
      </c>
      <c r="J1432" t="s">
        <v>10</v>
      </c>
      <c r="K1432">
        <f>VLOOKUP(F1432,Sheet2!$A$2:$G$260,7,FALSE)</f>
        <v>806420</v>
      </c>
    </row>
    <row r="1433" spans="1:11" x14ac:dyDescent="0.4">
      <c r="A1433" t="s">
        <v>298</v>
      </c>
      <c r="B1433" t="s">
        <v>3276</v>
      </c>
      <c r="C1433" t="str">
        <f t="shared" si="118"/>
        <v>SARGENT             RE-33J</v>
      </c>
      <c r="D1433" t="str">
        <f t="shared" si="119"/>
        <v>SARGENT             RE-33J</v>
      </c>
      <c r="E1433" t="str">
        <f t="shared" si="120"/>
        <v>SARGENTRE-33J</v>
      </c>
      <c r="F1433" t="str">
        <f t="shared" si="121"/>
        <v>SARGENTRE33J</v>
      </c>
      <c r="G1433" t="str">
        <f t="shared" si="122"/>
        <v>SARGENTRE-33J</v>
      </c>
      <c r="H1433" t="s">
        <v>3277</v>
      </c>
      <c r="I1433" t="s">
        <v>3278</v>
      </c>
      <c r="J1433" t="s">
        <v>10</v>
      </c>
      <c r="K1433">
        <f>VLOOKUP(F1433,Sheet2!$A$2:$G$260,7,FALSE)</f>
        <v>806450</v>
      </c>
    </row>
    <row r="1434" spans="1:11" x14ac:dyDescent="0.4">
      <c r="A1434" t="s">
        <v>298</v>
      </c>
      <c r="B1434" t="s">
        <v>3276</v>
      </c>
      <c r="C1434" t="str">
        <f t="shared" si="118"/>
        <v>SARGENT             RE-33J</v>
      </c>
      <c r="D1434" t="str">
        <f t="shared" si="119"/>
        <v>SARGENT             RE-33J</v>
      </c>
      <c r="E1434" t="str">
        <f t="shared" si="120"/>
        <v>SARGENTRE-33J</v>
      </c>
      <c r="F1434" t="str">
        <f t="shared" si="121"/>
        <v>SARGENTRE33J</v>
      </c>
      <c r="G1434" t="str">
        <f t="shared" si="122"/>
        <v>SARGENTRE-33J</v>
      </c>
      <c r="H1434" t="s">
        <v>3279</v>
      </c>
      <c r="I1434" t="s">
        <v>3280</v>
      </c>
      <c r="J1434" t="s">
        <v>10</v>
      </c>
      <c r="K1434">
        <f>VLOOKUP(F1434,Sheet2!$A$2:$G$260,7,FALSE)</f>
        <v>806450</v>
      </c>
    </row>
    <row r="1435" spans="1:11" x14ac:dyDescent="0.4">
      <c r="A1435" t="s">
        <v>298</v>
      </c>
      <c r="B1435" t="s">
        <v>3276</v>
      </c>
      <c r="C1435" t="str">
        <f t="shared" si="118"/>
        <v>SARGENT             RE-33J</v>
      </c>
      <c r="D1435" t="str">
        <f t="shared" si="119"/>
        <v>SARGENT             RE-33J</v>
      </c>
      <c r="E1435" t="str">
        <f t="shared" si="120"/>
        <v>SARGENTRE-33J</v>
      </c>
      <c r="F1435" t="str">
        <f t="shared" si="121"/>
        <v>SARGENTRE33J</v>
      </c>
      <c r="G1435" t="str">
        <f t="shared" si="122"/>
        <v>SARGENTRE-33J</v>
      </c>
      <c r="H1435" t="s">
        <v>3281</v>
      </c>
      <c r="I1435" t="s">
        <v>3282</v>
      </c>
      <c r="J1435" t="s">
        <v>10</v>
      </c>
      <c r="K1435">
        <f>VLOOKUP(F1435,Sheet2!$A$2:$G$260,7,FALSE)</f>
        <v>806450</v>
      </c>
    </row>
    <row r="1436" spans="1:11" x14ac:dyDescent="0.4">
      <c r="A1436" t="s">
        <v>162</v>
      </c>
      <c r="B1436" t="s">
        <v>3926</v>
      </c>
      <c r="C1436" t="str">
        <f t="shared" si="118"/>
        <v>BRIGHTON SCHOOL DISTRICT 27J</v>
      </c>
      <c r="D1436" t="str">
        <f t="shared" si="119"/>
        <v>BRIGHTON  27J</v>
      </c>
      <c r="E1436" t="str">
        <f t="shared" si="120"/>
        <v>BRIGHTON27J</v>
      </c>
      <c r="F1436" t="str">
        <f t="shared" si="121"/>
        <v>BRIGHTON27J</v>
      </c>
      <c r="G1436" t="str">
        <f t="shared" si="122"/>
        <v>BRIGHTONSCHOOLDISTRICT27J</v>
      </c>
      <c r="H1436" t="s">
        <v>163</v>
      </c>
      <c r="I1436" t="s">
        <v>164</v>
      </c>
      <c r="J1436" t="s">
        <v>10</v>
      </c>
      <c r="K1436">
        <f>VLOOKUP(F1436,Sheet2!$A$2:$G$260,7,FALSE)</f>
        <v>802580</v>
      </c>
    </row>
    <row r="1437" spans="1:11" x14ac:dyDescent="0.4">
      <c r="A1437" t="s">
        <v>162</v>
      </c>
      <c r="B1437" t="s">
        <v>3926</v>
      </c>
      <c r="C1437" t="str">
        <f t="shared" si="118"/>
        <v>BRIGHTON SCHOOL DISTRICT 27J</v>
      </c>
      <c r="D1437" t="str">
        <f t="shared" si="119"/>
        <v>BRIGHTON  27J</v>
      </c>
      <c r="E1437" t="str">
        <f t="shared" si="120"/>
        <v>BRIGHTON27J</v>
      </c>
      <c r="F1437" t="str">
        <f t="shared" si="121"/>
        <v>BRIGHTON27J</v>
      </c>
      <c r="G1437" t="str">
        <f t="shared" si="122"/>
        <v>BRIGHTONSCHOOLDISTRICT27J</v>
      </c>
      <c r="H1437" t="s">
        <v>165</v>
      </c>
      <c r="I1437" t="s">
        <v>166</v>
      </c>
      <c r="J1437" t="s">
        <v>10</v>
      </c>
      <c r="K1437">
        <f>VLOOKUP(F1437,Sheet2!$A$2:$G$260,7,FALSE)</f>
        <v>802580</v>
      </c>
    </row>
    <row r="1438" spans="1:11" x14ac:dyDescent="0.4">
      <c r="A1438" t="s">
        <v>162</v>
      </c>
      <c r="B1438" t="s">
        <v>3926</v>
      </c>
      <c r="C1438" t="str">
        <f t="shared" si="118"/>
        <v>BRIGHTON SCHOOL DISTRICT 27J</v>
      </c>
      <c r="D1438" t="str">
        <f t="shared" si="119"/>
        <v>BRIGHTON  27J</v>
      </c>
      <c r="E1438" t="str">
        <f t="shared" si="120"/>
        <v>BRIGHTON27J</v>
      </c>
      <c r="F1438" t="str">
        <f t="shared" si="121"/>
        <v>BRIGHTON27J</v>
      </c>
      <c r="G1438" t="str">
        <f t="shared" si="122"/>
        <v>BRIGHTONSCHOOLDISTRICT27J</v>
      </c>
      <c r="H1438" t="s">
        <v>167</v>
      </c>
      <c r="I1438" t="s">
        <v>168</v>
      </c>
      <c r="J1438" t="s">
        <v>10</v>
      </c>
      <c r="K1438">
        <f>VLOOKUP(F1438,Sheet2!$A$2:$G$260,7,FALSE)</f>
        <v>802580</v>
      </c>
    </row>
    <row r="1439" spans="1:11" x14ac:dyDescent="0.4">
      <c r="A1439" t="s">
        <v>162</v>
      </c>
      <c r="B1439" t="s">
        <v>3926</v>
      </c>
      <c r="C1439" t="str">
        <f t="shared" si="118"/>
        <v>BRIGHTON SCHOOL DISTRICT 27J</v>
      </c>
      <c r="D1439" t="str">
        <f t="shared" si="119"/>
        <v>BRIGHTON  27J</v>
      </c>
      <c r="E1439" t="str">
        <f t="shared" si="120"/>
        <v>BRIGHTON27J</v>
      </c>
      <c r="F1439" t="str">
        <f t="shared" si="121"/>
        <v>BRIGHTON27J</v>
      </c>
      <c r="G1439" t="str">
        <f t="shared" si="122"/>
        <v>BRIGHTONSCHOOLDISTRICT27J</v>
      </c>
      <c r="H1439" t="s">
        <v>169</v>
      </c>
      <c r="I1439" t="s">
        <v>170</v>
      </c>
      <c r="J1439" t="s">
        <v>10</v>
      </c>
      <c r="K1439">
        <f>VLOOKUP(F1439,Sheet2!$A$2:$G$260,7,FALSE)</f>
        <v>802580</v>
      </c>
    </row>
    <row r="1440" spans="1:11" x14ac:dyDescent="0.4">
      <c r="A1440" t="s">
        <v>162</v>
      </c>
      <c r="B1440" t="s">
        <v>3926</v>
      </c>
      <c r="C1440" t="str">
        <f t="shared" si="118"/>
        <v>BRIGHTON SCHOOL DISTRICT 27J</v>
      </c>
      <c r="D1440" t="str">
        <f t="shared" si="119"/>
        <v>BRIGHTON  27J</v>
      </c>
      <c r="E1440" t="str">
        <f t="shared" si="120"/>
        <v>BRIGHTON27J</v>
      </c>
      <c r="F1440" t="str">
        <f t="shared" si="121"/>
        <v>BRIGHTON27J</v>
      </c>
      <c r="G1440" t="str">
        <f t="shared" si="122"/>
        <v>BRIGHTONSCHOOLDISTRICT27J</v>
      </c>
      <c r="H1440" t="s">
        <v>171</v>
      </c>
      <c r="I1440" t="s">
        <v>172</v>
      </c>
      <c r="J1440" t="s">
        <v>10</v>
      </c>
      <c r="K1440">
        <f>VLOOKUP(F1440,Sheet2!$A$2:$G$260,7,FALSE)</f>
        <v>802580</v>
      </c>
    </row>
    <row r="1441" spans="1:11" x14ac:dyDescent="0.4">
      <c r="A1441" t="s">
        <v>162</v>
      </c>
      <c r="B1441" t="s">
        <v>3926</v>
      </c>
      <c r="C1441" t="str">
        <f t="shared" si="118"/>
        <v>BRIGHTON SCHOOL DISTRICT 27J</v>
      </c>
      <c r="D1441" t="str">
        <f t="shared" si="119"/>
        <v>BRIGHTON  27J</v>
      </c>
      <c r="E1441" t="str">
        <f t="shared" si="120"/>
        <v>BRIGHTON27J</v>
      </c>
      <c r="F1441" t="str">
        <f t="shared" si="121"/>
        <v>BRIGHTON27J</v>
      </c>
      <c r="G1441" t="str">
        <f t="shared" si="122"/>
        <v>BRIGHTONSCHOOLDISTRICT27J</v>
      </c>
      <c r="H1441" t="s">
        <v>173</v>
      </c>
      <c r="I1441" t="s">
        <v>174</v>
      </c>
      <c r="J1441" t="s">
        <v>10</v>
      </c>
      <c r="K1441">
        <f>VLOOKUP(F1441,Sheet2!$A$2:$G$260,7,FALSE)</f>
        <v>802580</v>
      </c>
    </row>
    <row r="1442" spans="1:11" x14ac:dyDescent="0.4">
      <c r="A1442" t="s">
        <v>162</v>
      </c>
      <c r="B1442" t="s">
        <v>3926</v>
      </c>
      <c r="C1442" t="str">
        <f t="shared" si="118"/>
        <v>BRIGHTON SCHOOL DISTRICT 27J</v>
      </c>
      <c r="D1442" t="str">
        <f t="shared" si="119"/>
        <v>BRIGHTON  27J</v>
      </c>
      <c r="E1442" t="str">
        <f t="shared" si="120"/>
        <v>BRIGHTON27J</v>
      </c>
      <c r="F1442" t="str">
        <f t="shared" si="121"/>
        <v>BRIGHTON27J</v>
      </c>
      <c r="G1442" t="str">
        <f t="shared" si="122"/>
        <v>BRIGHTONSCHOOLDISTRICT27J</v>
      </c>
      <c r="H1442" t="s">
        <v>175</v>
      </c>
      <c r="I1442" t="s">
        <v>176</v>
      </c>
      <c r="J1442" t="s">
        <v>10</v>
      </c>
      <c r="K1442">
        <f>VLOOKUP(F1442,Sheet2!$A$2:$G$260,7,FALSE)</f>
        <v>802580</v>
      </c>
    </row>
    <row r="1443" spans="1:11" x14ac:dyDescent="0.4">
      <c r="A1443" t="s">
        <v>162</v>
      </c>
      <c r="B1443" t="s">
        <v>3926</v>
      </c>
      <c r="C1443" t="str">
        <f t="shared" si="118"/>
        <v>BRIGHTON SCHOOL DISTRICT 27J</v>
      </c>
      <c r="D1443" t="str">
        <f t="shared" si="119"/>
        <v>BRIGHTON  27J</v>
      </c>
      <c r="E1443" t="str">
        <f t="shared" si="120"/>
        <v>BRIGHTON27J</v>
      </c>
      <c r="F1443" t="str">
        <f t="shared" si="121"/>
        <v>BRIGHTON27J</v>
      </c>
      <c r="G1443" t="str">
        <f t="shared" si="122"/>
        <v>BRIGHTONSCHOOLDISTRICT27J</v>
      </c>
      <c r="H1443" t="s">
        <v>177</v>
      </c>
      <c r="I1443" t="s">
        <v>178</v>
      </c>
      <c r="J1443" t="s">
        <v>10</v>
      </c>
      <c r="K1443">
        <f>VLOOKUP(F1443,Sheet2!$A$2:$G$260,7,FALSE)</f>
        <v>802580</v>
      </c>
    </row>
    <row r="1444" spans="1:11" x14ac:dyDescent="0.4">
      <c r="A1444" t="s">
        <v>162</v>
      </c>
      <c r="B1444" t="s">
        <v>3926</v>
      </c>
      <c r="C1444" t="str">
        <f t="shared" si="118"/>
        <v>BRIGHTON SCHOOL DISTRICT 27J</v>
      </c>
      <c r="D1444" t="str">
        <f t="shared" si="119"/>
        <v>BRIGHTON  27J</v>
      </c>
      <c r="E1444" t="str">
        <f t="shared" si="120"/>
        <v>BRIGHTON27J</v>
      </c>
      <c r="F1444" t="str">
        <f t="shared" si="121"/>
        <v>BRIGHTON27J</v>
      </c>
      <c r="G1444" t="str">
        <f t="shared" si="122"/>
        <v>BRIGHTONSCHOOLDISTRICT27J</v>
      </c>
      <c r="H1444" t="s">
        <v>179</v>
      </c>
      <c r="I1444" t="s">
        <v>180</v>
      </c>
      <c r="J1444" t="s">
        <v>10</v>
      </c>
      <c r="K1444">
        <f>VLOOKUP(F1444,Sheet2!$A$2:$G$260,7,FALSE)</f>
        <v>802580</v>
      </c>
    </row>
    <row r="1445" spans="1:11" x14ac:dyDescent="0.4">
      <c r="A1445" t="s">
        <v>162</v>
      </c>
      <c r="B1445" t="s">
        <v>3926</v>
      </c>
      <c r="C1445" t="str">
        <f t="shared" si="118"/>
        <v>BRIGHTON SCHOOL DISTRICT 27J</v>
      </c>
      <c r="D1445" t="str">
        <f t="shared" si="119"/>
        <v>BRIGHTON  27J</v>
      </c>
      <c r="E1445" t="str">
        <f t="shared" si="120"/>
        <v>BRIGHTON27J</v>
      </c>
      <c r="F1445" t="str">
        <f t="shared" si="121"/>
        <v>BRIGHTON27J</v>
      </c>
      <c r="G1445" t="str">
        <f t="shared" si="122"/>
        <v>BRIGHTONSCHOOLDISTRICT27J</v>
      </c>
      <c r="H1445" t="s">
        <v>181</v>
      </c>
      <c r="I1445" t="s">
        <v>182</v>
      </c>
      <c r="J1445" t="s">
        <v>10</v>
      </c>
      <c r="K1445">
        <f>VLOOKUP(F1445,Sheet2!$A$2:$G$260,7,FALSE)</f>
        <v>802580</v>
      </c>
    </row>
    <row r="1446" spans="1:11" x14ac:dyDescent="0.4">
      <c r="A1446" t="s">
        <v>162</v>
      </c>
      <c r="B1446" t="s">
        <v>3926</v>
      </c>
      <c r="C1446" t="str">
        <f t="shared" si="118"/>
        <v>BRIGHTON SCHOOL DISTRICT 27J</v>
      </c>
      <c r="D1446" t="str">
        <f t="shared" si="119"/>
        <v>BRIGHTON  27J</v>
      </c>
      <c r="E1446" t="str">
        <f t="shared" si="120"/>
        <v>BRIGHTON27J</v>
      </c>
      <c r="F1446" t="str">
        <f t="shared" si="121"/>
        <v>BRIGHTON27J</v>
      </c>
      <c r="G1446" t="str">
        <f t="shared" si="122"/>
        <v>BRIGHTONSCHOOLDISTRICT27J</v>
      </c>
      <c r="H1446" t="s">
        <v>183</v>
      </c>
      <c r="I1446" t="s">
        <v>184</v>
      </c>
      <c r="J1446" t="s">
        <v>10</v>
      </c>
      <c r="K1446">
        <f>VLOOKUP(F1446,Sheet2!$A$2:$G$260,7,FALSE)</f>
        <v>802580</v>
      </c>
    </row>
    <row r="1447" spans="1:11" x14ac:dyDescent="0.4">
      <c r="A1447" t="s">
        <v>162</v>
      </c>
      <c r="B1447" t="s">
        <v>3926</v>
      </c>
      <c r="C1447" t="str">
        <f t="shared" si="118"/>
        <v>BRIGHTON SCHOOL DISTRICT 27J</v>
      </c>
      <c r="D1447" t="str">
        <f t="shared" si="119"/>
        <v>BRIGHTON  27J</v>
      </c>
      <c r="E1447" t="str">
        <f t="shared" si="120"/>
        <v>BRIGHTON27J</v>
      </c>
      <c r="F1447" t="str">
        <f t="shared" si="121"/>
        <v>BRIGHTON27J</v>
      </c>
      <c r="G1447" t="str">
        <f t="shared" si="122"/>
        <v>BRIGHTONSCHOOLDISTRICT27J</v>
      </c>
      <c r="H1447" t="s">
        <v>185</v>
      </c>
      <c r="I1447" t="s">
        <v>186</v>
      </c>
      <c r="J1447" t="s">
        <v>10</v>
      </c>
      <c r="K1447">
        <f>VLOOKUP(F1447,Sheet2!$A$2:$G$260,7,FALSE)</f>
        <v>802580</v>
      </c>
    </row>
    <row r="1448" spans="1:11" x14ac:dyDescent="0.4">
      <c r="A1448" t="s">
        <v>162</v>
      </c>
      <c r="B1448" t="s">
        <v>3926</v>
      </c>
      <c r="C1448" t="str">
        <f t="shared" si="118"/>
        <v>BRIGHTON SCHOOL DISTRICT 27J</v>
      </c>
      <c r="D1448" t="str">
        <f t="shared" si="119"/>
        <v>BRIGHTON  27J</v>
      </c>
      <c r="E1448" t="str">
        <f t="shared" si="120"/>
        <v>BRIGHTON27J</v>
      </c>
      <c r="F1448" t="str">
        <f t="shared" si="121"/>
        <v>BRIGHTON27J</v>
      </c>
      <c r="G1448" t="str">
        <f t="shared" si="122"/>
        <v>BRIGHTONSCHOOLDISTRICT27J</v>
      </c>
      <c r="H1448" t="s">
        <v>187</v>
      </c>
      <c r="I1448" t="s">
        <v>188</v>
      </c>
      <c r="J1448" t="s">
        <v>10</v>
      </c>
      <c r="K1448">
        <f>VLOOKUP(F1448,Sheet2!$A$2:$G$260,7,FALSE)</f>
        <v>802580</v>
      </c>
    </row>
    <row r="1449" spans="1:11" x14ac:dyDescent="0.4">
      <c r="A1449" t="s">
        <v>162</v>
      </c>
      <c r="B1449" t="s">
        <v>3926</v>
      </c>
      <c r="C1449" t="str">
        <f t="shared" si="118"/>
        <v>BRIGHTON SCHOOL DISTRICT 27J</v>
      </c>
      <c r="D1449" t="str">
        <f t="shared" si="119"/>
        <v>BRIGHTON  27J</v>
      </c>
      <c r="E1449" t="str">
        <f t="shared" si="120"/>
        <v>BRIGHTON27J</v>
      </c>
      <c r="F1449" t="str">
        <f t="shared" si="121"/>
        <v>BRIGHTON27J</v>
      </c>
      <c r="G1449" t="str">
        <f t="shared" si="122"/>
        <v>BRIGHTONSCHOOLDISTRICT27J</v>
      </c>
      <c r="H1449" t="s">
        <v>189</v>
      </c>
      <c r="I1449" t="s">
        <v>190</v>
      </c>
      <c r="J1449" t="s">
        <v>10</v>
      </c>
      <c r="K1449">
        <f>VLOOKUP(F1449,Sheet2!$A$2:$G$260,7,FALSE)</f>
        <v>802580</v>
      </c>
    </row>
    <row r="1450" spans="1:11" x14ac:dyDescent="0.4">
      <c r="A1450" t="s">
        <v>162</v>
      </c>
      <c r="B1450" t="s">
        <v>3926</v>
      </c>
      <c r="C1450" t="str">
        <f t="shared" si="118"/>
        <v>BRIGHTON SCHOOL DISTRICT 27J</v>
      </c>
      <c r="D1450" t="str">
        <f t="shared" si="119"/>
        <v>BRIGHTON  27J</v>
      </c>
      <c r="E1450" t="str">
        <f t="shared" si="120"/>
        <v>BRIGHTON27J</v>
      </c>
      <c r="F1450" t="str">
        <f t="shared" si="121"/>
        <v>BRIGHTON27J</v>
      </c>
      <c r="G1450" t="str">
        <f t="shared" si="122"/>
        <v>BRIGHTONSCHOOLDISTRICT27J</v>
      </c>
      <c r="H1450" t="s">
        <v>191</v>
      </c>
      <c r="I1450" t="s">
        <v>192</v>
      </c>
      <c r="J1450" t="s">
        <v>10</v>
      </c>
      <c r="K1450">
        <f>VLOOKUP(F1450,Sheet2!$A$2:$G$260,7,FALSE)</f>
        <v>802580</v>
      </c>
    </row>
    <row r="1451" spans="1:11" x14ac:dyDescent="0.4">
      <c r="A1451" t="s">
        <v>162</v>
      </c>
      <c r="B1451" t="s">
        <v>3926</v>
      </c>
      <c r="C1451" t="str">
        <f t="shared" si="118"/>
        <v>BRIGHTON SCHOOL DISTRICT 27J</v>
      </c>
      <c r="D1451" t="str">
        <f t="shared" si="119"/>
        <v>BRIGHTON  27J</v>
      </c>
      <c r="E1451" t="str">
        <f t="shared" si="120"/>
        <v>BRIGHTON27J</v>
      </c>
      <c r="F1451" t="str">
        <f t="shared" si="121"/>
        <v>BRIGHTON27J</v>
      </c>
      <c r="G1451" t="str">
        <f t="shared" si="122"/>
        <v>BRIGHTONSCHOOLDISTRICT27J</v>
      </c>
      <c r="H1451" t="s">
        <v>193</v>
      </c>
      <c r="I1451" t="s">
        <v>194</v>
      </c>
      <c r="J1451" t="s">
        <v>10</v>
      </c>
      <c r="K1451">
        <f>VLOOKUP(F1451,Sheet2!$A$2:$G$260,7,FALSE)</f>
        <v>802580</v>
      </c>
    </row>
    <row r="1452" spans="1:11" x14ac:dyDescent="0.4">
      <c r="A1452" t="s">
        <v>162</v>
      </c>
      <c r="B1452" t="s">
        <v>3926</v>
      </c>
      <c r="C1452" t="str">
        <f t="shared" si="118"/>
        <v>BRIGHTON SCHOOL DISTRICT 27J</v>
      </c>
      <c r="D1452" t="str">
        <f t="shared" ref="D1452:D1507" si="123">SUBSTITUTE(C1452,"SCHOOL DISTRICT", "")</f>
        <v>BRIGHTON  27J</v>
      </c>
      <c r="E1452" t="str">
        <f t="shared" ref="E1452:E1507" si="124">SUBSTITUTE(D1452," ", "")</f>
        <v>BRIGHTON27J</v>
      </c>
      <c r="F1452" t="str">
        <f t="shared" ref="F1452:F1507" si="125">SUBSTITUTE(SUBSTITUTE(SUBSTITUTE(SUBSTITUTE(E1452,CHAR(40),""),CHAR(41),""),CHAR(45),""),CHAR(46),"")</f>
        <v>BRIGHTON27J</v>
      </c>
      <c r="G1452" t="str">
        <f t="shared" si="122"/>
        <v>BRIGHTONSCHOOLDISTRICT27J</v>
      </c>
      <c r="H1452" t="s">
        <v>195</v>
      </c>
      <c r="I1452" t="s">
        <v>196</v>
      </c>
      <c r="J1452" t="s">
        <v>10</v>
      </c>
      <c r="K1452">
        <f>VLOOKUP(F1452,Sheet2!$A$2:$G$260,7,FALSE)</f>
        <v>802580</v>
      </c>
    </row>
    <row r="1453" spans="1:11" x14ac:dyDescent="0.4">
      <c r="A1453" t="s">
        <v>162</v>
      </c>
      <c r="B1453" t="s">
        <v>3926</v>
      </c>
      <c r="C1453" t="str">
        <f t="shared" si="118"/>
        <v>BRIGHTON SCHOOL DISTRICT 27J</v>
      </c>
      <c r="D1453" t="str">
        <f t="shared" si="123"/>
        <v>BRIGHTON  27J</v>
      </c>
      <c r="E1453" t="str">
        <f t="shared" si="124"/>
        <v>BRIGHTON27J</v>
      </c>
      <c r="F1453" t="str">
        <f t="shared" si="125"/>
        <v>BRIGHTON27J</v>
      </c>
      <c r="G1453" t="str">
        <f t="shared" si="122"/>
        <v>BRIGHTONSCHOOLDISTRICT27J</v>
      </c>
      <c r="H1453" t="s">
        <v>197</v>
      </c>
      <c r="I1453" t="s">
        <v>198</v>
      </c>
      <c r="J1453" t="s">
        <v>10</v>
      </c>
      <c r="K1453">
        <f>VLOOKUP(F1453,Sheet2!$A$2:$G$260,7,FALSE)</f>
        <v>802580</v>
      </c>
    </row>
    <row r="1454" spans="1:11" x14ac:dyDescent="0.4">
      <c r="A1454" t="s">
        <v>162</v>
      </c>
      <c r="B1454" t="s">
        <v>3926</v>
      </c>
      <c r="C1454" t="str">
        <f t="shared" ref="C1454:C1517" si="126">UPPER(B1454)</f>
        <v>BRIGHTON SCHOOL DISTRICT 27J</v>
      </c>
      <c r="D1454" t="str">
        <f t="shared" si="123"/>
        <v>BRIGHTON  27J</v>
      </c>
      <c r="E1454" t="str">
        <f t="shared" si="124"/>
        <v>BRIGHTON27J</v>
      </c>
      <c r="F1454" t="str">
        <f t="shared" si="125"/>
        <v>BRIGHTON27J</v>
      </c>
      <c r="G1454" t="str">
        <f t="shared" si="122"/>
        <v>BRIGHTONSCHOOLDISTRICT27J</v>
      </c>
      <c r="H1454" t="s">
        <v>199</v>
      </c>
      <c r="I1454" t="s">
        <v>200</v>
      </c>
      <c r="J1454" t="s">
        <v>10</v>
      </c>
      <c r="K1454">
        <f>VLOOKUP(F1454,Sheet2!$A$2:$G$260,7,FALSE)</f>
        <v>802580</v>
      </c>
    </row>
    <row r="1455" spans="1:11" x14ac:dyDescent="0.4">
      <c r="A1455" t="s">
        <v>162</v>
      </c>
      <c r="B1455" t="s">
        <v>3926</v>
      </c>
      <c r="C1455" t="str">
        <f t="shared" si="126"/>
        <v>BRIGHTON SCHOOL DISTRICT 27J</v>
      </c>
      <c r="D1455" t="str">
        <f t="shared" si="123"/>
        <v>BRIGHTON  27J</v>
      </c>
      <c r="E1455" t="str">
        <f t="shared" si="124"/>
        <v>BRIGHTON27J</v>
      </c>
      <c r="F1455" t="str">
        <f t="shared" si="125"/>
        <v>BRIGHTON27J</v>
      </c>
      <c r="G1455" t="str">
        <f t="shared" si="122"/>
        <v>BRIGHTONSCHOOLDISTRICT27J</v>
      </c>
      <c r="H1455" t="s">
        <v>201</v>
      </c>
      <c r="I1455" t="s">
        <v>202</v>
      </c>
      <c r="J1455" t="s">
        <v>10</v>
      </c>
      <c r="K1455">
        <f>VLOOKUP(F1455,Sheet2!$A$2:$G$260,7,FALSE)</f>
        <v>802580</v>
      </c>
    </row>
    <row r="1456" spans="1:11" x14ac:dyDescent="0.4">
      <c r="A1456" t="s">
        <v>162</v>
      </c>
      <c r="B1456" t="s">
        <v>3926</v>
      </c>
      <c r="C1456" t="str">
        <f t="shared" si="126"/>
        <v>BRIGHTON SCHOOL DISTRICT 27J</v>
      </c>
      <c r="D1456" t="str">
        <f t="shared" si="123"/>
        <v>BRIGHTON  27J</v>
      </c>
      <c r="E1456" t="str">
        <f t="shared" si="124"/>
        <v>BRIGHTON27J</v>
      </c>
      <c r="F1456" t="str">
        <f t="shared" si="125"/>
        <v>BRIGHTON27J</v>
      </c>
      <c r="G1456" t="str">
        <f t="shared" si="122"/>
        <v>BRIGHTONSCHOOLDISTRICT27J</v>
      </c>
      <c r="H1456" t="s">
        <v>203</v>
      </c>
      <c r="I1456" t="s">
        <v>204</v>
      </c>
      <c r="J1456" t="s">
        <v>10</v>
      </c>
      <c r="K1456">
        <f>VLOOKUP(F1456,Sheet2!$A$2:$G$260,7,FALSE)</f>
        <v>802580</v>
      </c>
    </row>
    <row r="1457" spans="1:11" x14ac:dyDescent="0.4">
      <c r="A1457" t="s">
        <v>162</v>
      </c>
      <c r="B1457" t="s">
        <v>3926</v>
      </c>
      <c r="C1457" t="str">
        <f t="shared" si="126"/>
        <v>BRIGHTON SCHOOL DISTRICT 27J</v>
      </c>
      <c r="D1457" t="str">
        <f t="shared" si="123"/>
        <v>BRIGHTON  27J</v>
      </c>
      <c r="E1457" t="str">
        <f t="shared" si="124"/>
        <v>BRIGHTON27J</v>
      </c>
      <c r="F1457" t="str">
        <f t="shared" si="125"/>
        <v>BRIGHTON27J</v>
      </c>
      <c r="G1457" t="str">
        <f t="shared" si="122"/>
        <v>BRIGHTONSCHOOLDISTRICT27J</v>
      </c>
      <c r="H1457" t="s">
        <v>205</v>
      </c>
      <c r="I1457" t="s">
        <v>206</v>
      </c>
      <c r="J1457" t="s">
        <v>10</v>
      </c>
      <c r="K1457">
        <f>VLOOKUP(F1457,Sheet2!$A$2:$G$260,7,FALSE)</f>
        <v>802580</v>
      </c>
    </row>
    <row r="1458" spans="1:11" x14ac:dyDescent="0.4">
      <c r="A1458" t="s">
        <v>162</v>
      </c>
      <c r="B1458" t="s">
        <v>3926</v>
      </c>
      <c r="C1458" t="str">
        <f t="shared" si="126"/>
        <v>BRIGHTON SCHOOL DISTRICT 27J</v>
      </c>
      <c r="D1458" t="str">
        <f t="shared" si="123"/>
        <v>BRIGHTON  27J</v>
      </c>
      <c r="E1458" t="str">
        <f t="shared" si="124"/>
        <v>BRIGHTON27J</v>
      </c>
      <c r="F1458" t="str">
        <f t="shared" si="125"/>
        <v>BRIGHTON27J</v>
      </c>
      <c r="G1458" t="str">
        <f t="shared" si="122"/>
        <v>BRIGHTONSCHOOLDISTRICT27J</v>
      </c>
      <c r="H1458" t="s">
        <v>207</v>
      </c>
      <c r="I1458" t="s">
        <v>208</v>
      </c>
      <c r="J1458" t="s">
        <v>10</v>
      </c>
      <c r="K1458">
        <f>VLOOKUP(F1458,Sheet2!$A$2:$G$260,7,FALSE)</f>
        <v>802580</v>
      </c>
    </row>
    <row r="1459" spans="1:11" x14ac:dyDescent="0.4">
      <c r="A1459" t="s">
        <v>162</v>
      </c>
      <c r="B1459" t="s">
        <v>3926</v>
      </c>
      <c r="C1459" t="str">
        <f t="shared" si="126"/>
        <v>BRIGHTON SCHOOL DISTRICT 27J</v>
      </c>
      <c r="D1459" t="str">
        <f t="shared" si="123"/>
        <v>BRIGHTON  27J</v>
      </c>
      <c r="E1459" t="str">
        <f t="shared" si="124"/>
        <v>BRIGHTON27J</v>
      </c>
      <c r="F1459" t="str">
        <f t="shared" si="125"/>
        <v>BRIGHTON27J</v>
      </c>
      <c r="G1459" t="str">
        <f t="shared" si="122"/>
        <v>BRIGHTONSCHOOLDISTRICT27J</v>
      </c>
      <c r="H1459" t="s">
        <v>209</v>
      </c>
      <c r="I1459" t="s">
        <v>210</v>
      </c>
      <c r="J1459" t="s">
        <v>10</v>
      </c>
      <c r="K1459">
        <f>VLOOKUP(F1459,Sheet2!$A$2:$G$260,7,FALSE)</f>
        <v>802580</v>
      </c>
    </row>
    <row r="1460" spans="1:11" x14ac:dyDescent="0.4">
      <c r="A1460" t="s">
        <v>162</v>
      </c>
      <c r="B1460" t="s">
        <v>3926</v>
      </c>
      <c r="C1460" t="str">
        <f t="shared" si="126"/>
        <v>BRIGHTON SCHOOL DISTRICT 27J</v>
      </c>
      <c r="D1460" t="str">
        <f t="shared" si="123"/>
        <v>BRIGHTON  27J</v>
      </c>
      <c r="E1460" t="str">
        <f t="shared" si="124"/>
        <v>BRIGHTON27J</v>
      </c>
      <c r="F1460" t="str">
        <f t="shared" si="125"/>
        <v>BRIGHTON27J</v>
      </c>
      <c r="G1460" t="str">
        <f t="shared" si="122"/>
        <v>BRIGHTONSCHOOLDISTRICT27J</v>
      </c>
      <c r="H1460" t="s">
        <v>211</v>
      </c>
      <c r="I1460" t="s">
        <v>212</v>
      </c>
      <c r="J1460" t="s">
        <v>10</v>
      </c>
      <c r="K1460">
        <f>VLOOKUP(F1460,Sheet2!$A$2:$G$260,7,FALSE)</f>
        <v>802580</v>
      </c>
    </row>
    <row r="1461" spans="1:11" x14ac:dyDescent="0.4">
      <c r="A1461" t="s">
        <v>304</v>
      </c>
      <c r="B1461" t="s">
        <v>305</v>
      </c>
      <c r="C1461" t="str">
        <f t="shared" si="126"/>
        <v>SHERIDAN            2</v>
      </c>
      <c r="D1461" t="str">
        <f t="shared" si="123"/>
        <v>SHERIDAN            2</v>
      </c>
      <c r="E1461" t="str">
        <f t="shared" si="124"/>
        <v>SHERIDAN2</v>
      </c>
      <c r="F1461" t="str">
        <f t="shared" si="125"/>
        <v>SHERIDAN2</v>
      </c>
      <c r="G1461" t="str">
        <f t="shared" si="122"/>
        <v>SHERIDAN2</v>
      </c>
      <c r="H1461" t="s">
        <v>306</v>
      </c>
      <c r="I1461" t="s">
        <v>307</v>
      </c>
      <c r="J1461" t="s">
        <v>10</v>
      </c>
      <c r="K1461">
        <f>VLOOKUP(F1461,Sheet2!$A$2:$G$260,7,FALSE)</f>
        <v>806540</v>
      </c>
    </row>
    <row r="1462" spans="1:11" x14ac:dyDescent="0.4">
      <c r="A1462" t="s">
        <v>304</v>
      </c>
      <c r="B1462" t="s">
        <v>305</v>
      </c>
      <c r="C1462" t="str">
        <f t="shared" si="126"/>
        <v>SHERIDAN            2</v>
      </c>
      <c r="D1462" t="str">
        <f t="shared" si="123"/>
        <v>SHERIDAN            2</v>
      </c>
      <c r="E1462" t="str">
        <f t="shared" si="124"/>
        <v>SHERIDAN2</v>
      </c>
      <c r="F1462" t="str">
        <f t="shared" si="125"/>
        <v>SHERIDAN2</v>
      </c>
      <c r="G1462" t="str">
        <f t="shared" si="122"/>
        <v>SHERIDAN2</v>
      </c>
      <c r="H1462" t="s">
        <v>308</v>
      </c>
      <c r="I1462" t="s">
        <v>309</v>
      </c>
      <c r="J1462" t="s">
        <v>10</v>
      </c>
      <c r="K1462">
        <f>VLOOKUP(F1462,Sheet2!$A$2:$G$260,7,FALSE)</f>
        <v>806540</v>
      </c>
    </row>
    <row r="1463" spans="1:11" x14ac:dyDescent="0.4">
      <c r="A1463" t="s">
        <v>304</v>
      </c>
      <c r="B1463" t="s">
        <v>305</v>
      </c>
      <c r="C1463" t="str">
        <f t="shared" si="126"/>
        <v>SHERIDAN            2</v>
      </c>
      <c r="D1463" t="str">
        <f t="shared" si="123"/>
        <v>SHERIDAN            2</v>
      </c>
      <c r="E1463" t="str">
        <f t="shared" si="124"/>
        <v>SHERIDAN2</v>
      </c>
      <c r="F1463" t="str">
        <f t="shared" si="125"/>
        <v>SHERIDAN2</v>
      </c>
      <c r="G1463" t="str">
        <f t="shared" si="122"/>
        <v>SHERIDAN2</v>
      </c>
      <c r="H1463" t="s">
        <v>310</v>
      </c>
      <c r="I1463" t="s">
        <v>311</v>
      </c>
      <c r="J1463" t="s">
        <v>10</v>
      </c>
      <c r="K1463">
        <f>VLOOKUP(F1463,Sheet2!$A$2:$G$260,7,FALSE)</f>
        <v>806540</v>
      </c>
    </row>
    <row r="1464" spans="1:11" x14ac:dyDescent="0.4">
      <c r="A1464" t="s">
        <v>304</v>
      </c>
      <c r="B1464" t="s">
        <v>305</v>
      </c>
      <c r="C1464" t="str">
        <f t="shared" si="126"/>
        <v>SHERIDAN            2</v>
      </c>
      <c r="D1464" t="str">
        <f t="shared" si="123"/>
        <v>SHERIDAN            2</v>
      </c>
      <c r="E1464" t="str">
        <f t="shared" si="124"/>
        <v>SHERIDAN2</v>
      </c>
      <c r="F1464" t="str">
        <f t="shared" si="125"/>
        <v>SHERIDAN2</v>
      </c>
      <c r="G1464" t="str">
        <f t="shared" si="122"/>
        <v>SHERIDAN2</v>
      </c>
      <c r="H1464" t="s">
        <v>312</v>
      </c>
      <c r="I1464" t="s">
        <v>313</v>
      </c>
      <c r="J1464" t="s">
        <v>10</v>
      </c>
      <c r="K1464">
        <f>VLOOKUP(F1464,Sheet2!$A$2:$G$260,7,FALSE)</f>
        <v>806540</v>
      </c>
    </row>
    <row r="1465" spans="1:11" x14ac:dyDescent="0.4">
      <c r="A1465" t="s">
        <v>304</v>
      </c>
      <c r="B1465" t="s">
        <v>305</v>
      </c>
      <c r="C1465" t="str">
        <f t="shared" si="126"/>
        <v>SHERIDAN            2</v>
      </c>
      <c r="D1465" t="str">
        <f t="shared" si="123"/>
        <v>SHERIDAN            2</v>
      </c>
      <c r="E1465" t="str">
        <f t="shared" si="124"/>
        <v>SHERIDAN2</v>
      </c>
      <c r="F1465" t="str">
        <f t="shared" si="125"/>
        <v>SHERIDAN2</v>
      </c>
      <c r="G1465" t="str">
        <f t="shared" si="122"/>
        <v>SHERIDAN2</v>
      </c>
      <c r="H1465" t="s">
        <v>314</v>
      </c>
      <c r="I1465" t="s">
        <v>315</v>
      </c>
      <c r="J1465" t="s">
        <v>10</v>
      </c>
      <c r="K1465">
        <f>VLOOKUP(F1465,Sheet2!$A$2:$G$260,7,FALSE)</f>
        <v>806540</v>
      </c>
    </row>
    <row r="1466" spans="1:11" x14ac:dyDescent="0.4">
      <c r="A1466" t="s">
        <v>948</v>
      </c>
      <c r="B1466" t="s">
        <v>949</v>
      </c>
      <c r="C1466" t="str">
        <f t="shared" si="126"/>
        <v>SIERRA GRANDE       R-30</v>
      </c>
      <c r="D1466" t="str">
        <f t="shared" si="123"/>
        <v>SIERRA GRANDE       R-30</v>
      </c>
      <c r="E1466" t="str">
        <f t="shared" si="124"/>
        <v>SIERRAGRANDER-30</v>
      </c>
      <c r="F1466" t="str">
        <f t="shared" si="125"/>
        <v>SIERRAGRANDER30</v>
      </c>
      <c r="G1466" t="str">
        <f t="shared" si="122"/>
        <v>SIERRAGRANDER-30</v>
      </c>
      <c r="H1466" t="s">
        <v>950</v>
      </c>
      <c r="I1466" t="s">
        <v>951</v>
      </c>
      <c r="J1466" t="s">
        <v>10</v>
      </c>
      <c r="K1466">
        <f>VLOOKUP(F1466,Sheet2!$A$2:$G$260,7,FALSE)</f>
        <v>804140</v>
      </c>
    </row>
    <row r="1467" spans="1:11" x14ac:dyDescent="0.4">
      <c r="A1467" t="s">
        <v>2262</v>
      </c>
      <c r="B1467" t="s">
        <v>3326</v>
      </c>
      <c r="C1467" t="str">
        <f t="shared" si="126"/>
        <v>SILVERTON           1</v>
      </c>
      <c r="D1467" t="str">
        <f t="shared" si="123"/>
        <v>SILVERTON           1</v>
      </c>
      <c r="E1467" t="str">
        <f t="shared" si="124"/>
        <v>SILVERTON1</v>
      </c>
      <c r="F1467" t="str">
        <f t="shared" si="125"/>
        <v>SILVERTON1</v>
      </c>
      <c r="G1467" t="str">
        <f t="shared" si="122"/>
        <v>SILVERTON1</v>
      </c>
      <c r="H1467" t="s">
        <v>3327</v>
      </c>
      <c r="I1467" t="s">
        <v>3328</v>
      </c>
      <c r="J1467" t="s">
        <v>10</v>
      </c>
      <c r="K1467">
        <f>VLOOKUP(F1467,Sheet2!$A$2:$G$260,7,FALSE)</f>
        <v>806570</v>
      </c>
    </row>
    <row r="1468" spans="1:11" x14ac:dyDescent="0.4">
      <c r="A1468" t="s">
        <v>2262</v>
      </c>
      <c r="B1468" t="s">
        <v>3326</v>
      </c>
      <c r="C1468" t="str">
        <f t="shared" si="126"/>
        <v>SILVERTON           1</v>
      </c>
      <c r="D1468" t="str">
        <f t="shared" si="123"/>
        <v>SILVERTON           1</v>
      </c>
      <c r="E1468" t="str">
        <f t="shared" si="124"/>
        <v>SILVERTON1</v>
      </c>
      <c r="F1468" t="str">
        <f t="shared" si="125"/>
        <v>SILVERTON1</v>
      </c>
      <c r="G1468" t="str">
        <f t="shared" si="122"/>
        <v>SILVERTON1</v>
      </c>
      <c r="H1468" t="s">
        <v>3329</v>
      </c>
      <c r="I1468" t="s">
        <v>3330</v>
      </c>
      <c r="J1468" t="s">
        <v>10</v>
      </c>
      <c r="K1468">
        <f>VLOOKUP(F1468,Sheet2!$A$2:$G$260,7,FALSE)</f>
        <v>806570</v>
      </c>
    </row>
    <row r="1469" spans="1:11" x14ac:dyDescent="0.4">
      <c r="A1469" t="s">
        <v>2262</v>
      </c>
      <c r="B1469" t="s">
        <v>3326</v>
      </c>
      <c r="C1469" t="str">
        <f t="shared" si="126"/>
        <v>SILVERTON           1</v>
      </c>
      <c r="D1469" t="str">
        <f t="shared" si="123"/>
        <v>SILVERTON           1</v>
      </c>
      <c r="E1469" t="str">
        <f t="shared" si="124"/>
        <v>SILVERTON1</v>
      </c>
      <c r="F1469" t="str">
        <f t="shared" si="125"/>
        <v>SILVERTON1</v>
      </c>
      <c r="G1469" t="str">
        <f t="shared" si="122"/>
        <v>SILVERTON1</v>
      </c>
      <c r="H1469" t="s">
        <v>3331</v>
      </c>
      <c r="I1469" t="s">
        <v>3332</v>
      </c>
      <c r="J1469" t="s">
        <v>10</v>
      </c>
      <c r="K1469">
        <f>VLOOKUP(F1469,Sheet2!$A$2:$G$260,7,FALSE)</f>
        <v>806570</v>
      </c>
    </row>
    <row r="1470" spans="1:11" x14ac:dyDescent="0.4">
      <c r="A1470" t="s">
        <v>937</v>
      </c>
      <c r="B1470" t="s">
        <v>938</v>
      </c>
      <c r="C1470" t="str">
        <f t="shared" si="126"/>
        <v>SOUTH CONEJOS       RE-10</v>
      </c>
      <c r="D1470" t="str">
        <f t="shared" si="123"/>
        <v>SOUTH CONEJOS       RE-10</v>
      </c>
      <c r="E1470" t="str">
        <f t="shared" si="124"/>
        <v>SOUTHCONEJOSRE-10</v>
      </c>
      <c r="F1470" t="str">
        <f t="shared" si="125"/>
        <v>SOUTHCONEJOSRE10</v>
      </c>
      <c r="G1470" t="str">
        <f t="shared" si="122"/>
        <v>SOUTHCONEJOSRE-10</v>
      </c>
      <c r="H1470" t="s">
        <v>939</v>
      </c>
      <c r="I1470" t="s">
        <v>940</v>
      </c>
      <c r="J1470" t="s">
        <v>10</v>
      </c>
      <c r="K1470">
        <f>VLOOKUP(F1470,Sheet2!$A$2:$G$260,7,FALSE)</f>
        <v>802130</v>
      </c>
    </row>
    <row r="1471" spans="1:11" x14ac:dyDescent="0.4">
      <c r="A1471" t="s">
        <v>937</v>
      </c>
      <c r="B1471" t="s">
        <v>938</v>
      </c>
      <c r="C1471" t="str">
        <f t="shared" si="126"/>
        <v>SOUTH CONEJOS       RE-10</v>
      </c>
      <c r="D1471" t="str">
        <f t="shared" si="123"/>
        <v>SOUTH CONEJOS       RE-10</v>
      </c>
      <c r="E1471" t="str">
        <f t="shared" si="124"/>
        <v>SOUTHCONEJOSRE-10</v>
      </c>
      <c r="F1471" t="str">
        <f t="shared" si="125"/>
        <v>SOUTHCONEJOSRE10</v>
      </c>
      <c r="G1471" t="str">
        <f t="shared" si="122"/>
        <v>SOUTHCONEJOSRE-10</v>
      </c>
      <c r="H1471" t="s">
        <v>648</v>
      </c>
      <c r="I1471" t="s">
        <v>941</v>
      </c>
      <c r="J1471" t="s">
        <v>10</v>
      </c>
      <c r="K1471">
        <f>VLOOKUP(F1471,Sheet2!$A$2:$G$260,7,FALSE)</f>
        <v>802130</v>
      </c>
    </row>
    <row r="1472" spans="1:11" x14ac:dyDescent="0.4">
      <c r="A1472" t="s">
        <v>937</v>
      </c>
      <c r="B1472" t="s">
        <v>938</v>
      </c>
      <c r="C1472" t="str">
        <f t="shared" si="126"/>
        <v>SOUTH CONEJOS       RE-10</v>
      </c>
      <c r="D1472" t="str">
        <f t="shared" si="123"/>
        <v>SOUTH CONEJOS       RE-10</v>
      </c>
      <c r="E1472" t="str">
        <f t="shared" si="124"/>
        <v>SOUTHCONEJOSRE-10</v>
      </c>
      <c r="F1472" t="str">
        <f t="shared" si="125"/>
        <v>SOUTHCONEJOSRE10</v>
      </c>
      <c r="G1472" t="str">
        <f t="shared" si="122"/>
        <v>SOUTHCONEJOSRE-10</v>
      </c>
      <c r="H1472" t="s">
        <v>942</v>
      </c>
      <c r="I1472" t="s">
        <v>943</v>
      </c>
      <c r="J1472" t="s">
        <v>10</v>
      </c>
      <c r="K1472">
        <f>VLOOKUP(F1472,Sheet2!$A$2:$G$260,7,FALSE)</f>
        <v>802130</v>
      </c>
    </row>
    <row r="1473" spans="1:11" x14ac:dyDescent="0.4">
      <c r="A1473" t="s">
        <v>3300</v>
      </c>
      <c r="B1473" t="s">
        <v>3301</v>
      </c>
      <c r="C1473" t="str">
        <f t="shared" si="126"/>
        <v>SOUTH ROUTT         RE 3</v>
      </c>
      <c r="D1473" t="str">
        <f t="shared" si="123"/>
        <v>SOUTH ROUTT         RE 3</v>
      </c>
      <c r="E1473" t="str">
        <f t="shared" si="124"/>
        <v>SOUTHROUTTRE3</v>
      </c>
      <c r="F1473" t="str">
        <f t="shared" si="125"/>
        <v>SOUTHROUTTRE3</v>
      </c>
      <c r="G1473" t="str">
        <f t="shared" si="122"/>
        <v>SOUTHROUTTRE3</v>
      </c>
      <c r="H1473" t="s">
        <v>3302</v>
      </c>
      <c r="I1473" t="s">
        <v>3303</v>
      </c>
      <c r="J1473" t="s">
        <v>10</v>
      </c>
      <c r="K1473">
        <f>VLOOKUP(F1473,Sheet2!$A$2:$G$260,7,FALSE)</f>
        <v>805910</v>
      </c>
    </row>
    <row r="1474" spans="1:11" x14ac:dyDescent="0.4">
      <c r="A1474" t="s">
        <v>3300</v>
      </c>
      <c r="B1474" t="s">
        <v>3301</v>
      </c>
      <c r="C1474" t="str">
        <f t="shared" si="126"/>
        <v>SOUTH ROUTT         RE 3</v>
      </c>
      <c r="D1474" t="str">
        <f t="shared" si="123"/>
        <v>SOUTH ROUTT         RE 3</v>
      </c>
      <c r="E1474" t="str">
        <f t="shared" si="124"/>
        <v>SOUTHROUTTRE3</v>
      </c>
      <c r="F1474" t="str">
        <f t="shared" si="125"/>
        <v>SOUTHROUTTRE3</v>
      </c>
      <c r="G1474" t="str">
        <f t="shared" ref="G1474:G1537" si="127">SUBSTITUTE(UPPER(SUBSTITUTE(SUBSTITUTE(SUBSTITUTE(B1474," ",""),CHAR(41),""),CHAR(40),"")),"SCHOOL DISTRICT", "")</f>
        <v>SOUTHROUTTRE3</v>
      </c>
      <c r="H1474" t="s">
        <v>3304</v>
      </c>
      <c r="I1474" t="s">
        <v>3305</v>
      </c>
      <c r="J1474" t="s">
        <v>10</v>
      </c>
      <c r="K1474">
        <f>VLOOKUP(F1474,Sheet2!$A$2:$G$260,7,FALSE)</f>
        <v>805910</v>
      </c>
    </row>
    <row r="1475" spans="1:11" x14ac:dyDescent="0.4">
      <c r="A1475" t="s">
        <v>3300</v>
      </c>
      <c r="B1475" t="s">
        <v>3301</v>
      </c>
      <c r="C1475" t="str">
        <f t="shared" si="126"/>
        <v>SOUTH ROUTT         RE 3</v>
      </c>
      <c r="D1475" t="str">
        <f t="shared" si="123"/>
        <v>SOUTH ROUTT         RE 3</v>
      </c>
      <c r="E1475" t="str">
        <f t="shared" si="124"/>
        <v>SOUTHROUTTRE3</v>
      </c>
      <c r="F1475" t="str">
        <f t="shared" si="125"/>
        <v>SOUTHROUTTRE3</v>
      </c>
      <c r="G1475" t="str">
        <f t="shared" si="127"/>
        <v>SOUTHROUTTRE3</v>
      </c>
      <c r="H1475" t="s">
        <v>3306</v>
      </c>
      <c r="I1475" t="s">
        <v>3307</v>
      </c>
      <c r="J1475" t="s">
        <v>10</v>
      </c>
      <c r="K1475">
        <f>VLOOKUP(F1475,Sheet2!$A$2:$G$260,7,FALSE)</f>
        <v>805910</v>
      </c>
    </row>
    <row r="1476" spans="1:11" x14ac:dyDescent="0.4">
      <c r="A1476" t="s">
        <v>3300</v>
      </c>
      <c r="B1476" t="s">
        <v>3301</v>
      </c>
      <c r="C1476" t="str">
        <f t="shared" si="126"/>
        <v>SOUTH ROUTT         RE 3</v>
      </c>
      <c r="D1476" t="str">
        <f t="shared" si="123"/>
        <v>SOUTH ROUTT         RE 3</v>
      </c>
      <c r="E1476" t="str">
        <f t="shared" si="124"/>
        <v>SOUTHROUTTRE3</v>
      </c>
      <c r="F1476" t="str">
        <f t="shared" si="125"/>
        <v>SOUTHROUTTRE3</v>
      </c>
      <c r="G1476" t="str">
        <f t="shared" si="127"/>
        <v>SOUTHROUTTRE3</v>
      </c>
      <c r="H1476" t="s">
        <v>3308</v>
      </c>
      <c r="I1476" t="s">
        <v>3309</v>
      </c>
      <c r="J1476" t="s">
        <v>10</v>
      </c>
      <c r="K1476">
        <f>VLOOKUP(F1476,Sheet2!$A$2:$G$260,7,FALSE)</f>
        <v>805910</v>
      </c>
    </row>
    <row r="1477" spans="1:11" x14ac:dyDescent="0.4">
      <c r="A1477" t="s">
        <v>648</v>
      </c>
      <c r="B1477" t="s">
        <v>649</v>
      </c>
      <c r="C1477" t="str">
        <f t="shared" si="126"/>
        <v>SPRINGFIELD         RE-4</v>
      </c>
      <c r="D1477" t="str">
        <f t="shared" si="123"/>
        <v>SPRINGFIELD         RE-4</v>
      </c>
      <c r="E1477" t="str">
        <f t="shared" si="124"/>
        <v>SPRINGFIELDRE-4</v>
      </c>
      <c r="F1477" t="str">
        <f t="shared" si="125"/>
        <v>SPRINGFIELDRE4</v>
      </c>
      <c r="G1477" t="str">
        <f t="shared" si="127"/>
        <v>SPRINGFIELDRE-4</v>
      </c>
      <c r="H1477" t="s">
        <v>650</v>
      </c>
      <c r="I1477" t="s">
        <v>651</v>
      </c>
      <c r="J1477" t="s">
        <v>10</v>
      </c>
      <c r="K1477">
        <f>VLOOKUP(F1477,Sheet2!$A$2:$G$260,7,FALSE)</f>
        <v>806630</v>
      </c>
    </row>
    <row r="1478" spans="1:11" x14ac:dyDescent="0.4">
      <c r="A1478" t="s">
        <v>648</v>
      </c>
      <c r="B1478" t="s">
        <v>649</v>
      </c>
      <c r="C1478" t="str">
        <f t="shared" si="126"/>
        <v>SPRINGFIELD         RE-4</v>
      </c>
      <c r="D1478" t="str">
        <f t="shared" si="123"/>
        <v>SPRINGFIELD         RE-4</v>
      </c>
      <c r="E1478" t="str">
        <f t="shared" si="124"/>
        <v>SPRINGFIELDRE-4</v>
      </c>
      <c r="F1478" t="str">
        <f t="shared" si="125"/>
        <v>SPRINGFIELDRE4</v>
      </c>
      <c r="G1478" t="str">
        <f t="shared" si="127"/>
        <v>SPRINGFIELDRE-4</v>
      </c>
      <c r="H1478" t="s">
        <v>652</v>
      </c>
      <c r="I1478" t="s">
        <v>653</v>
      </c>
      <c r="J1478" t="s">
        <v>10</v>
      </c>
      <c r="K1478">
        <f>VLOOKUP(F1478,Sheet2!$A$2:$G$260,7,FALSE)</f>
        <v>806630</v>
      </c>
    </row>
    <row r="1479" spans="1:11" x14ac:dyDescent="0.4">
      <c r="A1479" t="s">
        <v>679</v>
      </c>
      <c r="B1479" t="s">
        <v>680</v>
      </c>
      <c r="C1479" t="str">
        <f t="shared" si="126"/>
        <v>ST VRAIN VALLEY     RE 1J</v>
      </c>
      <c r="D1479" t="str">
        <f t="shared" si="123"/>
        <v>ST VRAIN VALLEY     RE 1J</v>
      </c>
      <c r="E1479" t="str">
        <f t="shared" si="124"/>
        <v>STVRAINVALLEYRE1J</v>
      </c>
      <c r="F1479" t="str">
        <f t="shared" si="125"/>
        <v>STVRAINVALLEYRE1J</v>
      </c>
      <c r="G1479" t="str">
        <f t="shared" si="127"/>
        <v>STVRAINVALLEYRE1J</v>
      </c>
      <c r="H1479" t="s">
        <v>221</v>
      </c>
      <c r="I1479" t="s">
        <v>681</v>
      </c>
      <c r="J1479" t="s">
        <v>10</v>
      </c>
      <c r="K1479">
        <f>VLOOKUP(F1479,Sheet2!$A$2:$G$260,7,FALSE)</f>
        <v>805370</v>
      </c>
    </row>
    <row r="1480" spans="1:11" x14ac:dyDescent="0.4">
      <c r="A1480" t="s">
        <v>679</v>
      </c>
      <c r="B1480" t="s">
        <v>680</v>
      </c>
      <c r="C1480" t="str">
        <f t="shared" si="126"/>
        <v>ST VRAIN VALLEY     RE 1J</v>
      </c>
      <c r="D1480" t="str">
        <f t="shared" si="123"/>
        <v>ST VRAIN VALLEY     RE 1J</v>
      </c>
      <c r="E1480" t="str">
        <f t="shared" si="124"/>
        <v>STVRAINVALLEYRE1J</v>
      </c>
      <c r="F1480" t="str">
        <f t="shared" si="125"/>
        <v>STVRAINVALLEYRE1J</v>
      </c>
      <c r="G1480" t="str">
        <f t="shared" si="127"/>
        <v>STVRAINVALLEYRE1J</v>
      </c>
      <c r="H1480" t="s">
        <v>682</v>
      </c>
      <c r="I1480" t="s">
        <v>683</v>
      </c>
      <c r="J1480" t="s">
        <v>10</v>
      </c>
      <c r="K1480">
        <f>VLOOKUP(F1480,Sheet2!$A$2:$G$260,7,FALSE)</f>
        <v>805370</v>
      </c>
    </row>
    <row r="1481" spans="1:11" x14ac:dyDescent="0.4">
      <c r="A1481" t="s">
        <v>679</v>
      </c>
      <c r="B1481" t="s">
        <v>680</v>
      </c>
      <c r="C1481" t="str">
        <f t="shared" si="126"/>
        <v>ST VRAIN VALLEY     RE 1J</v>
      </c>
      <c r="D1481" t="str">
        <f t="shared" si="123"/>
        <v>ST VRAIN VALLEY     RE 1J</v>
      </c>
      <c r="E1481" t="str">
        <f t="shared" si="124"/>
        <v>STVRAINVALLEYRE1J</v>
      </c>
      <c r="F1481" t="str">
        <f t="shared" si="125"/>
        <v>STVRAINVALLEYRE1J</v>
      </c>
      <c r="G1481" t="str">
        <f t="shared" si="127"/>
        <v>STVRAINVALLEYRE1J</v>
      </c>
      <c r="H1481" t="s">
        <v>684</v>
      </c>
      <c r="I1481" t="s">
        <v>685</v>
      </c>
      <c r="J1481" t="s">
        <v>10</v>
      </c>
      <c r="K1481">
        <f>VLOOKUP(F1481,Sheet2!$A$2:$G$260,7,FALSE)</f>
        <v>805370</v>
      </c>
    </row>
    <row r="1482" spans="1:11" x14ac:dyDescent="0.4">
      <c r="A1482" t="s">
        <v>679</v>
      </c>
      <c r="B1482" t="s">
        <v>680</v>
      </c>
      <c r="C1482" t="str">
        <f t="shared" si="126"/>
        <v>ST VRAIN VALLEY     RE 1J</v>
      </c>
      <c r="D1482" t="str">
        <f t="shared" si="123"/>
        <v>ST VRAIN VALLEY     RE 1J</v>
      </c>
      <c r="E1482" t="str">
        <f t="shared" si="124"/>
        <v>STVRAINVALLEYRE1J</v>
      </c>
      <c r="F1482" t="str">
        <f t="shared" si="125"/>
        <v>STVRAINVALLEYRE1J</v>
      </c>
      <c r="G1482" t="str">
        <f t="shared" si="127"/>
        <v>STVRAINVALLEYRE1J</v>
      </c>
      <c r="H1482" t="s">
        <v>686</v>
      </c>
      <c r="I1482" t="s">
        <v>687</v>
      </c>
      <c r="J1482" t="s">
        <v>10</v>
      </c>
      <c r="K1482">
        <f>VLOOKUP(F1482,Sheet2!$A$2:$G$260,7,FALSE)</f>
        <v>805370</v>
      </c>
    </row>
    <row r="1483" spans="1:11" x14ac:dyDescent="0.4">
      <c r="A1483" t="s">
        <v>679</v>
      </c>
      <c r="B1483" t="s">
        <v>680</v>
      </c>
      <c r="C1483" t="str">
        <f t="shared" si="126"/>
        <v>ST VRAIN VALLEY     RE 1J</v>
      </c>
      <c r="D1483" t="str">
        <f t="shared" si="123"/>
        <v>ST VRAIN VALLEY     RE 1J</v>
      </c>
      <c r="E1483" t="str">
        <f t="shared" si="124"/>
        <v>STVRAINVALLEYRE1J</v>
      </c>
      <c r="F1483" t="str">
        <f t="shared" si="125"/>
        <v>STVRAINVALLEYRE1J</v>
      </c>
      <c r="G1483" t="str">
        <f t="shared" si="127"/>
        <v>STVRAINVALLEYRE1J</v>
      </c>
      <c r="H1483" t="s">
        <v>688</v>
      </c>
      <c r="I1483" t="s">
        <v>689</v>
      </c>
      <c r="J1483" t="s">
        <v>10</v>
      </c>
      <c r="K1483">
        <f>VLOOKUP(F1483,Sheet2!$A$2:$G$260,7,FALSE)</f>
        <v>805370</v>
      </c>
    </row>
    <row r="1484" spans="1:11" x14ac:dyDescent="0.4">
      <c r="A1484" t="s">
        <v>679</v>
      </c>
      <c r="B1484" t="s">
        <v>680</v>
      </c>
      <c r="C1484" t="str">
        <f t="shared" si="126"/>
        <v>ST VRAIN VALLEY     RE 1J</v>
      </c>
      <c r="D1484" t="str">
        <f t="shared" si="123"/>
        <v>ST VRAIN VALLEY     RE 1J</v>
      </c>
      <c r="E1484" t="str">
        <f t="shared" si="124"/>
        <v>STVRAINVALLEYRE1J</v>
      </c>
      <c r="F1484" t="str">
        <f t="shared" si="125"/>
        <v>STVRAINVALLEYRE1J</v>
      </c>
      <c r="G1484" t="str">
        <f t="shared" si="127"/>
        <v>STVRAINVALLEYRE1J</v>
      </c>
      <c r="H1484" t="s">
        <v>690</v>
      </c>
      <c r="I1484" t="s">
        <v>691</v>
      </c>
      <c r="J1484" t="s">
        <v>10</v>
      </c>
      <c r="K1484">
        <f>VLOOKUP(F1484,Sheet2!$A$2:$G$260,7,FALSE)</f>
        <v>805370</v>
      </c>
    </row>
    <row r="1485" spans="1:11" x14ac:dyDescent="0.4">
      <c r="A1485" t="s">
        <v>679</v>
      </c>
      <c r="B1485" t="s">
        <v>680</v>
      </c>
      <c r="C1485" t="str">
        <f t="shared" si="126"/>
        <v>ST VRAIN VALLEY     RE 1J</v>
      </c>
      <c r="D1485" t="str">
        <f t="shared" si="123"/>
        <v>ST VRAIN VALLEY     RE 1J</v>
      </c>
      <c r="E1485" t="str">
        <f t="shared" si="124"/>
        <v>STVRAINVALLEYRE1J</v>
      </c>
      <c r="F1485" t="str">
        <f t="shared" si="125"/>
        <v>STVRAINVALLEYRE1J</v>
      </c>
      <c r="G1485" t="str">
        <f t="shared" si="127"/>
        <v>STVRAINVALLEYRE1J</v>
      </c>
      <c r="H1485" t="s">
        <v>692</v>
      </c>
      <c r="I1485" t="s">
        <v>693</v>
      </c>
      <c r="J1485" t="s">
        <v>10</v>
      </c>
      <c r="K1485">
        <f>VLOOKUP(F1485,Sheet2!$A$2:$G$260,7,FALSE)</f>
        <v>805370</v>
      </c>
    </row>
    <row r="1486" spans="1:11" x14ac:dyDescent="0.4">
      <c r="A1486" t="s">
        <v>679</v>
      </c>
      <c r="B1486" t="s">
        <v>680</v>
      </c>
      <c r="C1486" t="str">
        <f t="shared" si="126"/>
        <v>ST VRAIN VALLEY     RE 1J</v>
      </c>
      <c r="D1486" t="str">
        <f t="shared" si="123"/>
        <v>ST VRAIN VALLEY     RE 1J</v>
      </c>
      <c r="E1486" t="str">
        <f t="shared" si="124"/>
        <v>STVRAINVALLEYRE1J</v>
      </c>
      <c r="F1486" t="str">
        <f t="shared" si="125"/>
        <v>STVRAINVALLEYRE1J</v>
      </c>
      <c r="G1486" t="str">
        <f t="shared" si="127"/>
        <v>STVRAINVALLEYRE1J</v>
      </c>
      <c r="H1486" t="s">
        <v>694</v>
      </c>
      <c r="I1486" t="s">
        <v>695</v>
      </c>
      <c r="J1486" t="s">
        <v>10</v>
      </c>
      <c r="K1486">
        <f>VLOOKUP(F1486,Sheet2!$A$2:$G$260,7,FALSE)</f>
        <v>805370</v>
      </c>
    </row>
    <row r="1487" spans="1:11" x14ac:dyDescent="0.4">
      <c r="A1487" t="s">
        <v>679</v>
      </c>
      <c r="B1487" t="s">
        <v>680</v>
      </c>
      <c r="C1487" t="str">
        <f t="shared" si="126"/>
        <v>ST VRAIN VALLEY     RE 1J</v>
      </c>
      <c r="D1487" t="str">
        <f t="shared" si="123"/>
        <v>ST VRAIN VALLEY     RE 1J</v>
      </c>
      <c r="E1487" t="str">
        <f t="shared" si="124"/>
        <v>STVRAINVALLEYRE1J</v>
      </c>
      <c r="F1487" t="str">
        <f t="shared" si="125"/>
        <v>STVRAINVALLEYRE1J</v>
      </c>
      <c r="G1487" t="str">
        <f t="shared" si="127"/>
        <v>STVRAINVALLEYRE1J</v>
      </c>
      <c r="H1487" t="s">
        <v>696</v>
      </c>
      <c r="I1487" t="s">
        <v>149</v>
      </c>
      <c r="J1487" t="s">
        <v>10</v>
      </c>
      <c r="K1487">
        <f>VLOOKUP(F1487,Sheet2!$A$2:$G$260,7,FALSE)</f>
        <v>805370</v>
      </c>
    </row>
    <row r="1488" spans="1:11" x14ac:dyDescent="0.4">
      <c r="A1488" t="s">
        <v>679</v>
      </c>
      <c r="B1488" t="s">
        <v>680</v>
      </c>
      <c r="C1488" t="str">
        <f t="shared" si="126"/>
        <v>ST VRAIN VALLEY     RE 1J</v>
      </c>
      <c r="D1488" t="str">
        <f t="shared" si="123"/>
        <v>ST VRAIN VALLEY     RE 1J</v>
      </c>
      <c r="E1488" t="str">
        <f t="shared" si="124"/>
        <v>STVRAINVALLEYRE1J</v>
      </c>
      <c r="F1488" t="str">
        <f t="shared" si="125"/>
        <v>STVRAINVALLEYRE1J</v>
      </c>
      <c r="G1488" t="str">
        <f t="shared" si="127"/>
        <v>STVRAINVALLEYRE1J</v>
      </c>
      <c r="H1488" t="s">
        <v>697</v>
      </c>
      <c r="I1488" t="s">
        <v>698</v>
      </c>
      <c r="J1488" t="s">
        <v>10</v>
      </c>
      <c r="K1488">
        <f>VLOOKUP(F1488,Sheet2!$A$2:$G$260,7,FALSE)</f>
        <v>805370</v>
      </c>
    </row>
    <row r="1489" spans="1:11" x14ac:dyDescent="0.4">
      <c r="A1489" t="s">
        <v>679</v>
      </c>
      <c r="B1489" t="s">
        <v>680</v>
      </c>
      <c r="C1489" t="str">
        <f t="shared" si="126"/>
        <v>ST VRAIN VALLEY     RE 1J</v>
      </c>
      <c r="D1489" t="str">
        <f t="shared" si="123"/>
        <v>ST VRAIN VALLEY     RE 1J</v>
      </c>
      <c r="E1489" t="str">
        <f t="shared" si="124"/>
        <v>STVRAINVALLEYRE1J</v>
      </c>
      <c r="F1489" t="str">
        <f t="shared" si="125"/>
        <v>STVRAINVALLEYRE1J</v>
      </c>
      <c r="G1489" t="str">
        <f t="shared" si="127"/>
        <v>STVRAINVALLEYRE1J</v>
      </c>
      <c r="H1489" t="s">
        <v>699</v>
      </c>
      <c r="I1489" t="s">
        <v>700</v>
      </c>
      <c r="J1489" t="s">
        <v>10</v>
      </c>
      <c r="K1489">
        <f>VLOOKUP(F1489,Sheet2!$A$2:$G$260,7,FALSE)</f>
        <v>805370</v>
      </c>
    </row>
    <row r="1490" spans="1:11" x14ac:dyDescent="0.4">
      <c r="A1490" t="s">
        <v>679</v>
      </c>
      <c r="B1490" t="s">
        <v>680</v>
      </c>
      <c r="C1490" t="str">
        <f t="shared" si="126"/>
        <v>ST VRAIN VALLEY     RE 1J</v>
      </c>
      <c r="D1490" t="str">
        <f t="shared" si="123"/>
        <v>ST VRAIN VALLEY     RE 1J</v>
      </c>
      <c r="E1490" t="str">
        <f t="shared" si="124"/>
        <v>STVRAINVALLEYRE1J</v>
      </c>
      <c r="F1490" t="str">
        <f t="shared" si="125"/>
        <v>STVRAINVALLEYRE1J</v>
      </c>
      <c r="G1490" t="str">
        <f t="shared" si="127"/>
        <v>STVRAINVALLEYRE1J</v>
      </c>
      <c r="H1490" t="s">
        <v>701</v>
      </c>
      <c r="I1490" t="s">
        <v>702</v>
      </c>
      <c r="J1490" t="s">
        <v>10</v>
      </c>
      <c r="K1490">
        <f>VLOOKUP(F1490,Sheet2!$A$2:$G$260,7,FALSE)</f>
        <v>805370</v>
      </c>
    </row>
    <row r="1491" spans="1:11" x14ac:dyDescent="0.4">
      <c r="A1491" t="s">
        <v>679</v>
      </c>
      <c r="B1491" t="s">
        <v>680</v>
      </c>
      <c r="C1491" t="str">
        <f t="shared" si="126"/>
        <v>ST VRAIN VALLEY     RE 1J</v>
      </c>
      <c r="D1491" t="str">
        <f t="shared" si="123"/>
        <v>ST VRAIN VALLEY     RE 1J</v>
      </c>
      <c r="E1491" t="str">
        <f t="shared" si="124"/>
        <v>STVRAINVALLEYRE1J</v>
      </c>
      <c r="F1491" t="str">
        <f t="shared" si="125"/>
        <v>STVRAINVALLEYRE1J</v>
      </c>
      <c r="G1491" t="str">
        <f t="shared" si="127"/>
        <v>STVRAINVALLEYRE1J</v>
      </c>
      <c r="H1491" t="s">
        <v>703</v>
      </c>
      <c r="I1491" t="s">
        <v>704</v>
      </c>
      <c r="J1491" t="s">
        <v>10</v>
      </c>
      <c r="K1491">
        <f>VLOOKUP(F1491,Sheet2!$A$2:$G$260,7,FALSE)</f>
        <v>805370</v>
      </c>
    </row>
    <row r="1492" spans="1:11" x14ac:dyDescent="0.4">
      <c r="A1492" t="s">
        <v>679</v>
      </c>
      <c r="B1492" t="s">
        <v>680</v>
      </c>
      <c r="C1492" t="str">
        <f t="shared" si="126"/>
        <v>ST VRAIN VALLEY     RE 1J</v>
      </c>
      <c r="D1492" t="str">
        <f t="shared" si="123"/>
        <v>ST VRAIN VALLEY     RE 1J</v>
      </c>
      <c r="E1492" t="str">
        <f t="shared" si="124"/>
        <v>STVRAINVALLEYRE1J</v>
      </c>
      <c r="F1492" t="str">
        <f t="shared" si="125"/>
        <v>STVRAINVALLEYRE1J</v>
      </c>
      <c r="G1492" t="str">
        <f t="shared" si="127"/>
        <v>STVRAINVALLEYRE1J</v>
      </c>
      <c r="H1492" t="s">
        <v>705</v>
      </c>
      <c r="I1492" t="s">
        <v>706</v>
      </c>
      <c r="J1492" t="s">
        <v>10</v>
      </c>
      <c r="K1492">
        <f>VLOOKUP(F1492,Sheet2!$A$2:$G$260,7,FALSE)</f>
        <v>805370</v>
      </c>
    </row>
    <row r="1493" spans="1:11" x14ac:dyDescent="0.4">
      <c r="A1493" t="s">
        <v>679</v>
      </c>
      <c r="B1493" t="s">
        <v>680</v>
      </c>
      <c r="C1493" t="str">
        <f t="shared" si="126"/>
        <v>ST VRAIN VALLEY     RE 1J</v>
      </c>
      <c r="D1493" t="str">
        <f t="shared" si="123"/>
        <v>ST VRAIN VALLEY     RE 1J</v>
      </c>
      <c r="E1493" t="str">
        <f t="shared" si="124"/>
        <v>STVRAINVALLEYRE1J</v>
      </c>
      <c r="F1493" t="str">
        <f t="shared" si="125"/>
        <v>STVRAINVALLEYRE1J</v>
      </c>
      <c r="G1493" t="str">
        <f t="shared" si="127"/>
        <v>STVRAINVALLEYRE1J</v>
      </c>
      <c r="H1493" t="s">
        <v>707</v>
      </c>
      <c r="I1493" t="s">
        <v>708</v>
      </c>
      <c r="J1493" t="s">
        <v>10</v>
      </c>
      <c r="K1493">
        <f>VLOOKUP(F1493,Sheet2!$A$2:$G$260,7,FALSE)</f>
        <v>805370</v>
      </c>
    </row>
    <row r="1494" spans="1:11" x14ac:dyDescent="0.4">
      <c r="A1494" t="s">
        <v>679</v>
      </c>
      <c r="B1494" t="s">
        <v>680</v>
      </c>
      <c r="C1494" t="str">
        <f t="shared" si="126"/>
        <v>ST VRAIN VALLEY     RE 1J</v>
      </c>
      <c r="D1494" t="str">
        <f t="shared" si="123"/>
        <v>ST VRAIN VALLEY     RE 1J</v>
      </c>
      <c r="E1494" t="str">
        <f t="shared" si="124"/>
        <v>STVRAINVALLEYRE1J</v>
      </c>
      <c r="F1494" t="str">
        <f t="shared" si="125"/>
        <v>STVRAINVALLEYRE1J</v>
      </c>
      <c r="G1494" t="str">
        <f t="shared" si="127"/>
        <v>STVRAINVALLEYRE1J</v>
      </c>
      <c r="H1494" t="s">
        <v>709</v>
      </c>
      <c r="I1494" t="s">
        <v>710</v>
      </c>
      <c r="J1494" t="s">
        <v>10</v>
      </c>
      <c r="K1494">
        <f>VLOOKUP(F1494,Sheet2!$A$2:$G$260,7,FALSE)</f>
        <v>805370</v>
      </c>
    </row>
    <row r="1495" spans="1:11" x14ac:dyDescent="0.4">
      <c r="A1495" t="s">
        <v>679</v>
      </c>
      <c r="B1495" t="s">
        <v>680</v>
      </c>
      <c r="C1495" t="str">
        <f t="shared" si="126"/>
        <v>ST VRAIN VALLEY     RE 1J</v>
      </c>
      <c r="D1495" t="str">
        <f t="shared" si="123"/>
        <v>ST VRAIN VALLEY     RE 1J</v>
      </c>
      <c r="E1495" t="str">
        <f t="shared" si="124"/>
        <v>STVRAINVALLEYRE1J</v>
      </c>
      <c r="F1495" t="str">
        <f t="shared" si="125"/>
        <v>STVRAINVALLEYRE1J</v>
      </c>
      <c r="G1495" t="str">
        <f t="shared" si="127"/>
        <v>STVRAINVALLEYRE1J</v>
      </c>
      <c r="H1495" t="s">
        <v>711</v>
      </c>
      <c r="I1495" t="s">
        <v>712</v>
      </c>
      <c r="J1495" t="s">
        <v>10</v>
      </c>
      <c r="K1495">
        <f>VLOOKUP(F1495,Sheet2!$A$2:$G$260,7,FALSE)</f>
        <v>805370</v>
      </c>
    </row>
    <row r="1496" spans="1:11" x14ac:dyDescent="0.4">
      <c r="A1496" t="s">
        <v>679</v>
      </c>
      <c r="B1496" t="s">
        <v>680</v>
      </c>
      <c r="C1496" t="str">
        <f t="shared" si="126"/>
        <v>ST VRAIN VALLEY     RE 1J</v>
      </c>
      <c r="D1496" t="str">
        <f t="shared" si="123"/>
        <v>ST VRAIN VALLEY     RE 1J</v>
      </c>
      <c r="E1496" t="str">
        <f t="shared" si="124"/>
        <v>STVRAINVALLEYRE1J</v>
      </c>
      <c r="F1496" t="str">
        <f t="shared" si="125"/>
        <v>STVRAINVALLEYRE1J</v>
      </c>
      <c r="G1496" t="str">
        <f t="shared" si="127"/>
        <v>STVRAINVALLEYRE1J</v>
      </c>
      <c r="H1496" t="s">
        <v>713</v>
      </c>
      <c r="I1496" t="s">
        <v>714</v>
      </c>
      <c r="J1496" t="s">
        <v>10</v>
      </c>
      <c r="K1496">
        <f>VLOOKUP(F1496,Sheet2!$A$2:$G$260,7,FALSE)</f>
        <v>805370</v>
      </c>
    </row>
    <row r="1497" spans="1:11" x14ac:dyDescent="0.4">
      <c r="A1497" t="s">
        <v>679</v>
      </c>
      <c r="B1497" t="s">
        <v>680</v>
      </c>
      <c r="C1497" t="str">
        <f t="shared" si="126"/>
        <v>ST VRAIN VALLEY     RE 1J</v>
      </c>
      <c r="D1497" t="str">
        <f t="shared" si="123"/>
        <v>ST VRAIN VALLEY     RE 1J</v>
      </c>
      <c r="E1497" t="str">
        <f t="shared" si="124"/>
        <v>STVRAINVALLEYRE1J</v>
      </c>
      <c r="F1497" t="str">
        <f t="shared" si="125"/>
        <v>STVRAINVALLEYRE1J</v>
      </c>
      <c r="G1497" t="str">
        <f t="shared" si="127"/>
        <v>STVRAINVALLEYRE1J</v>
      </c>
      <c r="H1497" t="s">
        <v>715</v>
      </c>
      <c r="I1497" t="s">
        <v>716</v>
      </c>
      <c r="J1497" t="s">
        <v>10</v>
      </c>
      <c r="K1497">
        <f>VLOOKUP(F1497,Sheet2!$A$2:$G$260,7,FALSE)</f>
        <v>805370</v>
      </c>
    </row>
    <row r="1498" spans="1:11" x14ac:dyDescent="0.4">
      <c r="A1498" t="s">
        <v>679</v>
      </c>
      <c r="B1498" t="s">
        <v>680</v>
      </c>
      <c r="C1498" t="str">
        <f t="shared" si="126"/>
        <v>ST VRAIN VALLEY     RE 1J</v>
      </c>
      <c r="D1498" t="str">
        <f t="shared" si="123"/>
        <v>ST VRAIN VALLEY     RE 1J</v>
      </c>
      <c r="E1498" t="str">
        <f t="shared" si="124"/>
        <v>STVRAINVALLEYRE1J</v>
      </c>
      <c r="F1498" t="str">
        <f t="shared" si="125"/>
        <v>STVRAINVALLEYRE1J</v>
      </c>
      <c r="G1498" t="str">
        <f t="shared" si="127"/>
        <v>STVRAINVALLEYRE1J</v>
      </c>
      <c r="H1498" t="s">
        <v>717</v>
      </c>
      <c r="I1498" t="s">
        <v>718</v>
      </c>
      <c r="J1498" t="s">
        <v>10</v>
      </c>
      <c r="K1498">
        <f>VLOOKUP(F1498,Sheet2!$A$2:$G$260,7,FALSE)</f>
        <v>805370</v>
      </c>
    </row>
    <row r="1499" spans="1:11" x14ac:dyDescent="0.4">
      <c r="A1499" t="s">
        <v>679</v>
      </c>
      <c r="B1499" t="s">
        <v>680</v>
      </c>
      <c r="C1499" t="str">
        <f t="shared" si="126"/>
        <v>ST VRAIN VALLEY     RE 1J</v>
      </c>
      <c r="D1499" t="str">
        <f t="shared" si="123"/>
        <v>ST VRAIN VALLEY     RE 1J</v>
      </c>
      <c r="E1499" t="str">
        <f t="shared" si="124"/>
        <v>STVRAINVALLEYRE1J</v>
      </c>
      <c r="F1499" t="str">
        <f t="shared" si="125"/>
        <v>STVRAINVALLEYRE1J</v>
      </c>
      <c r="G1499" t="str">
        <f t="shared" si="127"/>
        <v>STVRAINVALLEYRE1J</v>
      </c>
      <c r="H1499" t="s">
        <v>719</v>
      </c>
      <c r="I1499" t="s">
        <v>720</v>
      </c>
      <c r="J1499" t="s">
        <v>10</v>
      </c>
      <c r="K1499">
        <f>VLOOKUP(F1499,Sheet2!$A$2:$G$260,7,FALSE)</f>
        <v>805370</v>
      </c>
    </row>
    <row r="1500" spans="1:11" x14ac:dyDescent="0.4">
      <c r="A1500" t="s">
        <v>679</v>
      </c>
      <c r="B1500" t="s">
        <v>680</v>
      </c>
      <c r="C1500" t="str">
        <f t="shared" si="126"/>
        <v>ST VRAIN VALLEY     RE 1J</v>
      </c>
      <c r="D1500" t="str">
        <f t="shared" si="123"/>
        <v>ST VRAIN VALLEY     RE 1J</v>
      </c>
      <c r="E1500" t="str">
        <f t="shared" si="124"/>
        <v>STVRAINVALLEYRE1J</v>
      </c>
      <c r="F1500" t="str">
        <f t="shared" si="125"/>
        <v>STVRAINVALLEYRE1J</v>
      </c>
      <c r="G1500" t="str">
        <f t="shared" si="127"/>
        <v>STVRAINVALLEYRE1J</v>
      </c>
      <c r="H1500" t="s">
        <v>721</v>
      </c>
      <c r="I1500" t="s">
        <v>722</v>
      </c>
      <c r="J1500" t="s">
        <v>10</v>
      </c>
      <c r="K1500">
        <f>VLOOKUP(F1500,Sheet2!$A$2:$G$260,7,FALSE)</f>
        <v>805370</v>
      </c>
    </row>
    <row r="1501" spans="1:11" x14ac:dyDescent="0.4">
      <c r="A1501" t="s">
        <v>679</v>
      </c>
      <c r="B1501" t="s">
        <v>680</v>
      </c>
      <c r="C1501" t="str">
        <f t="shared" si="126"/>
        <v>ST VRAIN VALLEY     RE 1J</v>
      </c>
      <c r="D1501" t="str">
        <f t="shared" si="123"/>
        <v>ST VRAIN VALLEY     RE 1J</v>
      </c>
      <c r="E1501" t="str">
        <f t="shared" si="124"/>
        <v>STVRAINVALLEYRE1J</v>
      </c>
      <c r="F1501" t="str">
        <f t="shared" si="125"/>
        <v>STVRAINVALLEYRE1J</v>
      </c>
      <c r="G1501" t="str">
        <f t="shared" si="127"/>
        <v>STVRAINVALLEYRE1J</v>
      </c>
      <c r="H1501" t="s">
        <v>723</v>
      </c>
      <c r="I1501" t="s">
        <v>724</v>
      </c>
      <c r="J1501" t="s">
        <v>10</v>
      </c>
      <c r="K1501">
        <f>VLOOKUP(F1501,Sheet2!$A$2:$G$260,7,FALSE)</f>
        <v>805370</v>
      </c>
    </row>
    <row r="1502" spans="1:11" x14ac:dyDescent="0.4">
      <c r="A1502" t="s">
        <v>679</v>
      </c>
      <c r="B1502" t="s">
        <v>680</v>
      </c>
      <c r="C1502" t="str">
        <f t="shared" si="126"/>
        <v>ST VRAIN VALLEY     RE 1J</v>
      </c>
      <c r="D1502" t="str">
        <f t="shared" si="123"/>
        <v>ST VRAIN VALLEY     RE 1J</v>
      </c>
      <c r="E1502" t="str">
        <f t="shared" si="124"/>
        <v>STVRAINVALLEYRE1J</v>
      </c>
      <c r="F1502" t="str">
        <f t="shared" si="125"/>
        <v>STVRAINVALLEYRE1J</v>
      </c>
      <c r="G1502" t="str">
        <f t="shared" si="127"/>
        <v>STVRAINVALLEYRE1J</v>
      </c>
      <c r="H1502" t="s">
        <v>725</v>
      </c>
      <c r="I1502" t="s">
        <v>726</v>
      </c>
      <c r="J1502" t="s">
        <v>10</v>
      </c>
      <c r="K1502">
        <f>VLOOKUP(F1502,Sheet2!$A$2:$G$260,7,FALSE)</f>
        <v>805370</v>
      </c>
    </row>
    <row r="1503" spans="1:11" x14ac:dyDescent="0.4">
      <c r="A1503" t="s">
        <v>679</v>
      </c>
      <c r="B1503" t="s">
        <v>680</v>
      </c>
      <c r="C1503" t="str">
        <f t="shared" si="126"/>
        <v>ST VRAIN VALLEY     RE 1J</v>
      </c>
      <c r="D1503" t="str">
        <f t="shared" si="123"/>
        <v>ST VRAIN VALLEY     RE 1J</v>
      </c>
      <c r="E1503" t="str">
        <f t="shared" si="124"/>
        <v>STVRAINVALLEYRE1J</v>
      </c>
      <c r="F1503" t="str">
        <f t="shared" si="125"/>
        <v>STVRAINVALLEYRE1J</v>
      </c>
      <c r="G1503" t="str">
        <f t="shared" si="127"/>
        <v>STVRAINVALLEYRE1J</v>
      </c>
      <c r="H1503" t="s">
        <v>727</v>
      </c>
      <c r="I1503" t="s">
        <v>728</v>
      </c>
      <c r="J1503" t="s">
        <v>10</v>
      </c>
      <c r="K1503">
        <f>VLOOKUP(F1503,Sheet2!$A$2:$G$260,7,FALSE)</f>
        <v>805370</v>
      </c>
    </row>
    <row r="1504" spans="1:11" x14ac:dyDescent="0.4">
      <c r="A1504" t="s">
        <v>679</v>
      </c>
      <c r="B1504" t="s">
        <v>680</v>
      </c>
      <c r="C1504" t="str">
        <f t="shared" si="126"/>
        <v>ST VRAIN VALLEY     RE 1J</v>
      </c>
      <c r="D1504" t="str">
        <f t="shared" si="123"/>
        <v>ST VRAIN VALLEY     RE 1J</v>
      </c>
      <c r="E1504" t="str">
        <f t="shared" si="124"/>
        <v>STVRAINVALLEYRE1J</v>
      </c>
      <c r="F1504" t="str">
        <f t="shared" si="125"/>
        <v>STVRAINVALLEYRE1J</v>
      </c>
      <c r="G1504" t="str">
        <f t="shared" si="127"/>
        <v>STVRAINVALLEYRE1J</v>
      </c>
      <c r="H1504" t="s">
        <v>729</v>
      </c>
      <c r="I1504" t="s">
        <v>730</v>
      </c>
      <c r="J1504" t="s">
        <v>10</v>
      </c>
      <c r="K1504">
        <f>VLOOKUP(F1504,Sheet2!$A$2:$G$260,7,FALSE)</f>
        <v>805370</v>
      </c>
    </row>
    <row r="1505" spans="1:11" x14ac:dyDescent="0.4">
      <c r="A1505" t="s">
        <v>679</v>
      </c>
      <c r="B1505" t="s">
        <v>680</v>
      </c>
      <c r="C1505" t="str">
        <f t="shared" si="126"/>
        <v>ST VRAIN VALLEY     RE 1J</v>
      </c>
      <c r="D1505" t="str">
        <f t="shared" si="123"/>
        <v>ST VRAIN VALLEY     RE 1J</v>
      </c>
      <c r="E1505" t="str">
        <f t="shared" si="124"/>
        <v>STVRAINVALLEYRE1J</v>
      </c>
      <c r="F1505" t="str">
        <f t="shared" si="125"/>
        <v>STVRAINVALLEYRE1J</v>
      </c>
      <c r="G1505" t="str">
        <f t="shared" si="127"/>
        <v>STVRAINVALLEYRE1J</v>
      </c>
      <c r="H1505" t="s">
        <v>731</v>
      </c>
      <c r="I1505" t="s">
        <v>732</v>
      </c>
      <c r="J1505" t="s">
        <v>10</v>
      </c>
      <c r="K1505">
        <f>VLOOKUP(F1505,Sheet2!$A$2:$G$260,7,FALSE)</f>
        <v>805370</v>
      </c>
    </row>
    <row r="1506" spans="1:11" x14ac:dyDescent="0.4">
      <c r="A1506" t="s">
        <v>679</v>
      </c>
      <c r="B1506" t="s">
        <v>680</v>
      </c>
      <c r="C1506" t="str">
        <f t="shared" si="126"/>
        <v>ST VRAIN VALLEY     RE 1J</v>
      </c>
      <c r="D1506" t="str">
        <f t="shared" si="123"/>
        <v>ST VRAIN VALLEY     RE 1J</v>
      </c>
      <c r="E1506" t="str">
        <f t="shared" si="124"/>
        <v>STVRAINVALLEYRE1J</v>
      </c>
      <c r="F1506" t="str">
        <f t="shared" si="125"/>
        <v>STVRAINVALLEYRE1J</v>
      </c>
      <c r="G1506" t="str">
        <f t="shared" si="127"/>
        <v>STVRAINVALLEYRE1J</v>
      </c>
      <c r="H1506" t="s">
        <v>733</v>
      </c>
      <c r="I1506" t="s">
        <v>734</v>
      </c>
      <c r="J1506" t="s">
        <v>10</v>
      </c>
      <c r="K1506">
        <f>VLOOKUP(F1506,Sheet2!$A$2:$G$260,7,FALSE)</f>
        <v>805370</v>
      </c>
    </row>
    <row r="1507" spans="1:11" x14ac:dyDescent="0.4">
      <c r="A1507" t="s">
        <v>679</v>
      </c>
      <c r="B1507" t="s">
        <v>680</v>
      </c>
      <c r="C1507" t="str">
        <f t="shared" si="126"/>
        <v>ST VRAIN VALLEY     RE 1J</v>
      </c>
      <c r="D1507" t="str">
        <f t="shared" si="123"/>
        <v>ST VRAIN VALLEY     RE 1J</v>
      </c>
      <c r="E1507" t="str">
        <f t="shared" si="124"/>
        <v>STVRAINVALLEYRE1J</v>
      </c>
      <c r="F1507" t="str">
        <f t="shared" si="125"/>
        <v>STVRAINVALLEYRE1J</v>
      </c>
      <c r="G1507" t="str">
        <f t="shared" si="127"/>
        <v>STVRAINVALLEYRE1J</v>
      </c>
      <c r="H1507" t="s">
        <v>735</v>
      </c>
      <c r="I1507" t="s">
        <v>736</v>
      </c>
      <c r="J1507" t="s">
        <v>10</v>
      </c>
      <c r="K1507">
        <f>VLOOKUP(F1507,Sheet2!$A$2:$G$260,7,FALSE)</f>
        <v>805370</v>
      </c>
    </row>
    <row r="1508" spans="1:11" x14ac:dyDescent="0.4">
      <c r="A1508" t="s">
        <v>679</v>
      </c>
      <c r="B1508" t="s">
        <v>680</v>
      </c>
      <c r="C1508" t="str">
        <f t="shared" si="126"/>
        <v>ST VRAIN VALLEY     RE 1J</v>
      </c>
      <c r="D1508" t="str">
        <f t="shared" ref="D1508:D1555" si="128">SUBSTITUTE(C1508,"SCHOOL DISTRICT", "")</f>
        <v>ST VRAIN VALLEY     RE 1J</v>
      </c>
      <c r="E1508" t="str">
        <f t="shared" ref="E1508:E1555" si="129">SUBSTITUTE(D1508," ", "")</f>
        <v>STVRAINVALLEYRE1J</v>
      </c>
      <c r="F1508" t="str">
        <f t="shared" ref="F1508:F1555" si="130">SUBSTITUTE(SUBSTITUTE(SUBSTITUTE(SUBSTITUTE(E1508,CHAR(40),""),CHAR(41),""),CHAR(45),""),CHAR(46),"")</f>
        <v>STVRAINVALLEYRE1J</v>
      </c>
      <c r="G1508" t="str">
        <f t="shared" si="127"/>
        <v>STVRAINVALLEYRE1J</v>
      </c>
      <c r="H1508" t="s">
        <v>737</v>
      </c>
      <c r="I1508" t="s">
        <v>738</v>
      </c>
      <c r="J1508" t="s">
        <v>10</v>
      </c>
      <c r="K1508">
        <f>VLOOKUP(F1508,Sheet2!$A$2:$G$260,7,FALSE)</f>
        <v>805370</v>
      </c>
    </row>
    <row r="1509" spans="1:11" x14ac:dyDescent="0.4">
      <c r="A1509" t="s">
        <v>679</v>
      </c>
      <c r="B1509" t="s">
        <v>680</v>
      </c>
      <c r="C1509" t="str">
        <f t="shared" si="126"/>
        <v>ST VRAIN VALLEY     RE 1J</v>
      </c>
      <c r="D1509" t="str">
        <f t="shared" si="128"/>
        <v>ST VRAIN VALLEY     RE 1J</v>
      </c>
      <c r="E1509" t="str">
        <f t="shared" si="129"/>
        <v>STVRAINVALLEYRE1J</v>
      </c>
      <c r="F1509" t="str">
        <f t="shared" si="130"/>
        <v>STVRAINVALLEYRE1J</v>
      </c>
      <c r="G1509" t="str">
        <f t="shared" si="127"/>
        <v>STVRAINVALLEYRE1J</v>
      </c>
      <c r="H1509" t="s">
        <v>739</v>
      </c>
      <c r="I1509" t="s">
        <v>740</v>
      </c>
      <c r="J1509" t="s">
        <v>10</v>
      </c>
      <c r="K1509">
        <f>VLOOKUP(F1509,Sheet2!$A$2:$G$260,7,FALSE)</f>
        <v>805370</v>
      </c>
    </row>
    <row r="1510" spans="1:11" x14ac:dyDescent="0.4">
      <c r="A1510" t="s">
        <v>679</v>
      </c>
      <c r="B1510" t="s">
        <v>680</v>
      </c>
      <c r="C1510" t="str">
        <f t="shared" si="126"/>
        <v>ST VRAIN VALLEY     RE 1J</v>
      </c>
      <c r="D1510" t="str">
        <f t="shared" si="128"/>
        <v>ST VRAIN VALLEY     RE 1J</v>
      </c>
      <c r="E1510" t="str">
        <f t="shared" si="129"/>
        <v>STVRAINVALLEYRE1J</v>
      </c>
      <c r="F1510" t="str">
        <f t="shared" si="130"/>
        <v>STVRAINVALLEYRE1J</v>
      </c>
      <c r="G1510" t="str">
        <f t="shared" si="127"/>
        <v>STVRAINVALLEYRE1J</v>
      </c>
      <c r="H1510" t="s">
        <v>741</v>
      </c>
      <c r="I1510" t="s">
        <v>742</v>
      </c>
      <c r="J1510" t="s">
        <v>10</v>
      </c>
      <c r="K1510">
        <f>VLOOKUP(F1510,Sheet2!$A$2:$G$260,7,FALSE)</f>
        <v>805370</v>
      </c>
    </row>
    <row r="1511" spans="1:11" x14ac:dyDescent="0.4">
      <c r="A1511" t="s">
        <v>679</v>
      </c>
      <c r="B1511" t="s">
        <v>680</v>
      </c>
      <c r="C1511" t="str">
        <f t="shared" si="126"/>
        <v>ST VRAIN VALLEY     RE 1J</v>
      </c>
      <c r="D1511" t="str">
        <f t="shared" si="128"/>
        <v>ST VRAIN VALLEY     RE 1J</v>
      </c>
      <c r="E1511" t="str">
        <f t="shared" si="129"/>
        <v>STVRAINVALLEYRE1J</v>
      </c>
      <c r="F1511" t="str">
        <f t="shared" si="130"/>
        <v>STVRAINVALLEYRE1J</v>
      </c>
      <c r="G1511" t="str">
        <f t="shared" si="127"/>
        <v>STVRAINVALLEYRE1J</v>
      </c>
      <c r="H1511" t="s">
        <v>743</v>
      </c>
      <c r="I1511" t="s">
        <v>744</v>
      </c>
      <c r="J1511" t="s">
        <v>10</v>
      </c>
      <c r="K1511">
        <f>VLOOKUP(F1511,Sheet2!$A$2:$G$260,7,FALSE)</f>
        <v>805370</v>
      </c>
    </row>
    <row r="1512" spans="1:11" x14ac:dyDescent="0.4">
      <c r="A1512" t="s">
        <v>679</v>
      </c>
      <c r="B1512" t="s">
        <v>680</v>
      </c>
      <c r="C1512" t="str">
        <f t="shared" si="126"/>
        <v>ST VRAIN VALLEY     RE 1J</v>
      </c>
      <c r="D1512" t="str">
        <f t="shared" si="128"/>
        <v>ST VRAIN VALLEY     RE 1J</v>
      </c>
      <c r="E1512" t="str">
        <f t="shared" si="129"/>
        <v>STVRAINVALLEYRE1J</v>
      </c>
      <c r="F1512" t="str">
        <f t="shared" si="130"/>
        <v>STVRAINVALLEYRE1J</v>
      </c>
      <c r="G1512" t="str">
        <f t="shared" si="127"/>
        <v>STVRAINVALLEYRE1J</v>
      </c>
      <c r="H1512" t="s">
        <v>745</v>
      </c>
      <c r="I1512" t="s">
        <v>102</v>
      </c>
      <c r="J1512" t="s">
        <v>10</v>
      </c>
      <c r="K1512">
        <f>VLOOKUP(F1512,Sheet2!$A$2:$G$260,7,FALSE)</f>
        <v>805370</v>
      </c>
    </row>
    <row r="1513" spans="1:11" x14ac:dyDescent="0.4">
      <c r="A1513" t="s">
        <v>679</v>
      </c>
      <c r="B1513" t="s">
        <v>680</v>
      </c>
      <c r="C1513" t="str">
        <f t="shared" si="126"/>
        <v>ST VRAIN VALLEY     RE 1J</v>
      </c>
      <c r="D1513" t="str">
        <f t="shared" si="128"/>
        <v>ST VRAIN VALLEY     RE 1J</v>
      </c>
      <c r="E1513" t="str">
        <f t="shared" si="129"/>
        <v>STVRAINVALLEYRE1J</v>
      </c>
      <c r="F1513" t="str">
        <f t="shared" si="130"/>
        <v>STVRAINVALLEYRE1J</v>
      </c>
      <c r="G1513" t="str">
        <f t="shared" si="127"/>
        <v>STVRAINVALLEYRE1J</v>
      </c>
      <c r="H1513" t="s">
        <v>746</v>
      </c>
      <c r="I1513" t="s">
        <v>747</v>
      </c>
      <c r="J1513" t="s">
        <v>10</v>
      </c>
      <c r="K1513">
        <f>VLOOKUP(F1513,Sheet2!$A$2:$G$260,7,FALSE)</f>
        <v>805370</v>
      </c>
    </row>
    <row r="1514" spans="1:11" x14ac:dyDescent="0.4">
      <c r="A1514" t="s">
        <v>679</v>
      </c>
      <c r="B1514" t="s">
        <v>680</v>
      </c>
      <c r="C1514" t="str">
        <f t="shared" si="126"/>
        <v>ST VRAIN VALLEY     RE 1J</v>
      </c>
      <c r="D1514" t="str">
        <f t="shared" si="128"/>
        <v>ST VRAIN VALLEY     RE 1J</v>
      </c>
      <c r="E1514" t="str">
        <f t="shared" si="129"/>
        <v>STVRAINVALLEYRE1J</v>
      </c>
      <c r="F1514" t="str">
        <f t="shared" si="130"/>
        <v>STVRAINVALLEYRE1J</v>
      </c>
      <c r="G1514" t="str">
        <f t="shared" si="127"/>
        <v>STVRAINVALLEYRE1J</v>
      </c>
      <c r="H1514" t="s">
        <v>748</v>
      </c>
      <c r="I1514" t="s">
        <v>749</v>
      </c>
      <c r="J1514" t="s">
        <v>10</v>
      </c>
      <c r="K1514">
        <f>VLOOKUP(F1514,Sheet2!$A$2:$G$260,7,FALSE)</f>
        <v>805370</v>
      </c>
    </row>
    <row r="1515" spans="1:11" x14ac:dyDescent="0.4">
      <c r="A1515" t="s">
        <v>679</v>
      </c>
      <c r="B1515" t="s">
        <v>680</v>
      </c>
      <c r="C1515" t="str">
        <f t="shared" si="126"/>
        <v>ST VRAIN VALLEY     RE 1J</v>
      </c>
      <c r="D1515" t="str">
        <f t="shared" si="128"/>
        <v>ST VRAIN VALLEY     RE 1J</v>
      </c>
      <c r="E1515" t="str">
        <f t="shared" si="129"/>
        <v>STVRAINVALLEYRE1J</v>
      </c>
      <c r="F1515" t="str">
        <f t="shared" si="130"/>
        <v>STVRAINVALLEYRE1J</v>
      </c>
      <c r="G1515" t="str">
        <f t="shared" si="127"/>
        <v>STVRAINVALLEYRE1J</v>
      </c>
      <c r="H1515" t="s">
        <v>750</v>
      </c>
      <c r="I1515" t="s">
        <v>751</v>
      </c>
      <c r="J1515" t="s">
        <v>10</v>
      </c>
      <c r="K1515">
        <f>VLOOKUP(F1515,Sheet2!$A$2:$G$260,7,FALSE)</f>
        <v>805370</v>
      </c>
    </row>
    <row r="1516" spans="1:11" x14ac:dyDescent="0.4">
      <c r="A1516" t="s">
        <v>679</v>
      </c>
      <c r="B1516" t="s">
        <v>680</v>
      </c>
      <c r="C1516" t="str">
        <f t="shared" si="126"/>
        <v>ST VRAIN VALLEY     RE 1J</v>
      </c>
      <c r="D1516" t="str">
        <f t="shared" si="128"/>
        <v>ST VRAIN VALLEY     RE 1J</v>
      </c>
      <c r="E1516" t="str">
        <f t="shared" si="129"/>
        <v>STVRAINVALLEYRE1J</v>
      </c>
      <c r="F1516" t="str">
        <f t="shared" si="130"/>
        <v>STVRAINVALLEYRE1J</v>
      </c>
      <c r="G1516" t="str">
        <f t="shared" si="127"/>
        <v>STVRAINVALLEYRE1J</v>
      </c>
      <c r="H1516" t="s">
        <v>752</v>
      </c>
      <c r="I1516" t="s">
        <v>753</v>
      </c>
      <c r="J1516" t="s">
        <v>10</v>
      </c>
      <c r="K1516">
        <f>VLOOKUP(F1516,Sheet2!$A$2:$G$260,7,FALSE)</f>
        <v>805370</v>
      </c>
    </row>
    <row r="1517" spans="1:11" x14ac:dyDescent="0.4">
      <c r="A1517" t="s">
        <v>679</v>
      </c>
      <c r="B1517" t="s">
        <v>680</v>
      </c>
      <c r="C1517" t="str">
        <f t="shared" si="126"/>
        <v>ST VRAIN VALLEY     RE 1J</v>
      </c>
      <c r="D1517" t="str">
        <f t="shared" si="128"/>
        <v>ST VRAIN VALLEY     RE 1J</v>
      </c>
      <c r="E1517" t="str">
        <f t="shared" si="129"/>
        <v>STVRAINVALLEYRE1J</v>
      </c>
      <c r="F1517" t="str">
        <f t="shared" si="130"/>
        <v>STVRAINVALLEYRE1J</v>
      </c>
      <c r="G1517" t="str">
        <f t="shared" si="127"/>
        <v>STVRAINVALLEYRE1J</v>
      </c>
      <c r="H1517" t="s">
        <v>754</v>
      </c>
      <c r="I1517" t="s">
        <v>755</v>
      </c>
      <c r="J1517" t="s">
        <v>10</v>
      </c>
      <c r="K1517">
        <f>VLOOKUP(F1517,Sheet2!$A$2:$G$260,7,FALSE)</f>
        <v>805370</v>
      </c>
    </row>
    <row r="1518" spans="1:11" x14ac:dyDescent="0.4">
      <c r="A1518" t="s">
        <v>679</v>
      </c>
      <c r="B1518" t="s">
        <v>680</v>
      </c>
      <c r="C1518" t="str">
        <f t="shared" ref="C1518:C1581" si="131">UPPER(B1518)</f>
        <v>ST VRAIN VALLEY     RE 1J</v>
      </c>
      <c r="D1518" t="str">
        <f t="shared" si="128"/>
        <v>ST VRAIN VALLEY     RE 1J</v>
      </c>
      <c r="E1518" t="str">
        <f t="shared" si="129"/>
        <v>STVRAINVALLEYRE1J</v>
      </c>
      <c r="F1518" t="str">
        <f t="shared" si="130"/>
        <v>STVRAINVALLEYRE1J</v>
      </c>
      <c r="G1518" t="str">
        <f t="shared" si="127"/>
        <v>STVRAINVALLEYRE1J</v>
      </c>
      <c r="H1518" t="s">
        <v>756</v>
      </c>
      <c r="I1518" t="s">
        <v>76</v>
      </c>
      <c r="J1518" t="s">
        <v>10</v>
      </c>
      <c r="K1518">
        <f>VLOOKUP(F1518,Sheet2!$A$2:$G$260,7,FALSE)</f>
        <v>805370</v>
      </c>
    </row>
    <row r="1519" spans="1:11" x14ac:dyDescent="0.4">
      <c r="A1519" t="s">
        <v>679</v>
      </c>
      <c r="B1519" t="s">
        <v>680</v>
      </c>
      <c r="C1519" t="str">
        <f t="shared" si="131"/>
        <v>ST VRAIN VALLEY     RE 1J</v>
      </c>
      <c r="D1519" t="str">
        <f t="shared" si="128"/>
        <v>ST VRAIN VALLEY     RE 1J</v>
      </c>
      <c r="E1519" t="str">
        <f t="shared" si="129"/>
        <v>STVRAINVALLEYRE1J</v>
      </c>
      <c r="F1519" t="str">
        <f t="shared" si="130"/>
        <v>STVRAINVALLEYRE1J</v>
      </c>
      <c r="G1519" t="str">
        <f t="shared" si="127"/>
        <v>STVRAINVALLEYRE1J</v>
      </c>
      <c r="H1519" t="s">
        <v>757</v>
      </c>
      <c r="I1519" t="s">
        <v>758</v>
      </c>
      <c r="J1519" t="s">
        <v>10</v>
      </c>
      <c r="K1519">
        <f>VLOOKUP(F1519,Sheet2!$A$2:$G$260,7,FALSE)</f>
        <v>805370</v>
      </c>
    </row>
    <row r="1520" spans="1:11" x14ac:dyDescent="0.4">
      <c r="A1520" t="s">
        <v>679</v>
      </c>
      <c r="B1520" t="s">
        <v>680</v>
      </c>
      <c r="C1520" t="str">
        <f t="shared" si="131"/>
        <v>ST VRAIN VALLEY     RE 1J</v>
      </c>
      <c r="D1520" t="str">
        <f t="shared" si="128"/>
        <v>ST VRAIN VALLEY     RE 1J</v>
      </c>
      <c r="E1520" t="str">
        <f t="shared" si="129"/>
        <v>STVRAINVALLEYRE1J</v>
      </c>
      <c r="F1520" t="str">
        <f t="shared" si="130"/>
        <v>STVRAINVALLEYRE1J</v>
      </c>
      <c r="G1520" t="str">
        <f t="shared" si="127"/>
        <v>STVRAINVALLEYRE1J</v>
      </c>
      <c r="H1520" t="s">
        <v>759</v>
      </c>
      <c r="I1520" t="s">
        <v>760</v>
      </c>
      <c r="J1520" t="s">
        <v>10</v>
      </c>
      <c r="K1520">
        <f>VLOOKUP(F1520,Sheet2!$A$2:$G$260,7,FALSE)</f>
        <v>805370</v>
      </c>
    </row>
    <row r="1521" spans="1:11" x14ac:dyDescent="0.4">
      <c r="A1521" t="s">
        <v>679</v>
      </c>
      <c r="B1521" t="s">
        <v>680</v>
      </c>
      <c r="C1521" t="str">
        <f t="shared" si="131"/>
        <v>ST VRAIN VALLEY     RE 1J</v>
      </c>
      <c r="D1521" t="str">
        <f t="shared" si="128"/>
        <v>ST VRAIN VALLEY     RE 1J</v>
      </c>
      <c r="E1521" t="str">
        <f t="shared" si="129"/>
        <v>STVRAINVALLEYRE1J</v>
      </c>
      <c r="F1521" t="str">
        <f t="shared" si="130"/>
        <v>STVRAINVALLEYRE1J</v>
      </c>
      <c r="G1521" t="str">
        <f t="shared" si="127"/>
        <v>STVRAINVALLEYRE1J</v>
      </c>
      <c r="H1521" t="s">
        <v>761</v>
      </c>
      <c r="I1521" t="s">
        <v>762</v>
      </c>
      <c r="J1521" t="s">
        <v>10</v>
      </c>
      <c r="K1521">
        <f>VLOOKUP(F1521,Sheet2!$A$2:$G$260,7,FALSE)</f>
        <v>805370</v>
      </c>
    </row>
    <row r="1522" spans="1:11" x14ac:dyDescent="0.4">
      <c r="A1522" t="s">
        <v>679</v>
      </c>
      <c r="B1522" t="s">
        <v>680</v>
      </c>
      <c r="C1522" t="str">
        <f t="shared" si="131"/>
        <v>ST VRAIN VALLEY     RE 1J</v>
      </c>
      <c r="D1522" t="str">
        <f t="shared" si="128"/>
        <v>ST VRAIN VALLEY     RE 1J</v>
      </c>
      <c r="E1522" t="str">
        <f t="shared" si="129"/>
        <v>STVRAINVALLEYRE1J</v>
      </c>
      <c r="F1522" t="str">
        <f t="shared" si="130"/>
        <v>STVRAINVALLEYRE1J</v>
      </c>
      <c r="G1522" t="str">
        <f t="shared" si="127"/>
        <v>STVRAINVALLEYRE1J</v>
      </c>
      <c r="H1522" t="s">
        <v>763</v>
      </c>
      <c r="I1522" t="s">
        <v>764</v>
      </c>
      <c r="J1522" t="s">
        <v>10</v>
      </c>
      <c r="K1522">
        <f>VLOOKUP(F1522,Sheet2!$A$2:$G$260,7,FALSE)</f>
        <v>805370</v>
      </c>
    </row>
    <row r="1523" spans="1:11" x14ac:dyDescent="0.4">
      <c r="A1523" t="s">
        <v>679</v>
      </c>
      <c r="B1523" t="s">
        <v>680</v>
      </c>
      <c r="C1523" t="str">
        <f t="shared" si="131"/>
        <v>ST VRAIN VALLEY     RE 1J</v>
      </c>
      <c r="D1523" t="str">
        <f t="shared" si="128"/>
        <v>ST VRAIN VALLEY     RE 1J</v>
      </c>
      <c r="E1523" t="str">
        <f t="shared" si="129"/>
        <v>STVRAINVALLEYRE1J</v>
      </c>
      <c r="F1523" t="str">
        <f t="shared" si="130"/>
        <v>STVRAINVALLEYRE1J</v>
      </c>
      <c r="G1523" t="str">
        <f t="shared" si="127"/>
        <v>STVRAINVALLEYRE1J</v>
      </c>
      <c r="H1523" t="s">
        <v>765</v>
      </c>
      <c r="I1523" t="s">
        <v>766</v>
      </c>
      <c r="J1523" t="s">
        <v>10</v>
      </c>
      <c r="K1523">
        <f>VLOOKUP(F1523,Sheet2!$A$2:$G$260,7,FALSE)</f>
        <v>805370</v>
      </c>
    </row>
    <row r="1524" spans="1:11" x14ac:dyDescent="0.4">
      <c r="A1524" t="s">
        <v>679</v>
      </c>
      <c r="B1524" t="s">
        <v>680</v>
      </c>
      <c r="C1524" t="str">
        <f t="shared" si="131"/>
        <v>ST VRAIN VALLEY     RE 1J</v>
      </c>
      <c r="D1524" t="str">
        <f t="shared" si="128"/>
        <v>ST VRAIN VALLEY     RE 1J</v>
      </c>
      <c r="E1524" t="str">
        <f t="shared" si="129"/>
        <v>STVRAINVALLEYRE1J</v>
      </c>
      <c r="F1524" t="str">
        <f t="shared" si="130"/>
        <v>STVRAINVALLEYRE1J</v>
      </c>
      <c r="G1524" t="str">
        <f t="shared" si="127"/>
        <v>STVRAINVALLEYRE1J</v>
      </c>
      <c r="H1524" t="s">
        <v>767</v>
      </c>
      <c r="I1524" t="s">
        <v>768</v>
      </c>
      <c r="J1524" t="s">
        <v>10</v>
      </c>
      <c r="K1524">
        <f>VLOOKUP(F1524,Sheet2!$A$2:$G$260,7,FALSE)</f>
        <v>805370</v>
      </c>
    </row>
    <row r="1525" spans="1:11" x14ac:dyDescent="0.4">
      <c r="A1525" t="s">
        <v>679</v>
      </c>
      <c r="B1525" t="s">
        <v>680</v>
      </c>
      <c r="C1525" t="str">
        <f t="shared" si="131"/>
        <v>ST VRAIN VALLEY     RE 1J</v>
      </c>
      <c r="D1525" t="str">
        <f t="shared" si="128"/>
        <v>ST VRAIN VALLEY     RE 1J</v>
      </c>
      <c r="E1525" t="str">
        <f t="shared" si="129"/>
        <v>STVRAINVALLEYRE1J</v>
      </c>
      <c r="F1525" t="str">
        <f t="shared" si="130"/>
        <v>STVRAINVALLEYRE1J</v>
      </c>
      <c r="G1525" t="str">
        <f t="shared" si="127"/>
        <v>STVRAINVALLEYRE1J</v>
      </c>
      <c r="H1525" t="s">
        <v>769</v>
      </c>
      <c r="I1525" t="s">
        <v>770</v>
      </c>
      <c r="J1525" t="s">
        <v>10</v>
      </c>
      <c r="K1525">
        <f>VLOOKUP(F1525,Sheet2!$A$2:$G$260,7,FALSE)</f>
        <v>805370</v>
      </c>
    </row>
    <row r="1526" spans="1:11" x14ac:dyDescent="0.4">
      <c r="A1526" t="s">
        <v>679</v>
      </c>
      <c r="B1526" t="s">
        <v>680</v>
      </c>
      <c r="C1526" t="str">
        <f t="shared" si="131"/>
        <v>ST VRAIN VALLEY     RE 1J</v>
      </c>
      <c r="D1526" t="str">
        <f t="shared" si="128"/>
        <v>ST VRAIN VALLEY     RE 1J</v>
      </c>
      <c r="E1526" t="str">
        <f t="shared" si="129"/>
        <v>STVRAINVALLEYRE1J</v>
      </c>
      <c r="F1526" t="str">
        <f t="shared" si="130"/>
        <v>STVRAINVALLEYRE1J</v>
      </c>
      <c r="G1526" t="str">
        <f t="shared" si="127"/>
        <v>STVRAINVALLEYRE1J</v>
      </c>
      <c r="H1526" t="s">
        <v>771</v>
      </c>
      <c r="I1526" t="s">
        <v>772</v>
      </c>
      <c r="J1526" t="s">
        <v>10</v>
      </c>
      <c r="K1526">
        <f>VLOOKUP(F1526,Sheet2!$A$2:$G$260,7,FALSE)</f>
        <v>805370</v>
      </c>
    </row>
    <row r="1527" spans="1:11" x14ac:dyDescent="0.4">
      <c r="A1527" t="s">
        <v>679</v>
      </c>
      <c r="B1527" t="s">
        <v>680</v>
      </c>
      <c r="C1527" t="str">
        <f t="shared" si="131"/>
        <v>ST VRAIN VALLEY     RE 1J</v>
      </c>
      <c r="D1527" t="str">
        <f t="shared" si="128"/>
        <v>ST VRAIN VALLEY     RE 1J</v>
      </c>
      <c r="E1527" t="str">
        <f t="shared" si="129"/>
        <v>STVRAINVALLEYRE1J</v>
      </c>
      <c r="F1527" t="str">
        <f t="shared" si="130"/>
        <v>STVRAINVALLEYRE1J</v>
      </c>
      <c r="G1527" t="str">
        <f t="shared" si="127"/>
        <v>STVRAINVALLEYRE1J</v>
      </c>
      <c r="H1527" t="s">
        <v>773</v>
      </c>
      <c r="I1527" t="s">
        <v>774</v>
      </c>
      <c r="J1527" t="s">
        <v>10</v>
      </c>
      <c r="K1527">
        <f>VLOOKUP(F1527,Sheet2!$A$2:$G$260,7,FALSE)</f>
        <v>805370</v>
      </c>
    </row>
    <row r="1528" spans="1:11" x14ac:dyDescent="0.4">
      <c r="A1528" t="s">
        <v>3290</v>
      </c>
      <c r="B1528" t="s">
        <v>3291</v>
      </c>
      <c r="C1528" t="str">
        <f t="shared" si="131"/>
        <v>STEAMBOAT SPRINGS   RE-2</v>
      </c>
      <c r="D1528" t="str">
        <f t="shared" si="128"/>
        <v>STEAMBOAT SPRINGS   RE-2</v>
      </c>
      <c r="E1528" t="str">
        <f t="shared" si="129"/>
        <v>STEAMBOATSPRINGSRE-2</v>
      </c>
      <c r="F1528" t="str">
        <f t="shared" si="130"/>
        <v>STEAMBOATSPRINGSRE2</v>
      </c>
      <c r="G1528" t="str">
        <f t="shared" si="127"/>
        <v>STEAMBOATSPRINGSRE-2</v>
      </c>
      <c r="H1528" t="s">
        <v>3292</v>
      </c>
      <c r="I1528" t="s">
        <v>3293</v>
      </c>
      <c r="J1528" t="s">
        <v>10</v>
      </c>
      <c r="K1528">
        <f>VLOOKUP(F1528,Sheet2!$A$2:$G$260,7,FALSE)</f>
        <v>806660</v>
      </c>
    </row>
    <row r="1529" spans="1:11" x14ac:dyDescent="0.4">
      <c r="A1529" t="s">
        <v>3290</v>
      </c>
      <c r="B1529" t="s">
        <v>3291</v>
      </c>
      <c r="C1529" t="str">
        <f t="shared" si="131"/>
        <v>STEAMBOAT SPRINGS   RE-2</v>
      </c>
      <c r="D1529" t="str">
        <f t="shared" si="128"/>
        <v>STEAMBOAT SPRINGS   RE-2</v>
      </c>
      <c r="E1529" t="str">
        <f t="shared" si="129"/>
        <v>STEAMBOATSPRINGSRE-2</v>
      </c>
      <c r="F1529" t="str">
        <f t="shared" si="130"/>
        <v>STEAMBOATSPRINGSRE2</v>
      </c>
      <c r="G1529" t="str">
        <f t="shared" si="127"/>
        <v>STEAMBOATSPRINGSRE-2</v>
      </c>
      <c r="H1529" t="s">
        <v>3294</v>
      </c>
      <c r="I1529" t="s">
        <v>3295</v>
      </c>
      <c r="J1529" t="s">
        <v>10</v>
      </c>
      <c r="K1529">
        <f>VLOOKUP(F1529,Sheet2!$A$2:$G$260,7,FALSE)</f>
        <v>806660</v>
      </c>
    </row>
    <row r="1530" spans="1:11" x14ac:dyDescent="0.4">
      <c r="A1530" t="s">
        <v>3290</v>
      </c>
      <c r="B1530" t="s">
        <v>3291</v>
      </c>
      <c r="C1530" t="str">
        <f t="shared" si="131"/>
        <v>STEAMBOAT SPRINGS   RE-2</v>
      </c>
      <c r="D1530" t="str">
        <f t="shared" si="128"/>
        <v>STEAMBOAT SPRINGS   RE-2</v>
      </c>
      <c r="E1530" t="str">
        <f t="shared" si="129"/>
        <v>STEAMBOATSPRINGSRE-2</v>
      </c>
      <c r="F1530" t="str">
        <f t="shared" si="130"/>
        <v>STEAMBOATSPRINGSRE2</v>
      </c>
      <c r="G1530" t="str">
        <f t="shared" si="127"/>
        <v>STEAMBOATSPRINGSRE-2</v>
      </c>
      <c r="H1530" t="s">
        <v>3296</v>
      </c>
      <c r="I1530" t="s">
        <v>3297</v>
      </c>
      <c r="J1530" t="s">
        <v>10</v>
      </c>
      <c r="K1530">
        <f>VLOOKUP(F1530,Sheet2!$A$2:$G$260,7,FALSE)</f>
        <v>806660</v>
      </c>
    </row>
    <row r="1531" spans="1:11" x14ac:dyDescent="0.4">
      <c r="A1531" t="s">
        <v>3290</v>
      </c>
      <c r="B1531" t="s">
        <v>3291</v>
      </c>
      <c r="C1531" t="str">
        <f t="shared" si="131"/>
        <v>STEAMBOAT SPRINGS   RE-2</v>
      </c>
      <c r="D1531" t="str">
        <f t="shared" si="128"/>
        <v>STEAMBOAT SPRINGS   RE-2</v>
      </c>
      <c r="E1531" t="str">
        <f t="shared" si="129"/>
        <v>STEAMBOATSPRINGSRE-2</v>
      </c>
      <c r="F1531" t="str">
        <f t="shared" si="130"/>
        <v>STEAMBOATSPRINGSRE2</v>
      </c>
      <c r="G1531" t="str">
        <f t="shared" si="127"/>
        <v>STEAMBOATSPRINGSRE-2</v>
      </c>
      <c r="H1531" t="s">
        <v>3298</v>
      </c>
      <c r="I1531" t="s">
        <v>3299</v>
      </c>
      <c r="J1531" t="s">
        <v>10</v>
      </c>
      <c r="K1531">
        <f>VLOOKUP(F1531,Sheet2!$A$2:$G$260,7,FALSE)</f>
        <v>806660</v>
      </c>
    </row>
    <row r="1532" spans="1:11" x14ac:dyDescent="0.4">
      <c r="A1532" t="s">
        <v>221</v>
      </c>
      <c r="B1532" t="s">
        <v>222</v>
      </c>
      <c r="C1532" t="str">
        <f t="shared" si="131"/>
        <v>STRASBURG           31J</v>
      </c>
      <c r="D1532" t="str">
        <f t="shared" si="128"/>
        <v>STRASBURG           31J</v>
      </c>
      <c r="E1532" t="str">
        <f t="shared" si="129"/>
        <v>STRASBURG31J</v>
      </c>
      <c r="F1532" t="str">
        <f t="shared" si="130"/>
        <v>STRASBURG31J</v>
      </c>
      <c r="G1532" t="str">
        <f t="shared" si="127"/>
        <v>STRASBURG31J</v>
      </c>
      <c r="H1532" t="s">
        <v>223</v>
      </c>
      <c r="I1532" t="s">
        <v>224</v>
      </c>
      <c r="J1532" t="s">
        <v>10</v>
      </c>
      <c r="K1532">
        <f>VLOOKUP(F1532,Sheet2!$A$2:$G$260,7,FALSE)</f>
        <v>806750</v>
      </c>
    </row>
    <row r="1533" spans="1:11" x14ac:dyDescent="0.4">
      <c r="A1533" t="s">
        <v>221</v>
      </c>
      <c r="B1533" t="s">
        <v>222</v>
      </c>
      <c r="C1533" t="str">
        <f t="shared" si="131"/>
        <v>STRASBURG           31J</v>
      </c>
      <c r="D1533" t="str">
        <f t="shared" si="128"/>
        <v>STRASBURG           31J</v>
      </c>
      <c r="E1533" t="str">
        <f t="shared" si="129"/>
        <v>STRASBURG31J</v>
      </c>
      <c r="F1533" t="str">
        <f t="shared" si="130"/>
        <v>STRASBURG31J</v>
      </c>
      <c r="G1533" t="str">
        <f t="shared" si="127"/>
        <v>STRASBURG31J</v>
      </c>
      <c r="H1533" t="s">
        <v>225</v>
      </c>
      <c r="I1533" t="s">
        <v>226</v>
      </c>
      <c r="J1533" t="s">
        <v>10</v>
      </c>
      <c r="K1533">
        <f>VLOOKUP(F1533,Sheet2!$A$2:$G$260,7,FALSE)</f>
        <v>806750</v>
      </c>
    </row>
    <row r="1534" spans="1:11" x14ac:dyDescent="0.4">
      <c r="A1534" t="s">
        <v>221</v>
      </c>
      <c r="B1534" t="s">
        <v>222</v>
      </c>
      <c r="C1534" t="str">
        <f t="shared" si="131"/>
        <v>STRASBURG           31J</v>
      </c>
      <c r="D1534" t="str">
        <f t="shared" si="128"/>
        <v>STRASBURG           31J</v>
      </c>
      <c r="E1534" t="str">
        <f t="shared" si="129"/>
        <v>STRASBURG31J</v>
      </c>
      <c r="F1534" t="str">
        <f t="shared" si="130"/>
        <v>STRASBURG31J</v>
      </c>
      <c r="G1534" t="str">
        <f t="shared" si="127"/>
        <v>STRASBURG31J</v>
      </c>
      <c r="H1534" t="s">
        <v>227</v>
      </c>
      <c r="I1534" t="s">
        <v>228</v>
      </c>
      <c r="J1534" t="s">
        <v>10</v>
      </c>
      <c r="K1534">
        <f>VLOOKUP(F1534,Sheet2!$A$2:$G$260,7,FALSE)</f>
        <v>806750</v>
      </c>
    </row>
    <row r="1535" spans="1:11" x14ac:dyDescent="0.4">
      <c r="A1535" t="s">
        <v>221</v>
      </c>
      <c r="B1535" t="s">
        <v>222</v>
      </c>
      <c r="C1535" t="str">
        <f t="shared" si="131"/>
        <v>STRASBURG           31J</v>
      </c>
      <c r="D1535" t="str">
        <f t="shared" si="128"/>
        <v>STRASBURG           31J</v>
      </c>
      <c r="E1535" t="str">
        <f t="shared" si="129"/>
        <v>STRASBURG31J</v>
      </c>
      <c r="F1535" t="str">
        <f t="shared" si="130"/>
        <v>STRASBURG31J</v>
      </c>
      <c r="G1535" t="str">
        <f t="shared" si="127"/>
        <v>STRASBURG31J</v>
      </c>
      <c r="H1535" t="s">
        <v>229</v>
      </c>
      <c r="I1535" t="s">
        <v>230</v>
      </c>
      <c r="J1535" t="s">
        <v>10</v>
      </c>
      <c r="K1535">
        <f>VLOOKUP(F1535,Sheet2!$A$2:$G$260,7,FALSE)</f>
        <v>806750</v>
      </c>
    </row>
    <row r="1536" spans="1:11" x14ac:dyDescent="0.4">
      <c r="A1536" t="s">
        <v>57</v>
      </c>
      <c r="B1536" t="s">
        <v>2493</v>
      </c>
      <c r="C1536" t="str">
        <f t="shared" si="131"/>
        <v>STRATTON            R-4</v>
      </c>
      <c r="D1536" t="str">
        <f t="shared" si="128"/>
        <v>STRATTON            R-4</v>
      </c>
      <c r="E1536" t="str">
        <f t="shared" si="129"/>
        <v>STRATTONR-4</v>
      </c>
      <c r="F1536" t="str">
        <f t="shared" si="130"/>
        <v>STRATTONR4</v>
      </c>
      <c r="G1536" t="str">
        <f t="shared" si="127"/>
        <v>STRATTONR-4</v>
      </c>
      <c r="H1536" t="s">
        <v>2494</v>
      </c>
      <c r="I1536" t="s">
        <v>1836</v>
      </c>
      <c r="J1536" t="s">
        <v>10</v>
      </c>
      <c r="K1536">
        <f>VLOOKUP(F1536,Sheet2!$A$2:$G$260,7,FALSE)</f>
        <v>806780</v>
      </c>
    </row>
    <row r="1537" spans="1:11" x14ac:dyDescent="0.4">
      <c r="A1537" t="s">
        <v>57</v>
      </c>
      <c r="B1537" t="s">
        <v>2493</v>
      </c>
      <c r="C1537" t="str">
        <f t="shared" si="131"/>
        <v>STRATTON            R-4</v>
      </c>
      <c r="D1537" t="str">
        <f t="shared" si="128"/>
        <v>STRATTON            R-4</v>
      </c>
      <c r="E1537" t="str">
        <f t="shared" si="129"/>
        <v>STRATTONR-4</v>
      </c>
      <c r="F1537" t="str">
        <f t="shared" si="130"/>
        <v>STRATTONR4</v>
      </c>
      <c r="G1537" t="str">
        <f t="shared" si="127"/>
        <v>STRATTONR-4</v>
      </c>
      <c r="H1537" t="s">
        <v>2495</v>
      </c>
      <c r="I1537" t="s">
        <v>2496</v>
      </c>
      <c r="J1537" t="s">
        <v>10</v>
      </c>
      <c r="K1537">
        <f>VLOOKUP(F1537,Sheet2!$A$2:$G$260,7,FALSE)</f>
        <v>806780</v>
      </c>
    </row>
    <row r="1538" spans="1:11" x14ac:dyDescent="0.4">
      <c r="A1538" t="s">
        <v>57</v>
      </c>
      <c r="B1538" t="s">
        <v>2493</v>
      </c>
      <c r="C1538" t="str">
        <f t="shared" si="131"/>
        <v>STRATTON            R-4</v>
      </c>
      <c r="D1538" t="str">
        <f t="shared" si="128"/>
        <v>STRATTON            R-4</v>
      </c>
      <c r="E1538" t="str">
        <f t="shared" si="129"/>
        <v>STRATTONR-4</v>
      </c>
      <c r="F1538" t="str">
        <f t="shared" si="130"/>
        <v>STRATTONR4</v>
      </c>
      <c r="G1538" t="str">
        <f t="shared" ref="G1538:G1601" si="132">SUBSTITUTE(UPPER(SUBSTITUTE(SUBSTITUTE(SUBSTITUTE(B1538," ",""),CHAR(41),""),CHAR(40),"")),"SCHOOL DISTRICT", "")</f>
        <v>STRATTONR-4</v>
      </c>
      <c r="H1538" t="s">
        <v>2497</v>
      </c>
      <c r="I1538" t="s">
        <v>2498</v>
      </c>
      <c r="J1538" t="s">
        <v>10</v>
      </c>
      <c r="K1538">
        <f>VLOOKUP(F1538,Sheet2!$A$2:$G$260,7,FALSE)</f>
        <v>806780</v>
      </c>
    </row>
    <row r="1539" spans="1:11" x14ac:dyDescent="0.4">
      <c r="A1539" t="s">
        <v>1130</v>
      </c>
      <c r="B1539" t="s">
        <v>3357</v>
      </c>
      <c r="C1539" t="str">
        <f t="shared" si="131"/>
        <v>SUMMIT              RE-1</v>
      </c>
      <c r="D1539" t="str">
        <f t="shared" si="128"/>
        <v>SUMMIT              RE-1</v>
      </c>
      <c r="E1539" t="str">
        <f t="shared" si="129"/>
        <v>SUMMITRE-1</v>
      </c>
      <c r="F1539" t="str">
        <f t="shared" si="130"/>
        <v>SUMMITRE1</v>
      </c>
      <c r="G1539" t="str">
        <f t="shared" si="132"/>
        <v>SUMMITRE-1</v>
      </c>
      <c r="H1539" t="s">
        <v>3358</v>
      </c>
      <c r="I1539" t="s">
        <v>3359</v>
      </c>
      <c r="J1539" t="s">
        <v>10</v>
      </c>
      <c r="K1539">
        <f>VLOOKUP(F1539,Sheet2!$A$2:$G$260,7,FALSE)</f>
        <v>806810</v>
      </c>
    </row>
    <row r="1540" spans="1:11" x14ac:dyDescent="0.4">
      <c r="A1540" t="s">
        <v>1130</v>
      </c>
      <c r="B1540" t="s">
        <v>3357</v>
      </c>
      <c r="C1540" t="str">
        <f t="shared" si="131"/>
        <v>SUMMIT              RE-1</v>
      </c>
      <c r="D1540" t="str">
        <f t="shared" si="128"/>
        <v>SUMMIT              RE-1</v>
      </c>
      <c r="E1540" t="str">
        <f t="shared" si="129"/>
        <v>SUMMITRE-1</v>
      </c>
      <c r="F1540" t="str">
        <f t="shared" si="130"/>
        <v>SUMMITRE1</v>
      </c>
      <c r="G1540" t="str">
        <f t="shared" si="132"/>
        <v>SUMMITRE-1</v>
      </c>
      <c r="H1540" t="s">
        <v>3360</v>
      </c>
      <c r="I1540" t="s">
        <v>3361</v>
      </c>
      <c r="J1540" t="s">
        <v>10</v>
      </c>
      <c r="K1540">
        <f>VLOOKUP(F1540,Sheet2!$A$2:$G$260,7,FALSE)</f>
        <v>806810</v>
      </c>
    </row>
    <row r="1541" spans="1:11" x14ac:dyDescent="0.4">
      <c r="A1541" t="s">
        <v>1130</v>
      </c>
      <c r="B1541" t="s">
        <v>3357</v>
      </c>
      <c r="C1541" t="str">
        <f t="shared" si="131"/>
        <v>SUMMIT              RE-1</v>
      </c>
      <c r="D1541" t="str">
        <f t="shared" si="128"/>
        <v>SUMMIT              RE-1</v>
      </c>
      <c r="E1541" t="str">
        <f t="shared" si="129"/>
        <v>SUMMITRE-1</v>
      </c>
      <c r="F1541" t="str">
        <f t="shared" si="130"/>
        <v>SUMMITRE1</v>
      </c>
      <c r="G1541" t="str">
        <f t="shared" si="132"/>
        <v>SUMMITRE-1</v>
      </c>
      <c r="H1541" t="s">
        <v>3362</v>
      </c>
      <c r="I1541" t="s">
        <v>3363</v>
      </c>
      <c r="J1541" t="s">
        <v>10</v>
      </c>
      <c r="K1541">
        <f>VLOOKUP(F1541,Sheet2!$A$2:$G$260,7,FALSE)</f>
        <v>806810</v>
      </c>
    </row>
    <row r="1542" spans="1:11" x14ac:dyDescent="0.4">
      <c r="A1542" t="s">
        <v>1130</v>
      </c>
      <c r="B1542" t="s">
        <v>3357</v>
      </c>
      <c r="C1542" t="str">
        <f t="shared" si="131"/>
        <v>SUMMIT              RE-1</v>
      </c>
      <c r="D1542" t="str">
        <f t="shared" si="128"/>
        <v>SUMMIT              RE-1</v>
      </c>
      <c r="E1542" t="str">
        <f t="shared" si="129"/>
        <v>SUMMITRE-1</v>
      </c>
      <c r="F1542" t="str">
        <f t="shared" si="130"/>
        <v>SUMMITRE1</v>
      </c>
      <c r="G1542" t="str">
        <f t="shared" si="132"/>
        <v>SUMMITRE-1</v>
      </c>
      <c r="H1542" t="s">
        <v>3364</v>
      </c>
      <c r="I1542" t="s">
        <v>3365</v>
      </c>
      <c r="J1542" t="s">
        <v>10</v>
      </c>
      <c r="K1542">
        <f>VLOOKUP(F1542,Sheet2!$A$2:$G$260,7,FALSE)</f>
        <v>806810</v>
      </c>
    </row>
    <row r="1543" spans="1:11" x14ac:dyDescent="0.4">
      <c r="A1543" t="s">
        <v>1130</v>
      </c>
      <c r="B1543" t="s">
        <v>3357</v>
      </c>
      <c r="C1543" t="str">
        <f t="shared" si="131"/>
        <v>SUMMIT              RE-1</v>
      </c>
      <c r="D1543" t="str">
        <f t="shared" si="128"/>
        <v>SUMMIT              RE-1</v>
      </c>
      <c r="E1543" t="str">
        <f t="shared" si="129"/>
        <v>SUMMITRE-1</v>
      </c>
      <c r="F1543" t="str">
        <f t="shared" si="130"/>
        <v>SUMMITRE1</v>
      </c>
      <c r="G1543" t="str">
        <f t="shared" si="132"/>
        <v>SUMMITRE-1</v>
      </c>
      <c r="H1543" t="s">
        <v>3366</v>
      </c>
      <c r="I1543" t="s">
        <v>3367</v>
      </c>
      <c r="J1543" t="s">
        <v>10</v>
      </c>
      <c r="K1543">
        <f>VLOOKUP(F1543,Sheet2!$A$2:$G$260,7,FALSE)</f>
        <v>806810</v>
      </c>
    </row>
    <row r="1544" spans="1:11" x14ac:dyDescent="0.4">
      <c r="A1544" t="s">
        <v>1130</v>
      </c>
      <c r="B1544" t="s">
        <v>3357</v>
      </c>
      <c r="C1544" t="str">
        <f t="shared" si="131"/>
        <v>SUMMIT              RE-1</v>
      </c>
      <c r="D1544" t="str">
        <f t="shared" si="128"/>
        <v>SUMMIT              RE-1</v>
      </c>
      <c r="E1544" t="str">
        <f t="shared" si="129"/>
        <v>SUMMITRE-1</v>
      </c>
      <c r="F1544" t="str">
        <f t="shared" si="130"/>
        <v>SUMMITRE1</v>
      </c>
      <c r="G1544" t="str">
        <f t="shared" si="132"/>
        <v>SUMMITRE-1</v>
      </c>
      <c r="H1544" t="s">
        <v>3368</v>
      </c>
      <c r="I1544" t="s">
        <v>3369</v>
      </c>
      <c r="J1544" t="s">
        <v>10</v>
      </c>
      <c r="K1544">
        <f>VLOOKUP(F1544,Sheet2!$A$2:$G$260,7,FALSE)</f>
        <v>806810</v>
      </c>
    </row>
    <row r="1545" spans="1:11" x14ac:dyDescent="0.4">
      <c r="A1545" t="s">
        <v>1130</v>
      </c>
      <c r="B1545" t="s">
        <v>3357</v>
      </c>
      <c r="C1545" t="str">
        <f t="shared" si="131"/>
        <v>SUMMIT              RE-1</v>
      </c>
      <c r="D1545" t="str">
        <f t="shared" si="128"/>
        <v>SUMMIT              RE-1</v>
      </c>
      <c r="E1545" t="str">
        <f t="shared" si="129"/>
        <v>SUMMITRE-1</v>
      </c>
      <c r="F1545" t="str">
        <f t="shared" si="130"/>
        <v>SUMMITRE1</v>
      </c>
      <c r="G1545" t="str">
        <f t="shared" si="132"/>
        <v>SUMMITRE-1</v>
      </c>
      <c r="H1545" t="s">
        <v>3370</v>
      </c>
      <c r="I1545" t="s">
        <v>3371</v>
      </c>
      <c r="J1545" t="s">
        <v>10</v>
      </c>
      <c r="K1545">
        <f>VLOOKUP(F1545,Sheet2!$A$2:$G$260,7,FALSE)</f>
        <v>806810</v>
      </c>
    </row>
    <row r="1546" spans="1:11" x14ac:dyDescent="0.4">
      <c r="A1546" t="s">
        <v>1130</v>
      </c>
      <c r="B1546" t="s">
        <v>3357</v>
      </c>
      <c r="C1546" t="str">
        <f t="shared" si="131"/>
        <v>SUMMIT              RE-1</v>
      </c>
      <c r="D1546" t="str">
        <f t="shared" si="128"/>
        <v>SUMMIT              RE-1</v>
      </c>
      <c r="E1546" t="str">
        <f t="shared" si="129"/>
        <v>SUMMITRE-1</v>
      </c>
      <c r="F1546" t="str">
        <f t="shared" si="130"/>
        <v>SUMMITRE1</v>
      </c>
      <c r="G1546" t="str">
        <f t="shared" si="132"/>
        <v>SUMMITRE-1</v>
      </c>
      <c r="H1546" t="s">
        <v>3372</v>
      </c>
      <c r="I1546" t="s">
        <v>3373</v>
      </c>
      <c r="J1546" t="s">
        <v>10</v>
      </c>
      <c r="K1546">
        <f>VLOOKUP(F1546,Sheet2!$A$2:$G$260,7,FALSE)</f>
        <v>806810</v>
      </c>
    </row>
    <row r="1547" spans="1:11" x14ac:dyDescent="0.4">
      <c r="A1547" t="s">
        <v>1130</v>
      </c>
      <c r="B1547" t="s">
        <v>3357</v>
      </c>
      <c r="C1547" t="str">
        <f t="shared" si="131"/>
        <v>SUMMIT              RE-1</v>
      </c>
      <c r="D1547" t="str">
        <f t="shared" si="128"/>
        <v>SUMMIT              RE-1</v>
      </c>
      <c r="E1547" t="str">
        <f t="shared" si="129"/>
        <v>SUMMITRE-1</v>
      </c>
      <c r="F1547" t="str">
        <f t="shared" si="130"/>
        <v>SUMMITRE1</v>
      </c>
      <c r="G1547" t="str">
        <f t="shared" si="132"/>
        <v>SUMMITRE-1</v>
      </c>
      <c r="H1547" t="s">
        <v>3374</v>
      </c>
      <c r="I1547" t="s">
        <v>3375</v>
      </c>
      <c r="J1547" t="s">
        <v>10</v>
      </c>
      <c r="K1547">
        <f>VLOOKUP(F1547,Sheet2!$A$2:$G$260,7,FALSE)</f>
        <v>806810</v>
      </c>
    </row>
    <row r="1548" spans="1:11" x14ac:dyDescent="0.4">
      <c r="A1548" t="s">
        <v>1607</v>
      </c>
      <c r="B1548" t="s">
        <v>3061</v>
      </c>
      <c r="C1548" t="str">
        <f t="shared" si="131"/>
        <v>SWINK               33</v>
      </c>
      <c r="D1548" t="str">
        <f t="shared" si="128"/>
        <v>SWINK               33</v>
      </c>
      <c r="E1548" t="str">
        <f t="shared" si="129"/>
        <v>SWINK33</v>
      </c>
      <c r="F1548" t="str">
        <f t="shared" si="130"/>
        <v>SWINK33</v>
      </c>
      <c r="G1548" t="str">
        <f t="shared" si="132"/>
        <v>SWINK33</v>
      </c>
      <c r="H1548" t="s">
        <v>3062</v>
      </c>
      <c r="I1548" t="s">
        <v>3063</v>
      </c>
      <c r="J1548" t="s">
        <v>10</v>
      </c>
      <c r="K1548">
        <f>VLOOKUP(F1548,Sheet2!$A$2:$G$260,7,FALSE)</f>
        <v>806840</v>
      </c>
    </row>
    <row r="1549" spans="1:11" x14ac:dyDescent="0.4">
      <c r="A1549" t="s">
        <v>1607</v>
      </c>
      <c r="B1549" t="s">
        <v>3061</v>
      </c>
      <c r="C1549" t="str">
        <f t="shared" si="131"/>
        <v>SWINK               33</v>
      </c>
      <c r="D1549" t="str">
        <f t="shared" si="128"/>
        <v>SWINK               33</v>
      </c>
      <c r="E1549" t="str">
        <f t="shared" si="129"/>
        <v>SWINK33</v>
      </c>
      <c r="F1549" t="str">
        <f t="shared" si="130"/>
        <v>SWINK33</v>
      </c>
      <c r="G1549" t="str">
        <f t="shared" si="132"/>
        <v>SWINK33</v>
      </c>
      <c r="H1549" t="s">
        <v>3064</v>
      </c>
      <c r="I1549" t="s">
        <v>3065</v>
      </c>
      <c r="J1549" t="s">
        <v>10</v>
      </c>
      <c r="K1549">
        <f>VLOOKUP(F1549,Sheet2!$A$2:$G$260,7,FALSE)</f>
        <v>806840</v>
      </c>
    </row>
    <row r="1550" spans="1:11" x14ac:dyDescent="0.4">
      <c r="A1550" t="s">
        <v>3333</v>
      </c>
      <c r="B1550" t="s">
        <v>3334</v>
      </c>
      <c r="C1550" t="str">
        <f t="shared" si="131"/>
        <v>TELLURIDE           R-1</v>
      </c>
      <c r="D1550" t="str">
        <f t="shared" si="128"/>
        <v>TELLURIDE           R-1</v>
      </c>
      <c r="E1550" t="str">
        <f t="shared" si="129"/>
        <v>TELLURIDER-1</v>
      </c>
      <c r="F1550" t="str">
        <f t="shared" si="130"/>
        <v>TELLURIDER1</v>
      </c>
      <c r="G1550" t="str">
        <f t="shared" si="132"/>
        <v>TELLURIDER-1</v>
      </c>
      <c r="H1550" t="s">
        <v>3335</v>
      </c>
      <c r="I1550" t="s">
        <v>3336</v>
      </c>
      <c r="J1550" t="s">
        <v>10</v>
      </c>
      <c r="K1550">
        <f>VLOOKUP(F1550,Sheet2!$A$2:$G$260,7,FALSE)</f>
        <v>806870</v>
      </c>
    </row>
    <row r="1551" spans="1:11" x14ac:dyDescent="0.4">
      <c r="A1551" t="s">
        <v>3333</v>
      </c>
      <c r="B1551" t="s">
        <v>3334</v>
      </c>
      <c r="C1551" t="str">
        <f t="shared" si="131"/>
        <v>TELLURIDE           R-1</v>
      </c>
      <c r="D1551" t="str">
        <f t="shared" si="128"/>
        <v>TELLURIDE           R-1</v>
      </c>
      <c r="E1551" t="str">
        <f t="shared" si="129"/>
        <v>TELLURIDER-1</v>
      </c>
      <c r="F1551" t="str">
        <f t="shared" si="130"/>
        <v>TELLURIDER1</v>
      </c>
      <c r="G1551" t="str">
        <f t="shared" si="132"/>
        <v>TELLURIDER-1</v>
      </c>
      <c r="H1551" t="s">
        <v>3337</v>
      </c>
      <c r="I1551" t="s">
        <v>3338</v>
      </c>
      <c r="J1551" t="s">
        <v>10</v>
      </c>
      <c r="K1551">
        <f>VLOOKUP(F1551,Sheet2!$A$2:$G$260,7,FALSE)</f>
        <v>806870</v>
      </c>
    </row>
    <row r="1552" spans="1:11" x14ac:dyDescent="0.4">
      <c r="A1552" t="s">
        <v>3333</v>
      </c>
      <c r="B1552" t="s">
        <v>3334</v>
      </c>
      <c r="C1552" t="str">
        <f t="shared" si="131"/>
        <v>TELLURIDE           R-1</v>
      </c>
      <c r="D1552" t="str">
        <f t="shared" si="128"/>
        <v>TELLURIDE           R-1</v>
      </c>
      <c r="E1552" t="str">
        <f t="shared" si="129"/>
        <v>TELLURIDER-1</v>
      </c>
      <c r="F1552" t="str">
        <f t="shared" si="130"/>
        <v>TELLURIDER1</v>
      </c>
      <c r="G1552" t="str">
        <f t="shared" si="132"/>
        <v>TELLURIDER-1</v>
      </c>
      <c r="H1552" t="s">
        <v>3339</v>
      </c>
      <c r="I1552" t="s">
        <v>3340</v>
      </c>
      <c r="J1552" t="s">
        <v>10</v>
      </c>
      <c r="K1552">
        <f>VLOOKUP(F1552,Sheet2!$A$2:$G$260,7,FALSE)</f>
        <v>806870</v>
      </c>
    </row>
    <row r="1553" spans="1:11" x14ac:dyDescent="0.4">
      <c r="A1553" t="s">
        <v>3333</v>
      </c>
      <c r="B1553" t="s">
        <v>3334</v>
      </c>
      <c r="C1553" t="str">
        <f t="shared" si="131"/>
        <v>TELLURIDE           R-1</v>
      </c>
      <c r="D1553" t="str">
        <f t="shared" si="128"/>
        <v>TELLURIDE           R-1</v>
      </c>
      <c r="E1553" t="str">
        <f t="shared" si="129"/>
        <v>TELLURIDER-1</v>
      </c>
      <c r="F1553" t="str">
        <f t="shared" si="130"/>
        <v>TELLURIDER1</v>
      </c>
      <c r="G1553" t="str">
        <f t="shared" si="132"/>
        <v>TELLURIDER-1</v>
      </c>
      <c r="H1553" t="s">
        <v>3341</v>
      </c>
      <c r="I1553" t="s">
        <v>3342</v>
      </c>
      <c r="J1553" t="s">
        <v>10</v>
      </c>
      <c r="K1553">
        <f>VLOOKUP(F1553,Sheet2!$A$2:$G$260,7,FALSE)</f>
        <v>806870</v>
      </c>
    </row>
    <row r="1554" spans="1:11" x14ac:dyDescent="0.4">
      <c r="A1554" t="s">
        <v>2667</v>
      </c>
      <c r="B1554" t="s">
        <v>2668</v>
      </c>
      <c r="C1554" t="str">
        <f t="shared" si="131"/>
        <v>THOMPSON            R-2J</v>
      </c>
      <c r="D1554" t="str">
        <f t="shared" si="128"/>
        <v>THOMPSON            R-2J</v>
      </c>
      <c r="E1554" t="str">
        <f t="shared" si="129"/>
        <v>THOMPSONR-2J</v>
      </c>
      <c r="F1554" t="str">
        <f t="shared" si="130"/>
        <v>THOMPSONR2J</v>
      </c>
      <c r="G1554" t="str">
        <f t="shared" si="132"/>
        <v>THOMPSONR-2J</v>
      </c>
      <c r="H1554" t="s">
        <v>897</v>
      </c>
      <c r="I1554" t="s">
        <v>2669</v>
      </c>
      <c r="J1554" t="s">
        <v>10</v>
      </c>
      <c r="K1554">
        <f>VLOOKUP(F1554,Sheet2!$A$2:$G$260,7,FALSE)</f>
        <v>805400</v>
      </c>
    </row>
    <row r="1555" spans="1:11" x14ac:dyDescent="0.4">
      <c r="A1555" t="s">
        <v>2667</v>
      </c>
      <c r="B1555" t="s">
        <v>2668</v>
      </c>
      <c r="C1555" t="str">
        <f t="shared" si="131"/>
        <v>THOMPSON            R-2J</v>
      </c>
      <c r="D1555" t="str">
        <f t="shared" si="128"/>
        <v>THOMPSON            R-2J</v>
      </c>
      <c r="E1555" t="str">
        <f t="shared" si="129"/>
        <v>THOMPSONR-2J</v>
      </c>
      <c r="F1555" t="str">
        <f t="shared" si="130"/>
        <v>THOMPSONR2J</v>
      </c>
      <c r="G1555" t="str">
        <f t="shared" si="132"/>
        <v>THOMPSONR-2J</v>
      </c>
      <c r="H1555" t="s">
        <v>2670</v>
      </c>
      <c r="I1555" t="s">
        <v>2671</v>
      </c>
      <c r="J1555" t="s">
        <v>10</v>
      </c>
      <c r="K1555">
        <f>VLOOKUP(F1555,Sheet2!$A$2:$G$260,7,FALSE)</f>
        <v>805400</v>
      </c>
    </row>
    <row r="1556" spans="1:11" x14ac:dyDescent="0.4">
      <c r="A1556" t="s">
        <v>2667</v>
      </c>
      <c r="B1556" t="s">
        <v>2668</v>
      </c>
      <c r="C1556" t="str">
        <f t="shared" si="131"/>
        <v>THOMPSON            R-2J</v>
      </c>
      <c r="D1556" t="str">
        <f t="shared" ref="D1556:D1616" si="133">SUBSTITUTE(C1556,"SCHOOL DISTRICT", "")</f>
        <v>THOMPSON            R-2J</v>
      </c>
      <c r="E1556" t="str">
        <f t="shared" ref="E1556:E1616" si="134">SUBSTITUTE(D1556," ", "")</f>
        <v>THOMPSONR-2J</v>
      </c>
      <c r="F1556" t="str">
        <f t="shared" ref="F1556:F1616" si="135">SUBSTITUTE(SUBSTITUTE(SUBSTITUTE(SUBSTITUTE(E1556,CHAR(40),""),CHAR(41),""),CHAR(45),""),CHAR(46),"")</f>
        <v>THOMPSONR2J</v>
      </c>
      <c r="G1556" t="str">
        <f t="shared" si="132"/>
        <v>THOMPSONR-2J</v>
      </c>
      <c r="H1556" t="s">
        <v>2672</v>
      </c>
      <c r="I1556" t="s">
        <v>2673</v>
      </c>
      <c r="J1556" t="s">
        <v>10</v>
      </c>
      <c r="K1556">
        <f>VLOOKUP(F1556,Sheet2!$A$2:$G$260,7,FALSE)</f>
        <v>805400</v>
      </c>
    </row>
    <row r="1557" spans="1:11" x14ac:dyDescent="0.4">
      <c r="A1557" t="s">
        <v>2667</v>
      </c>
      <c r="B1557" t="s">
        <v>2668</v>
      </c>
      <c r="C1557" t="str">
        <f t="shared" si="131"/>
        <v>THOMPSON            R-2J</v>
      </c>
      <c r="D1557" t="str">
        <f t="shared" si="133"/>
        <v>THOMPSON            R-2J</v>
      </c>
      <c r="E1557" t="str">
        <f t="shared" si="134"/>
        <v>THOMPSONR-2J</v>
      </c>
      <c r="F1557" t="str">
        <f t="shared" si="135"/>
        <v>THOMPSONR2J</v>
      </c>
      <c r="G1557" t="str">
        <f t="shared" si="132"/>
        <v>THOMPSONR-2J</v>
      </c>
      <c r="H1557" t="s">
        <v>2674</v>
      </c>
      <c r="I1557" t="s">
        <v>2675</v>
      </c>
      <c r="J1557" t="s">
        <v>10</v>
      </c>
      <c r="K1557">
        <f>VLOOKUP(F1557,Sheet2!$A$2:$G$260,7,FALSE)</f>
        <v>805400</v>
      </c>
    </row>
    <row r="1558" spans="1:11" x14ac:dyDescent="0.4">
      <c r="A1558" t="s">
        <v>2667</v>
      </c>
      <c r="B1558" t="s">
        <v>2668</v>
      </c>
      <c r="C1558" t="str">
        <f t="shared" si="131"/>
        <v>THOMPSON            R-2J</v>
      </c>
      <c r="D1558" t="str">
        <f t="shared" si="133"/>
        <v>THOMPSON            R-2J</v>
      </c>
      <c r="E1558" t="str">
        <f t="shared" si="134"/>
        <v>THOMPSONR-2J</v>
      </c>
      <c r="F1558" t="str">
        <f t="shared" si="135"/>
        <v>THOMPSONR2J</v>
      </c>
      <c r="G1558" t="str">
        <f t="shared" si="132"/>
        <v>THOMPSONR-2J</v>
      </c>
      <c r="H1558" t="s">
        <v>965</v>
      </c>
      <c r="I1558" t="s">
        <v>2676</v>
      </c>
      <c r="J1558" t="s">
        <v>10</v>
      </c>
      <c r="K1558">
        <f>VLOOKUP(F1558,Sheet2!$A$2:$G$260,7,FALSE)</f>
        <v>805400</v>
      </c>
    </row>
    <row r="1559" spans="1:11" x14ac:dyDescent="0.4">
      <c r="A1559" t="s">
        <v>2667</v>
      </c>
      <c r="B1559" t="s">
        <v>2668</v>
      </c>
      <c r="C1559" t="str">
        <f t="shared" si="131"/>
        <v>THOMPSON            R-2J</v>
      </c>
      <c r="D1559" t="str">
        <f t="shared" si="133"/>
        <v>THOMPSON            R-2J</v>
      </c>
      <c r="E1559" t="str">
        <f t="shared" si="134"/>
        <v>THOMPSONR-2J</v>
      </c>
      <c r="F1559" t="str">
        <f t="shared" si="135"/>
        <v>THOMPSONR2J</v>
      </c>
      <c r="G1559" t="str">
        <f t="shared" si="132"/>
        <v>THOMPSONR-2J</v>
      </c>
      <c r="H1559" t="s">
        <v>1387</v>
      </c>
      <c r="I1559" t="s">
        <v>2677</v>
      </c>
      <c r="J1559" t="s">
        <v>10</v>
      </c>
      <c r="K1559">
        <f>VLOOKUP(F1559,Sheet2!$A$2:$G$260,7,FALSE)</f>
        <v>805400</v>
      </c>
    </row>
    <row r="1560" spans="1:11" x14ac:dyDescent="0.4">
      <c r="A1560" t="s">
        <v>2667</v>
      </c>
      <c r="B1560" t="s">
        <v>2668</v>
      </c>
      <c r="C1560" t="str">
        <f t="shared" si="131"/>
        <v>THOMPSON            R-2J</v>
      </c>
      <c r="D1560" t="str">
        <f t="shared" si="133"/>
        <v>THOMPSON            R-2J</v>
      </c>
      <c r="E1560" t="str">
        <f t="shared" si="134"/>
        <v>THOMPSONR-2J</v>
      </c>
      <c r="F1560" t="str">
        <f t="shared" si="135"/>
        <v>THOMPSONR2J</v>
      </c>
      <c r="G1560" t="str">
        <f t="shared" si="132"/>
        <v>THOMPSONR-2J</v>
      </c>
      <c r="H1560" t="s">
        <v>2678</v>
      </c>
      <c r="I1560" t="s">
        <v>2679</v>
      </c>
      <c r="J1560" t="s">
        <v>10</v>
      </c>
      <c r="K1560">
        <f>VLOOKUP(F1560,Sheet2!$A$2:$G$260,7,FALSE)</f>
        <v>805400</v>
      </c>
    </row>
    <row r="1561" spans="1:11" x14ac:dyDescent="0.4">
      <c r="A1561" t="s">
        <v>2667</v>
      </c>
      <c r="B1561" t="s">
        <v>2668</v>
      </c>
      <c r="C1561" t="str">
        <f t="shared" si="131"/>
        <v>THOMPSON            R-2J</v>
      </c>
      <c r="D1561" t="str">
        <f t="shared" si="133"/>
        <v>THOMPSON            R-2J</v>
      </c>
      <c r="E1561" t="str">
        <f t="shared" si="134"/>
        <v>THOMPSONR-2J</v>
      </c>
      <c r="F1561" t="str">
        <f t="shared" si="135"/>
        <v>THOMPSONR2J</v>
      </c>
      <c r="G1561" t="str">
        <f t="shared" si="132"/>
        <v>THOMPSONR-2J</v>
      </c>
      <c r="H1561" t="s">
        <v>2680</v>
      </c>
      <c r="I1561" t="s">
        <v>56</v>
      </c>
      <c r="J1561" t="s">
        <v>10</v>
      </c>
      <c r="K1561">
        <f>VLOOKUP(F1561,Sheet2!$A$2:$G$260,7,FALSE)</f>
        <v>805400</v>
      </c>
    </row>
    <row r="1562" spans="1:11" x14ac:dyDescent="0.4">
      <c r="A1562" t="s">
        <v>2667</v>
      </c>
      <c r="B1562" t="s">
        <v>2668</v>
      </c>
      <c r="C1562" t="str">
        <f t="shared" si="131"/>
        <v>THOMPSON            R-2J</v>
      </c>
      <c r="D1562" t="str">
        <f t="shared" si="133"/>
        <v>THOMPSON            R-2J</v>
      </c>
      <c r="E1562" t="str">
        <f t="shared" si="134"/>
        <v>THOMPSONR-2J</v>
      </c>
      <c r="F1562" t="str">
        <f t="shared" si="135"/>
        <v>THOMPSONR2J</v>
      </c>
      <c r="G1562" t="str">
        <f t="shared" si="132"/>
        <v>THOMPSONR-2J</v>
      </c>
      <c r="H1562" t="s">
        <v>2681</v>
      </c>
      <c r="I1562" t="s">
        <v>2682</v>
      </c>
      <c r="J1562" t="s">
        <v>10</v>
      </c>
      <c r="K1562">
        <f>VLOOKUP(F1562,Sheet2!$A$2:$G$260,7,FALSE)</f>
        <v>805400</v>
      </c>
    </row>
    <row r="1563" spans="1:11" x14ac:dyDescent="0.4">
      <c r="A1563" t="s">
        <v>2667</v>
      </c>
      <c r="B1563" t="s">
        <v>2668</v>
      </c>
      <c r="C1563" t="str">
        <f t="shared" si="131"/>
        <v>THOMPSON            R-2J</v>
      </c>
      <c r="D1563" t="str">
        <f t="shared" si="133"/>
        <v>THOMPSON            R-2J</v>
      </c>
      <c r="E1563" t="str">
        <f t="shared" si="134"/>
        <v>THOMPSONR-2J</v>
      </c>
      <c r="F1563" t="str">
        <f t="shared" si="135"/>
        <v>THOMPSONR2J</v>
      </c>
      <c r="G1563" t="str">
        <f t="shared" si="132"/>
        <v>THOMPSONR-2J</v>
      </c>
      <c r="H1563" t="s">
        <v>2683</v>
      </c>
      <c r="I1563" t="s">
        <v>64</v>
      </c>
      <c r="J1563" t="s">
        <v>10</v>
      </c>
      <c r="K1563">
        <f>VLOOKUP(F1563,Sheet2!$A$2:$G$260,7,FALSE)</f>
        <v>805400</v>
      </c>
    </row>
    <row r="1564" spans="1:11" x14ac:dyDescent="0.4">
      <c r="A1564" t="s">
        <v>2667</v>
      </c>
      <c r="B1564" t="s">
        <v>2668</v>
      </c>
      <c r="C1564" t="str">
        <f t="shared" si="131"/>
        <v>THOMPSON            R-2J</v>
      </c>
      <c r="D1564" t="str">
        <f t="shared" si="133"/>
        <v>THOMPSON            R-2J</v>
      </c>
      <c r="E1564" t="str">
        <f t="shared" si="134"/>
        <v>THOMPSONR-2J</v>
      </c>
      <c r="F1564" t="str">
        <f t="shared" si="135"/>
        <v>THOMPSONR2J</v>
      </c>
      <c r="G1564" t="str">
        <f t="shared" si="132"/>
        <v>THOMPSONR-2J</v>
      </c>
      <c r="H1564" t="s">
        <v>2684</v>
      </c>
      <c r="I1564" t="s">
        <v>2685</v>
      </c>
      <c r="J1564" t="s">
        <v>10</v>
      </c>
      <c r="K1564">
        <f>VLOOKUP(F1564,Sheet2!$A$2:$G$260,7,FALSE)</f>
        <v>805400</v>
      </c>
    </row>
    <row r="1565" spans="1:11" x14ac:dyDescent="0.4">
      <c r="A1565" t="s">
        <v>2667</v>
      </c>
      <c r="B1565" t="s">
        <v>2668</v>
      </c>
      <c r="C1565" t="str">
        <f t="shared" si="131"/>
        <v>THOMPSON            R-2J</v>
      </c>
      <c r="D1565" t="str">
        <f t="shared" si="133"/>
        <v>THOMPSON            R-2J</v>
      </c>
      <c r="E1565" t="str">
        <f t="shared" si="134"/>
        <v>THOMPSONR-2J</v>
      </c>
      <c r="F1565" t="str">
        <f t="shared" si="135"/>
        <v>THOMPSONR2J</v>
      </c>
      <c r="G1565" t="str">
        <f t="shared" si="132"/>
        <v>THOMPSONR-2J</v>
      </c>
      <c r="H1565" t="s">
        <v>2686</v>
      </c>
      <c r="I1565" t="s">
        <v>2687</v>
      </c>
      <c r="J1565" t="s">
        <v>10</v>
      </c>
      <c r="K1565">
        <f>VLOOKUP(F1565,Sheet2!$A$2:$G$260,7,FALSE)</f>
        <v>805400</v>
      </c>
    </row>
    <row r="1566" spans="1:11" x14ac:dyDescent="0.4">
      <c r="A1566" t="s">
        <v>2667</v>
      </c>
      <c r="B1566" t="s">
        <v>2668</v>
      </c>
      <c r="C1566" t="str">
        <f t="shared" si="131"/>
        <v>THOMPSON            R-2J</v>
      </c>
      <c r="D1566" t="str">
        <f t="shared" si="133"/>
        <v>THOMPSON            R-2J</v>
      </c>
      <c r="E1566" t="str">
        <f t="shared" si="134"/>
        <v>THOMPSONR-2J</v>
      </c>
      <c r="F1566" t="str">
        <f t="shared" si="135"/>
        <v>THOMPSONR2J</v>
      </c>
      <c r="G1566" t="str">
        <f t="shared" si="132"/>
        <v>THOMPSONR-2J</v>
      </c>
      <c r="H1566" t="s">
        <v>2688</v>
      </c>
      <c r="I1566" t="s">
        <v>2689</v>
      </c>
      <c r="J1566" t="s">
        <v>10</v>
      </c>
      <c r="K1566">
        <f>VLOOKUP(F1566,Sheet2!$A$2:$G$260,7,FALSE)</f>
        <v>805400</v>
      </c>
    </row>
    <row r="1567" spans="1:11" x14ac:dyDescent="0.4">
      <c r="A1567" t="s">
        <v>2667</v>
      </c>
      <c r="B1567" t="s">
        <v>2668</v>
      </c>
      <c r="C1567" t="str">
        <f t="shared" si="131"/>
        <v>THOMPSON            R-2J</v>
      </c>
      <c r="D1567" t="str">
        <f t="shared" si="133"/>
        <v>THOMPSON            R-2J</v>
      </c>
      <c r="E1567" t="str">
        <f t="shared" si="134"/>
        <v>THOMPSONR-2J</v>
      </c>
      <c r="F1567" t="str">
        <f t="shared" si="135"/>
        <v>THOMPSONR2J</v>
      </c>
      <c r="G1567" t="str">
        <f t="shared" si="132"/>
        <v>THOMPSONR-2J</v>
      </c>
      <c r="H1567" t="s">
        <v>2690</v>
      </c>
      <c r="I1567" t="s">
        <v>2691</v>
      </c>
      <c r="J1567" t="s">
        <v>10</v>
      </c>
      <c r="K1567">
        <f>VLOOKUP(F1567,Sheet2!$A$2:$G$260,7,FALSE)</f>
        <v>805400</v>
      </c>
    </row>
    <row r="1568" spans="1:11" x14ac:dyDescent="0.4">
      <c r="A1568" t="s">
        <v>2667</v>
      </c>
      <c r="B1568" t="s">
        <v>2668</v>
      </c>
      <c r="C1568" t="str">
        <f t="shared" si="131"/>
        <v>THOMPSON            R-2J</v>
      </c>
      <c r="D1568" t="str">
        <f t="shared" si="133"/>
        <v>THOMPSON            R-2J</v>
      </c>
      <c r="E1568" t="str">
        <f t="shared" si="134"/>
        <v>THOMPSONR-2J</v>
      </c>
      <c r="F1568" t="str">
        <f t="shared" si="135"/>
        <v>THOMPSONR2J</v>
      </c>
      <c r="G1568" t="str">
        <f t="shared" si="132"/>
        <v>THOMPSONR-2J</v>
      </c>
      <c r="H1568" t="s">
        <v>2692</v>
      </c>
      <c r="I1568" t="s">
        <v>990</v>
      </c>
      <c r="J1568" t="s">
        <v>10</v>
      </c>
      <c r="K1568">
        <f>VLOOKUP(F1568,Sheet2!$A$2:$G$260,7,FALSE)</f>
        <v>805400</v>
      </c>
    </row>
    <row r="1569" spans="1:11" x14ac:dyDescent="0.4">
      <c r="A1569" t="s">
        <v>2667</v>
      </c>
      <c r="B1569" t="s">
        <v>2668</v>
      </c>
      <c r="C1569" t="str">
        <f t="shared" si="131"/>
        <v>THOMPSON            R-2J</v>
      </c>
      <c r="D1569" t="str">
        <f t="shared" si="133"/>
        <v>THOMPSON            R-2J</v>
      </c>
      <c r="E1569" t="str">
        <f t="shared" si="134"/>
        <v>THOMPSONR-2J</v>
      </c>
      <c r="F1569" t="str">
        <f t="shared" si="135"/>
        <v>THOMPSONR2J</v>
      </c>
      <c r="G1569" t="str">
        <f t="shared" si="132"/>
        <v>THOMPSONR-2J</v>
      </c>
      <c r="H1569" t="s">
        <v>2693</v>
      </c>
      <c r="I1569" t="s">
        <v>2694</v>
      </c>
      <c r="J1569" t="s">
        <v>10</v>
      </c>
      <c r="K1569">
        <f>VLOOKUP(F1569,Sheet2!$A$2:$G$260,7,FALSE)</f>
        <v>805400</v>
      </c>
    </row>
    <row r="1570" spans="1:11" x14ac:dyDescent="0.4">
      <c r="A1570" t="s">
        <v>2667</v>
      </c>
      <c r="B1570" t="s">
        <v>2668</v>
      </c>
      <c r="C1570" t="str">
        <f t="shared" si="131"/>
        <v>THOMPSON            R-2J</v>
      </c>
      <c r="D1570" t="str">
        <f t="shared" si="133"/>
        <v>THOMPSON            R-2J</v>
      </c>
      <c r="E1570" t="str">
        <f t="shared" si="134"/>
        <v>THOMPSONR-2J</v>
      </c>
      <c r="F1570" t="str">
        <f t="shared" si="135"/>
        <v>THOMPSONR2J</v>
      </c>
      <c r="G1570" t="str">
        <f t="shared" si="132"/>
        <v>THOMPSONR-2J</v>
      </c>
      <c r="H1570" t="s">
        <v>2695</v>
      </c>
      <c r="I1570" t="s">
        <v>2696</v>
      </c>
      <c r="J1570" t="s">
        <v>10</v>
      </c>
      <c r="K1570">
        <f>VLOOKUP(F1570,Sheet2!$A$2:$G$260,7,FALSE)</f>
        <v>805400</v>
      </c>
    </row>
    <row r="1571" spans="1:11" x14ac:dyDescent="0.4">
      <c r="A1571" t="s">
        <v>2667</v>
      </c>
      <c r="B1571" t="s">
        <v>2668</v>
      </c>
      <c r="C1571" t="str">
        <f t="shared" si="131"/>
        <v>THOMPSON            R-2J</v>
      </c>
      <c r="D1571" t="str">
        <f t="shared" si="133"/>
        <v>THOMPSON            R-2J</v>
      </c>
      <c r="E1571" t="str">
        <f t="shared" si="134"/>
        <v>THOMPSONR-2J</v>
      </c>
      <c r="F1571" t="str">
        <f t="shared" si="135"/>
        <v>THOMPSONR2J</v>
      </c>
      <c r="G1571" t="str">
        <f t="shared" si="132"/>
        <v>THOMPSONR-2J</v>
      </c>
      <c r="H1571" t="s">
        <v>2697</v>
      </c>
      <c r="I1571" t="s">
        <v>2698</v>
      </c>
      <c r="J1571" t="s">
        <v>10</v>
      </c>
      <c r="K1571">
        <f>VLOOKUP(F1571,Sheet2!$A$2:$G$260,7,FALSE)</f>
        <v>805400</v>
      </c>
    </row>
    <row r="1572" spans="1:11" x14ac:dyDescent="0.4">
      <c r="A1572" t="s">
        <v>2667</v>
      </c>
      <c r="B1572" t="s">
        <v>2668</v>
      </c>
      <c r="C1572" t="str">
        <f t="shared" si="131"/>
        <v>THOMPSON            R-2J</v>
      </c>
      <c r="D1572" t="str">
        <f t="shared" si="133"/>
        <v>THOMPSON            R-2J</v>
      </c>
      <c r="E1572" t="str">
        <f t="shared" si="134"/>
        <v>THOMPSONR-2J</v>
      </c>
      <c r="F1572" t="str">
        <f t="shared" si="135"/>
        <v>THOMPSONR2J</v>
      </c>
      <c r="G1572" t="str">
        <f t="shared" si="132"/>
        <v>THOMPSONR-2J</v>
      </c>
      <c r="H1572" t="s">
        <v>2699</v>
      </c>
      <c r="I1572" t="s">
        <v>2700</v>
      </c>
      <c r="J1572" t="s">
        <v>10</v>
      </c>
      <c r="K1572">
        <f>VLOOKUP(F1572,Sheet2!$A$2:$G$260,7,FALSE)</f>
        <v>805400</v>
      </c>
    </row>
    <row r="1573" spans="1:11" x14ac:dyDescent="0.4">
      <c r="A1573" t="s">
        <v>2667</v>
      </c>
      <c r="B1573" t="s">
        <v>2668</v>
      </c>
      <c r="C1573" t="str">
        <f t="shared" si="131"/>
        <v>THOMPSON            R-2J</v>
      </c>
      <c r="D1573" t="str">
        <f t="shared" si="133"/>
        <v>THOMPSON            R-2J</v>
      </c>
      <c r="E1573" t="str">
        <f t="shared" si="134"/>
        <v>THOMPSONR-2J</v>
      </c>
      <c r="F1573" t="str">
        <f t="shared" si="135"/>
        <v>THOMPSONR2J</v>
      </c>
      <c r="G1573" t="str">
        <f t="shared" si="132"/>
        <v>THOMPSONR-2J</v>
      </c>
      <c r="H1573" t="s">
        <v>2701</v>
      </c>
      <c r="I1573" t="s">
        <v>1815</v>
      </c>
      <c r="J1573" t="s">
        <v>10</v>
      </c>
      <c r="K1573">
        <f>VLOOKUP(F1573,Sheet2!$A$2:$G$260,7,FALSE)</f>
        <v>805400</v>
      </c>
    </row>
    <row r="1574" spans="1:11" x14ac:dyDescent="0.4">
      <c r="A1574" t="s">
        <v>2667</v>
      </c>
      <c r="B1574" t="s">
        <v>2668</v>
      </c>
      <c r="C1574" t="str">
        <f t="shared" si="131"/>
        <v>THOMPSON            R-2J</v>
      </c>
      <c r="D1574" t="str">
        <f t="shared" si="133"/>
        <v>THOMPSON            R-2J</v>
      </c>
      <c r="E1574" t="str">
        <f t="shared" si="134"/>
        <v>THOMPSONR-2J</v>
      </c>
      <c r="F1574" t="str">
        <f t="shared" si="135"/>
        <v>THOMPSONR2J</v>
      </c>
      <c r="G1574" t="str">
        <f t="shared" si="132"/>
        <v>THOMPSONR-2J</v>
      </c>
      <c r="H1574" t="s">
        <v>2702</v>
      </c>
      <c r="I1574" t="s">
        <v>2703</v>
      </c>
      <c r="J1574" t="s">
        <v>10</v>
      </c>
      <c r="K1574">
        <f>VLOOKUP(F1574,Sheet2!$A$2:$G$260,7,FALSE)</f>
        <v>805400</v>
      </c>
    </row>
    <row r="1575" spans="1:11" x14ac:dyDescent="0.4">
      <c r="A1575" t="s">
        <v>2667</v>
      </c>
      <c r="B1575" t="s">
        <v>2668</v>
      </c>
      <c r="C1575" t="str">
        <f t="shared" si="131"/>
        <v>THOMPSON            R-2J</v>
      </c>
      <c r="D1575" t="str">
        <f t="shared" si="133"/>
        <v>THOMPSON            R-2J</v>
      </c>
      <c r="E1575" t="str">
        <f t="shared" si="134"/>
        <v>THOMPSONR-2J</v>
      </c>
      <c r="F1575" t="str">
        <f t="shared" si="135"/>
        <v>THOMPSONR2J</v>
      </c>
      <c r="G1575" t="str">
        <f t="shared" si="132"/>
        <v>THOMPSONR-2J</v>
      </c>
      <c r="H1575" t="s">
        <v>2704</v>
      </c>
      <c r="I1575" t="s">
        <v>2705</v>
      </c>
      <c r="J1575" t="s">
        <v>10</v>
      </c>
      <c r="K1575">
        <f>VLOOKUP(F1575,Sheet2!$A$2:$G$260,7,FALSE)</f>
        <v>805400</v>
      </c>
    </row>
    <row r="1576" spans="1:11" x14ac:dyDescent="0.4">
      <c r="A1576" t="s">
        <v>2667</v>
      </c>
      <c r="B1576" t="s">
        <v>2668</v>
      </c>
      <c r="C1576" t="str">
        <f t="shared" si="131"/>
        <v>THOMPSON            R-2J</v>
      </c>
      <c r="D1576" t="str">
        <f t="shared" si="133"/>
        <v>THOMPSON            R-2J</v>
      </c>
      <c r="E1576" t="str">
        <f t="shared" si="134"/>
        <v>THOMPSONR-2J</v>
      </c>
      <c r="F1576" t="str">
        <f t="shared" si="135"/>
        <v>THOMPSONR2J</v>
      </c>
      <c r="G1576" t="str">
        <f t="shared" si="132"/>
        <v>THOMPSONR-2J</v>
      </c>
      <c r="H1576" t="s">
        <v>2706</v>
      </c>
      <c r="I1576" t="s">
        <v>2707</v>
      </c>
      <c r="J1576" t="s">
        <v>10</v>
      </c>
      <c r="K1576">
        <f>VLOOKUP(F1576,Sheet2!$A$2:$G$260,7,FALSE)</f>
        <v>805400</v>
      </c>
    </row>
    <row r="1577" spans="1:11" x14ac:dyDescent="0.4">
      <c r="A1577" t="s">
        <v>2667</v>
      </c>
      <c r="B1577" t="s">
        <v>2668</v>
      </c>
      <c r="C1577" t="str">
        <f t="shared" si="131"/>
        <v>THOMPSON            R-2J</v>
      </c>
      <c r="D1577" t="str">
        <f t="shared" si="133"/>
        <v>THOMPSON            R-2J</v>
      </c>
      <c r="E1577" t="str">
        <f t="shared" si="134"/>
        <v>THOMPSONR-2J</v>
      </c>
      <c r="F1577" t="str">
        <f t="shared" si="135"/>
        <v>THOMPSONR2J</v>
      </c>
      <c r="G1577" t="str">
        <f t="shared" si="132"/>
        <v>THOMPSONR-2J</v>
      </c>
      <c r="H1577" t="s">
        <v>2708</v>
      </c>
      <c r="I1577" t="s">
        <v>2709</v>
      </c>
      <c r="J1577" t="s">
        <v>10</v>
      </c>
      <c r="K1577">
        <f>VLOOKUP(F1577,Sheet2!$A$2:$G$260,7,FALSE)</f>
        <v>805400</v>
      </c>
    </row>
    <row r="1578" spans="1:11" x14ac:dyDescent="0.4">
      <c r="A1578" t="s">
        <v>2667</v>
      </c>
      <c r="B1578" t="s">
        <v>2668</v>
      </c>
      <c r="C1578" t="str">
        <f t="shared" si="131"/>
        <v>THOMPSON            R-2J</v>
      </c>
      <c r="D1578" t="str">
        <f t="shared" si="133"/>
        <v>THOMPSON            R-2J</v>
      </c>
      <c r="E1578" t="str">
        <f t="shared" si="134"/>
        <v>THOMPSONR-2J</v>
      </c>
      <c r="F1578" t="str">
        <f t="shared" si="135"/>
        <v>THOMPSONR2J</v>
      </c>
      <c r="G1578" t="str">
        <f t="shared" si="132"/>
        <v>THOMPSONR-2J</v>
      </c>
      <c r="H1578" t="s">
        <v>2710</v>
      </c>
      <c r="I1578" t="s">
        <v>2711</v>
      </c>
      <c r="J1578" t="s">
        <v>10</v>
      </c>
      <c r="K1578">
        <f>VLOOKUP(F1578,Sheet2!$A$2:$G$260,7,FALSE)</f>
        <v>805400</v>
      </c>
    </row>
    <row r="1579" spans="1:11" x14ac:dyDescent="0.4">
      <c r="A1579" t="s">
        <v>2667</v>
      </c>
      <c r="B1579" t="s">
        <v>2668</v>
      </c>
      <c r="C1579" t="str">
        <f t="shared" si="131"/>
        <v>THOMPSON            R-2J</v>
      </c>
      <c r="D1579" t="str">
        <f t="shared" si="133"/>
        <v>THOMPSON            R-2J</v>
      </c>
      <c r="E1579" t="str">
        <f t="shared" si="134"/>
        <v>THOMPSONR-2J</v>
      </c>
      <c r="F1579" t="str">
        <f t="shared" si="135"/>
        <v>THOMPSONR2J</v>
      </c>
      <c r="G1579" t="str">
        <f t="shared" si="132"/>
        <v>THOMPSONR-2J</v>
      </c>
      <c r="H1579" t="s">
        <v>2712</v>
      </c>
      <c r="I1579" t="s">
        <v>2713</v>
      </c>
      <c r="J1579" t="s">
        <v>10</v>
      </c>
      <c r="K1579">
        <f>VLOOKUP(F1579,Sheet2!$A$2:$G$260,7,FALSE)</f>
        <v>805400</v>
      </c>
    </row>
    <row r="1580" spans="1:11" x14ac:dyDescent="0.4">
      <c r="A1580" t="s">
        <v>2667</v>
      </c>
      <c r="B1580" t="s">
        <v>2668</v>
      </c>
      <c r="C1580" t="str">
        <f t="shared" si="131"/>
        <v>THOMPSON            R-2J</v>
      </c>
      <c r="D1580" t="str">
        <f t="shared" si="133"/>
        <v>THOMPSON            R-2J</v>
      </c>
      <c r="E1580" t="str">
        <f t="shared" si="134"/>
        <v>THOMPSONR-2J</v>
      </c>
      <c r="F1580" t="str">
        <f t="shared" si="135"/>
        <v>THOMPSONR2J</v>
      </c>
      <c r="G1580" t="str">
        <f t="shared" si="132"/>
        <v>THOMPSONR-2J</v>
      </c>
      <c r="H1580" t="s">
        <v>2714</v>
      </c>
      <c r="I1580" t="s">
        <v>2715</v>
      </c>
      <c r="J1580" t="s">
        <v>10</v>
      </c>
      <c r="K1580">
        <f>VLOOKUP(F1580,Sheet2!$A$2:$G$260,7,FALSE)</f>
        <v>805400</v>
      </c>
    </row>
    <row r="1581" spans="1:11" x14ac:dyDescent="0.4">
      <c r="A1581" t="s">
        <v>2667</v>
      </c>
      <c r="B1581" t="s">
        <v>2668</v>
      </c>
      <c r="C1581" t="str">
        <f t="shared" si="131"/>
        <v>THOMPSON            R-2J</v>
      </c>
      <c r="D1581" t="str">
        <f t="shared" si="133"/>
        <v>THOMPSON            R-2J</v>
      </c>
      <c r="E1581" t="str">
        <f t="shared" si="134"/>
        <v>THOMPSONR-2J</v>
      </c>
      <c r="F1581" t="str">
        <f t="shared" si="135"/>
        <v>THOMPSONR2J</v>
      </c>
      <c r="G1581" t="str">
        <f t="shared" si="132"/>
        <v>THOMPSONR-2J</v>
      </c>
      <c r="H1581" t="s">
        <v>2716</v>
      </c>
      <c r="I1581" t="s">
        <v>2717</v>
      </c>
      <c r="J1581" t="s">
        <v>10</v>
      </c>
      <c r="K1581">
        <f>VLOOKUP(F1581,Sheet2!$A$2:$G$260,7,FALSE)</f>
        <v>805400</v>
      </c>
    </row>
    <row r="1582" spans="1:11" x14ac:dyDescent="0.4">
      <c r="A1582" t="s">
        <v>2667</v>
      </c>
      <c r="B1582" t="s">
        <v>2668</v>
      </c>
      <c r="C1582" t="str">
        <f t="shared" ref="C1582:C1645" si="136">UPPER(B1582)</f>
        <v>THOMPSON            R-2J</v>
      </c>
      <c r="D1582" t="str">
        <f t="shared" si="133"/>
        <v>THOMPSON            R-2J</v>
      </c>
      <c r="E1582" t="str">
        <f t="shared" si="134"/>
        <v>THOMPSONR-2J</v>
      </c>
      <c r="F1582" t="str">
        <f t="shared" si="135"/>
        <v>THOMPSONR2J</v>
      </c>
      <c r="G1582" t="str">
        <f t="shared" si="132"/>
        <v>THOMPSONR-2J</v>
      </c>
      <c r="H1582" t="s">
        <v>2718</v>
      </c>
      <c r="I1582" t="s">
        <v>2719</v>
      </c>
      <c r="J1582" t="s">
        <v>10</v>
      </c>
      <c r="K1582">
        <f>VLOOKUP(F1582,Sheet2!$A$2:$G$260,7,FALSE)</f>
        <v>805400</v>
      </c>
    </row>
    <row r="1583" spans="1:11" x14ac:dyDescent="0.4">
      <c r="A1583" t="s">
        <v>2667</v>
      </c>
      <c r="B1583" t="s">
        <v>2668</v>
      </c>
      <c r="C1583" t="str">
        <f t="shared" si="136"/>
        <v>THOMPSON            R-2J</v>
      </c>
      <c r="D1583" t="str">
        <f t="shared" si="133"/>
        <v>THOMPSON            R-2J</v>
      </c>
      <c r="E1583" t="str">
        <f t="shared" si="134"/>
        <v>THOMPSONR-2J</v>
      </c>
      <c r="F1583" t="str">
        <f t="shared" si="135"/>
        <v>THOMPSONR2J</v>
      </c>
      <c r="G1583" t="str">
        <f t="shared" si="132"/>
        <v>THOMPSONR-2J</v>
      </c>
      <c r="H1583" t="s">
        <v>2720</v>
      </c>
      <c r="I1583" t="s">
        <v>2721</v>
      </c>
      <c r="J1583" t="s">
        <v>10</v>
      </c>
      <c r="K1583">
        <f>VLOOKUP(F1583,Sheet2!$A$2:$G$260,7,FALSE)</f>
        <v>805400</v>
      </c>
    </row>
    <row r="1584" spans="1:11" x14ac:dyDescent="0.4">
      <c r="A1584" t="s">
        <v>2667</v>
      </c>
      <c r="B1584" t="s">
        <v>2668</v>
      </c>
      <c r="C1584" t="str">
        <f t="shared" si="136"/>
        <v>THOMPSON            R-2J</v>
      </c>
      <c r="D1584" t="str">
        <f t="shared" si="133"/>
        <v>THOMPSON            R-2J</v>
      </c>
      <c r="E1584" t="str">
        <f t="shared" si="134"/>
        <v>THOMPSONR-2J</v>
      </c>
      <c r="F1584" t="str">
        <f t="shared" si="135"/>
        <v>THOMPSONR2J</v>
      </c>
      <c r="G1584" t="str">
        <f t="shared" si="132"/>
        <v>THOMPSONR-2J</v>
      </c>
      <c r="H1584" t="s">
        <v>2722</v>
      </c>
      <c r="I1584" t="s">
        <v>2723</v>
      </c>
      <c r="J1584" t="s">
        <v>10</v>
      </c>
      <c r="K1584">
        <f>VLOOKUP(F1584,Sheet2!$A$2:$G$260,7,FALSE)</f>
        <v>805400</v>
      </c>
    </row>
    <row r="1585" spans="1:11" x14ac:dyDescent="0.4">
      <c r="A1585" t="s">
        <v>2667</v>
      </c>
      <c r="B1585" t="s">
        <v>2668</v>
      </c>
      <c r="C1585" t="str">
        <f t="shared" si="136"/>
        <v>THOMPSON            R-2J</v>
      </c>
      <c r="D1585" t="str">
        <f t="shared" si="133"/>
        <v>THOMPSON            R-2J</v>
      </c>
      <c r="E1585" t="str">
        <f t="shared" si="134"/>
        <v>THOMPSONR-2J</v>
      </c>
      <c r="F1585" t="str">
        <f t="shared" si="135"/>
        <v>THOMPSONR2J</v>
      </c>
      <c r="G1585" t="str">
        <f t="shared" si="132"/>
        <v>THOMPSONR-2J</v>
      </c>
      <c r="H1585" t="s">
        <v>2724</v>
      </c>
      <c r="I1585" t="s">
        <v>2725</v>
      </c>
      <c r="J1585" t="s">
        <v>10</v>
      </c>
      <c r="K1585">
        <f>VLOOKUP(F1585,Sheet2!$A$2:$G$260,7,FALSE)</f>
        <v>805400</v>
      </c>
    </row>
    <row r="1586" spans="1:11" x14ac:dyDescent="0.4">
      <c r="A1586" t="s">
        <v>2667</v>
      </c>
      <c r="B1586" t="s">
        <v>2668</v>
      </c>
      <c r="C1586" t="str">
        <f t="shared" si="136"/>
        <v>THOMPSON            R-2J</v>
      </c>
      <c r="D1586" t="str">
        <f t="shared" si="133"/>
        <v>THOMPSON            R-2J</v>
      </c>
      <c r="E1586" t="str">
        <f t="shared" si="134"/>
        <v>THOMPSONR-2J</v>
      </c>
      <c r="F1586" t="str">
        <f t="shared" si="135"/>
        <v>THOMPSONR2J</v>
      </c>
      <c r="G1586" t="str">
        <f t="shared" si="132"/>
        <v>THOMPSONR-2J</v>
      </c>
      <c r="H1586" t="s">
        <v>2726</v>
      </c>
      <c r="I1586" t="s">
        <v>2727</v>
      </c>
      <c r="J1586" t="s">
        <v>10</v>
      </c>
      <c r="K1586">
        <f>VLOOKUP(F1586,Sheet2!$A$2:$G$260,7,FALSE)</f>
        <v>805400</v>
      </c>
    </row>
    <row r="1587" spans="1:11" x14ac:dyDescent="0.4">
      <c r="A1587" t="s">
        <v>2737</v>
      </c>
      <c r="B1587" t="s">
        <v>2738</v>
      </c>
      <c r="C1587" t="str">
        <f t="shared" si="136"/>
        <v>TRINIDAD            1</v>
      </c>
      <c r="D1587" t="str">
        <f t="shared" si="133"/>
        <v>TRINIDAD            1</v>
      </c>
      <c r="E1587" t="str">
        <f t="shared" si="134"/>
        <v>TRINIDAD1</v>
      </c>
      <c r="F1587" t="str">
        <f t="shared" si="135"/>
        <v>TRINIDAD1</v>
      </c>
      <c r="G1587" t="str">
        <f t="shared" si="132"/>
        <v>TRINIDAD1</v>
      </c>
      <c r="H1587" t="s">
        <v>2739</v>
      </c>
      <c r="I1587" t="s">
        <v>2740</v>
      </c>
      <c r="J1587" t="s">
        <v>10</v>
      </c>
      <c r="K1587">
        <f>VLOOKUP(F1587,Sheet2!$A$2:$G$260,7,FALSE)</f>
        <v>806960</v>
      </c>
    </row>
    <row r="1588" spans="1:11" x14ac:dyDescent="0.4">
      <c r="A1588" t="s">
        <v>2737</v>
      </c>
      <c r="B1588" t="s">
        <v>2738</v>
      </c>
      <c r="C1588" t="str">
        <f t="shared" si="136"/>
        <v>TRINIDAD            1</v>
      </c>
      <c r="D1588" t="str">
        <f t="shared" si="133"/>
        <v>TRINIDAD            1</v>
      </c>
      <c r="E1588" t="str">
        <f t="shared" si="134"/>
        <v>TRINIDAD1</v>
      </c>
      <c r="F1588" t="str">
        <f t="shared" si="135"/>
        <v>TRINIDAD1</v>
      </c>
      <c r="G1588" t="str">
        <f t="shared" si="132"/>
        <v>TRINIDAD1</v>
      </c>
      <c r="H1588" t="s">
        <v>2741</v>
      </c>
      <c r="I1588" t="s">
        <v>2742</v>
      </c>
      <c r="J1588" t="s">
        <v>10</v>
      </c>
      <c r="K1588">
        <f>VLOOKUP(F1588,Sheet2!$A$2:$G$260,7,FALSE)</f>
        <v>806960</v>
      </c>
    </row>
    <row r="1589" spans="1:11" x14ac:dyDescent="0.4">
      <c r="A1589" t="s">
        <v>2737</v>
      </c>
      <c r="B1589" t="s">
        <v>2738</v>
      </c>
      <c r="C1589" t="str">
        <f t="shared" si="136"/>
        <v>TRINIDAD            1</v>
      </c>
      <c r="D1589" t="str">
        <f t="shared" si="133"/>
        <v>TRINIDAD            1</v>
      </c>
      <c r="E1589" t="str">
        <f t="shared" si="134"/>
        <v>TRINIDAD1</v>
      </c>
      <c r="F1589" t="str">
        <f t="shared" si="135"/>
        <v>TRINIDAD1</v>
      </c>
      <c r="G1589" t="str">
        <f t="shared" si="132"/>
        <v>TRINIDAD1</v>
      </c>
      <c r="H1589" t="s">
        <v>2743</v>
      </c>
      <c r="I1589" t="s">
        <v>2744</v>
      </c>
      <c r="J1589" t="s">
        <v>10</v>
      </c>
      <c r="K1589">
        <f>VLOOKUP(F1589,Sheet2!$A$2:$G$260,7,FALSE)</f>
        <v>806960</v>
      </c>
    </row>
    <row r="1590" spans="1:11" x14ac:dyDescent="0.4">
      <c r="A1590" t="s">
        <v>2737</v>
      </c>
      <c r="B1590" t="s">
        <v>2738</v>
      </c>
      <c r="C1590" t="str">
        <f t="shared" si="136"/>
        <v>TRINIDAD            1</v>
      </c>
      <c r="D1590" t="str">
        <f t="shared" si="133"/>
        <v>TRINIDAD            1</v>
      </c>
      <c r="E1590" t="str">
        <f t="shared" si="134"/>
        <v>TRINIDAD1</v>
      </c>
      <c r="F1590" t="str">
        <f t="shared" si="135"/>
        <v>TRINIDAD1</v>
      </c>
      <c r="G1590" t="str">
        <f t="shared" si="132"/>
        <v>TRINIDAD1</v>
      </c>
      <c r="H1590" t="s">
        <v>2745</v>
      </c>
      <c r="I1590" t="s">
        <v>2746</v>
      </c>
      <c r="J1590" t="s">
        <v>10</v>
      </c>
      <c r="K1590">
        <f>VLOOKUP(F1590,Sheet2!$A$2:$G$260,7,FALSE)</f>
        <v>806960</v>
      </c>
    </row>
    <row r="1591" spans="1:11" x14ac:dyDescent="0.4">
      <c r="A1591" t="s">
        <v>3261</v>
      </c>
      <c r="B1591" t="s">
        <v>4350</v>
      </c>
      <c r="C1591" t="str">
        <f t="shared" si="136"/>
        <v>DEL NORTE C-7</v>
      </c>
      <c r="D1591" t="str">
        <f t="shared" si="133"/>
        <v>DEL NORTE C-7</v>
      </c>
      <c r="E1591" t="str">
        <f t="shared" si="134"/>
        <v>DELNORTEC-7</v>
      </c>
      <c r="F1591" t="str">
        <f t="shared" si="135"/>
        <v>DELNORTEC7</v>
      </c>
      <c r="G1591" t="str">
        <f t="shared" si="132"/>
        <v>DELNORTEC-7</v>
      </c>
      <c r="H1591" t="s">
        <v>3262</v>
      </c>
      <c r="I1591" t="s">
        <v>3263</v>
      </c>
      <c r="J1591" t="s">
        <v>10</v>
      </c>
      <c r="K1591">
        <f>VLOOKUP(F1591,Sheet2!$A$2:$G$260,7,FALSE)</f>
        <v>803300</v>
      </c>
    </row>
    <row r="1592" spans="1:11" x14ac:dyDescent="0.4">
      <c r="A1592" t="s">
        <v>3261</v>
      </c>
      <c r="B1592" t="s">
        <v>4350</v>
      </c>
      <c r="C1592" t="str">
        <f t="shared" si="136"/>
        <v>DEL NORTE C-7</v>
      </c>
      <c r="D1592" t="str">
        <f t="shared" si="133"/>
        <v>DEL NORTE C-7</v>
      </c>
      <c r="E1592" t="str">
        <f t="shared" si="134"/>
        <v>DELNORTEC-7</v>
      </c>
      <c r="F1592" t="str">
        <f t="shared" si="135"/>
        <v>DELNORTEC7</v>
      </c>
      <c r="G1592" t="str">
        <f t="shared" si="132"/>
        <v>DELNORTEC-7</v>
      </c>
      <c r="H1592" t="s">
        <v>3264</v>
      </c>
      <c r="I1592" t="s">
        <v>3265</v>
      </c>
      <c r="J1592" t="s">
        <v>10</v>
      </c>
      <c r="K1592">
        <f>VLOOKUP(F1592,Sheet2!$A$2:$G$260,7,FALSE)</f>
        <v>803300</v>
      </c>
    </row>
    <row r="1593" spans="1:11" x14ac:dyDescent="0.4">
      <c r="A1593" t="s">
        <v>2787</v>
      </c>
      <c r="B1593" t="s">
        <v>2788</v>
      </c>
      <c r="C1593" t="str">
        <f t="shared" si="136"/>
        <v>VALLEY              RE-1</v>
      </c>
      <c r="D1593" t="str">
        <f t="shared" si="133"/>
        <v>VALLEY              RE-1</v>
      </c>
      <c r="E1593" t="str">
        <f t="shared" si="134"/>
        <v>VALLEYRE-1</v>
      </c>
      <c r="F1593" t="str">
        <f t="shared" si="135"/>
        <v>VALLEYRE1</v>
      </c>
      <c r="G1593" t="str">
        <f t="shared" si="132"/>
        <v>VALLEYRE-1</v>
      </c>
      <c r="H1593" t="s">
        <v>2789</v>
      </c>
      <c r="I1593" t="s">
        <v>2790</v>
      </c>
      <c r="J1593" t="s">
        <v>10</v>
      </c>
      <c r="K1593">
        <f>VLOOKUP(F1593,Sheet2!$A$2:$G$260,7,FALSE)</f>
        <v>806690</v>
      </c>
    </row>
    <row r="1594" spans="1:11" x14ac:dyDescent="0.4">
      <c r="A1594" t="s">
        <v>2787</v>
      </c>
      <c r="B1594" t="s">
        <v>2788</v>
      </c>
      <c r="C1594" t="str">
        <f t="shared" si="136"/>
        <v>VALLEY              RE-1</v>
      </c>
      <c r="D1594" t="str">
        <f t="shared" si="133"/>
        <v>VALLEY              RE-1</v>
      </c>
      <c r="E1594" t="str">
        <f t="shared" si="134"/>
        <v>VALLEYRE-1</v>
      </c>
      <c r="F1594" t="str">
        <f t="shared" si="135"/>
        <v>VALLEYRE1</v>
      </c>
      <c r="G1594" t="str">
        <f t="shared" si="132"/>
        <v>VALLEYRE-1</v>
      </c>
      <c r="H1594" t="s">
        <v>2121</v>
      </c>
      <c r="I1594" t="s">
        <v>2791</v>
      </c>
      <c r="J1594" t="s">
        <v>10</v>
      </c>
      <c r="K1594">
        <f>VLOOKUP(F1594,Sheet2!$A$2:$G$260,7,FALSE)</f>
        <v>806690</v>
      </c>
    </row>
    <row r="1595" spans="1:11" x14ac:dyDescent="0.4">
      <c r="A1595" t="s">
        <v>2787</v>
      </c>
      <c r="B1595" t="s">
        <v>2788</v>
      </c>
      <c r="C1595" t="str">
        <f t="shared" si="136"/>
        <v>VALLEY              RE-1</v>
      </c>
      <c r="D1595" t="str">
        <f t="shared" si="133"/>
        <v>VALLEY              RE-1</v>
      </c>
      <c r="E1595" t="str">
        <f t="shared" si="134"/>
        <v>VALLEYRE-1</v>
      </c>
      <c r="F1595" t="str">
        <f t="shared" si="135"/>
        <v>VALLEYRE1</v>
      </c>
      <c r="G1595" t="str">
        <f t="shared" si="132"/>
        <v>VALLEYRE-1</v>
      </c>
      <c r="H1595" t="s">
        <v>2792</v>
      </c>
      <c r="I1595" t="s">
        <v>2793</v>
      </c>
      <c r="J1595" t="s">
        <v>10</v>
      </c>
      <c r="K1595">
        <f>VLOOKUP(F1595,Sheet2!$A$2:$G$260,7,FALSE)</f>
        <v>806690</v>
      </c>
    </row>
    <row r="1596" spans="1:11" x14ac:dyDescent="0.4">
      <c r="A1596" t="s">
        <v>2787</v>
      </c>
      <c r="B1596" t="s">
        <v>2788</v>
      </c>
      <c r="C1596" t="str">
        <f t="shared" si="136"/>
        <v>VALLEY              RE-1</v>
      </c>
      <c r="D1596" t="str">
        <f t="shared" si="133"/>
        <v>VALLEY              RE-1</v>
      </c>
      <c r="E1596" t="str">
        <f t="shared" si="134"/>
        <v>VALLEYRE-1</v>
      </c>
      <c r="F1596" t="str">
        <f t="shared" si="135"/>
        <v>VALLEYRE1</v>
      </c>
      <c r="G1596" t="str">
        <f t="shared" si="132"/>
        <v>VALLEYRE-1</v>
      </c>
      <c r="H1596" t="s">
        <v>2794</v>
      </c>
      <c r="I1596" t="s">
        <v>2221</v>
      </c>
      <c r="J1596" t="s">
        <v>10</v>
      </c>
      <c r="K1596">
        <f>VLOOKUP(F1596,Sheet2!$A$2:$G$260,7,FALSE)</f>
        <v>806690</v>
      </c>
    </row>
    <row r="1597" spans="1:11" x14ac:dyDescent="0.4">
      <c r="A1597" t="s">
        <v>2787</v>
      </c>
      <c r="B1597" t="s">
        <v>2788</v>
      </c>
      <c r="C1597" t="str">
        <f t="shared" si="136"/>
        <v>VALLEY              RE-1</v>
      </c>
      <c r="D1597" t="str">
        <f t="shared" si="133"/>
        <v>VALLEY              RE-1</v>
      </c>
      <c r="E1597" t="str">
        <f t="shared" si="134"/>
        <v>VALLEYRE-1</v>
      </c>
      <c r="F1597" t="str">
        <f t="shared" si="135"/>
        <v>VALLEYRE1</v>
      </c>
      <c r="G1597" t="str">
        <f t="shared" si="132"/>
        <v>VALLEYRE-1</v>
      </c>
      <c r="H1597" t="s">
        <v>2795</v>
      </c>
      <c r="I1597" t="s">
        <v>2796</v>
      </c>
      <c r="J1597" t="s">
        <v>10</v>
      </c>
      <c r="K1597">
        <f>VLOOKUP(F1597,Sheet2!$A$2:$G$260,7,FALSE)</f>
        <v>806690</v>
      </c>
    </row>
    <row r="1598" spans="1:11" x14ac:dyDescent="0.4">
      <c r="A1598" t="s">
        <v>2787</v>
      </c>
      <c r="B1598" t="s">
        <v>2788</v>
      </c>
      <c r="C1598" t="str">
        <f t="shared" si="136"/>
        <v>VALLEY              RE-1</v>
      </c>
      <c r="D1598" t="str">
        <f t="shared" si="133"/>
        <v>VALLEY              RE-1</v>
      </c>
      <c r="E1598" t="str">
        <f t="shared" si="134"/>
        <v>VALLEYRE-1</v>
      </c>
      <c r="F1598" t="str">
        <f t="shared" si="135"/>
        <v>VALLEYRE1</v>
      </c>
      <c r="G1598" t="str">
        <f t="shared" si="132"/>
        <v>VALLEYRE-1</v>
      </c>
      <c r="H1598" t="s">
        <v>2797</v>
      </c>
      <c r="I1598" t="s">
        <v>2798</v>
      </c>
      <c r="J1598" t="s">
        <v>10</v>
      </c>
      <c r="K1598">
        <f>VLOOKUP(F1598,Sheet2!$A$2:$G$260,7,FALSE)</f>
        <v>806690</v>
      </c>
    </row>
    <row r="1599" spans="1:11" x14ac:dyDescent="0.4">
      <c r="A1599" t="s">
        <v>2787</v>
      </c>
      <c r="B1599" t="s">
        <v>2788</v>
      </c>
      <c r="C1599" t="str">
        <f t="shared" si="136"/>
        <v>VALLEY              RE-1</v>
      </c>
      <c r="D1599" t="str">
        <f t="shared" si="133"/>
        <v>VALLEY              RE-1</v>
      </c>
      <c r="E1599" t="str">
        <f t="shared" si="134"/>
        <v>VALLEYRE-1</v>
      </c>
      <c r="F1599" t="str">
        <f t="shared" si="135"/>
        <v>VALLEYRE1</v>
      </c>
      <c r="G1599" t="str">
        <f t="shared" si="132"/>
        <v>VALLEYRE-1</v>
      </c>
      <c r="H1599" t="s">
        <v>2799</v>
      </c>
      <c r="I1599" t="s">
        <v>2800</v>
      </c>
      <c r="J1599" t="s">
        <v>10</v>
      </c>
      <c r="K1599">
        <f>VLOOKUP(F1599,Sheet2!$A$2:$G$260,7,FALSE)</f>
        <v>806690</v>
      </c>
    </row>
    <row r="1600" spans="1:11" x14ac:dyDescent="0.4">
      <c r="A1600" t="s">
        <v>654</v>
      </c>
      <c r="B1600" t="s">
        <v>655</v>
      </c>
      <c r="C1600" t="str">
        <f t="shared" si="136"/>
        <v>VILAS               RE-5</v>
      </c>
      <c r="D1600" t="str">
        <f t="shared" si="133"/>
        <v>VILAS               RE-5</v>
      </c>
      <c r="E1600" t="str">
        <f t="shared" si="134"/>
        <v>VILASRE-5</v>
      </c>
      <c r="F1600" t="str">
        <f t="shared" si="135"/>
        <v>VILASRE5</v>
      </c>
      <c r="G1600" t="str">
        <f t="shared" si="132"/>
        <v>VILASRE-5</v>
      </c>
      <c r="H1600" t="s">
        <v>656</v>
      </c>
      <c r="I1600" t="s">
        <v>657</v>
      </c>
      <c r="J1600" t="s">
        <v>10</v>
      </c>
      <c r="K1600">
        <f>VLOOKUP(F1600,Sheet2!$A$2:$G$260,7,FALSE)</f>
        <v>806990</v>
      </c>
    </row>
    <row r="1601" spans="1:11" x14ac:dyDescent="0.4">
      <c r="A1601" t="s">
        <v>654</v>
      </c>
      <c r="B1601" t="s">
        <v>655</v>
      </c>
      <c r="C1601" t="str">
        <f t="shared" si="136"/>
        <v>VILAS               RE-5</v>
      </c>
      <c r="D1601" t="str">
        <f t="shared" si="133"/>
        <v>VILAS               RE-5</v>
      </c>
      <c r="E1601" t="str">
        <f t="shared" si="134"/>
        <v>VILASRE-5</v>
      </c>
      <c r="F1601" t="str">
        <f t="shared" si="135"/>
        <v>VILASRE5</v>
      </c>
      <c r="G1601" t="str">
        <f t="shared" si="132"/>
        <v>VILASRE-5</v>
      </c>
      <c r="H1601" t="s">
        <v>658</v>
      </c>
      <c r="I1601" t="s">
        <v>659</v>
      </c>
      <c r="J1601" t="s">
        <v>10</v>
      </c>
      <c r="K1601">
        <f>VLOOKUP(F1601,Sheet2!$A$2:$G$260,7,FALSE)</f>
        <v>806990</v>
      </c>
    </row>
    <row r="1602" spans="1:11" x14ac:dyDescent="0.4">
      <c r="A1602" t="s">
        <v>634</v>
      </c>
      <c r="B1602" t="s">
        <v>635</v>
      </c>
      <c r="C1602" t="str">
        <f t="shared" si="136"/>
        <v>WALSH               RE-1</v>
      </c>
      <c r="D1602" t="str">
        <f t="shared" si="133"/>
        <v>WALSH               RE-1</v>
      </c>
      <c r="E1602" t="str">
        <f t="shared" si="134"/>
        <v>WALSHRE-1</v>
      </c>
      <c r="F1602" t="str">
        <f t="shared" si="135"/>
        <v>WALSHRE1</v>
      </c>
      <c r="G1602" t="str">
        <f t="shared" ref="G1602:G1665" si="137">SUBSTITUTE(UPPER(SUBSTITUTE(SUBSTITUTE(SUBSTITUTE(B1602," ",""),CHAR(41),""),CHAR(40),"")),"SCHOOL DISTRICT", "")</f>
        <v>WALSHRE-1</v>
      </c>
      <c r="H1602" t="s">
        <v>636</v>
      </c>
      <c r="I1602" t="s">
        <v>637</v>
      </c>
      <c r="J1602" t="s">
        <v>10</v>
      </c>
      <c r="K1602">
        <f>VLOOKUP(F1602,Sheet2!$A$2:$G$260,7,FALSE)</f>
        <v>807110</v>
      </c>
    </row>
    <row r="1603" spans="1:11" x14ac:dyDescent="0.4">
      <c r="A1603" t="s">
        <v>634</v>
      </c>
      <c r="B1603" t="s">
        <v>635</v>
      </c>
      <c r="C1603" t="str">
        <f t="shared" si="136"/>
        <v>WALSH               RE-1</v>
      </c>
      <c r="D1603" t="str">
        <f t="shared" si="133"/>
        <v>WALSH               RE-1</v>
      </c>
      <c r="E1603" t="str">
        <f t="shared" si="134"/>
        <v>WALSHRE-1</v>
      </c>
      <c r="F1603" t="str">
        <f t="shared" si="135"/>
        <v>WALSHRE1</v>
      </c>
      <c r="G1603" t="str">
        <f t="shared" si="137"/>
        <v>WALSHRE-1</v>
      </c>
      <c r="H1603" t="s">
        <v>638</v>
      </c>
      <c r="I1603" t="s">
        <v>639</v>
      </c>
      <c r="J1603" t="s">
        <v>10</v>
      </c>
      <c r="K1603">
        <f>VLOOKUP(F1603,Sheet2!$A$2:$G$260,7,FALSE)</f>
        <v>807110</v>
      </c>
    </row>
    <row r="1604" spans="1:11" x14ac:dyDescent="0.4">
      <c r="A1604" t="s">
        <v>3553</v>
      </c>
      <c r="B1604" t="s">
        <v>3554</v>
      </c>
      <c r="C1604" t="str">
        <f t="shared" si="136"/>
        <v>WELD COUNTY RE-8</v>
      </c>
      <c r="D1604" t="str">
        <f t="shared" si="133"/>
        <v>WELD COUNTY RE-8</v>
      </c>
      <c r="E1604" t="str">
        <f t="shared" si="134"/>
        <v>WELDCOUNTYRE-8</v>
      </c>
      <c r="F1604" t="str">
        <f t="shared" si="135"/>
        <v>WELDCOUNTYRE8</v>
      </c>
      <c r="G1604" t="str">
        <f t="shared" si="137"/>
        <v>WELDCOUNTYRE-8</v>
      </c>
      <c r="H1604" t="s">
        <v>3555</v>
      </c>
      <c r="I1604" t="s">
        <v>3556</v>
      </c>
      <c r="J1604" t="s">
        <v>10</v>
      </c>
      <c r="K1604">
        <f>VLOOKUP(F1604,Sheet2!$A$2:$G$260,7,FALSE)</f>
        <v>804020</v>
      </c>
    </row>
    <row r="1605" spans="1:11" x14ac:dyDescent="0.4">
      <c r="A1605" t="s">
        <v>3553</v>
      </c>
      <c r="B1605" t="s">
        <v>3554</v>
      </c>
      <c r="C1605" t="str">
        <f t="shared" si="136"/>
        <v>WELD COUNTY RE-8</v>
      </c>
      <c r="D1605" t="str">
        <f t="shared" si="133"/>
        <v>WELD COUNTY RE-8</v>
      </c>
      <c r="E1605" t="str">
        <f t="shared" si="134"/>
        <v>WELDCOUNTYRE-8</v>
      </c>
      <c r="F1605" t="str">
        <f t="shared" si="135"/>
        <v>WELDCOUNTYRE8</v>
      </c>
      <c r="G1605" t="str">
        <f t="shared" si="137"/>
        <v>WELDCOUNTYRE-8</v>
      </c>
      <c r="H1605" t="s">
        <v>3416</v>
      </c>
      <c r="I1605" t="s">
        <v>3557</v>
      </c>
      <c r="J1605" t="s">
        <v>10</v>
      </c>
      <c r="K1605">
        <f>VLOOKUP(F1605,Sheet2!$A$2:$G$260,7,FALSE)</f>
        <v>804020</v>
      </c>
    </row>
    <row r="1606" spans="1:11" x14ac:dyDescent="0.4">
      <c r="A1606" t="s">
        <v>3553</v>
      </c>
      <c r="B1606" t="s">
        <v>3554</v>
      </c>
      <c r="C1606" t="str">
        <f t="shared" si="136"/>
        <v>WELD COUNTY RE-8</v>
      </c>
      <c r="D1606" t="str">
        <f t="shared" si="133"/>
        <v>WELD COUNTY RE-8</v>
      </c>
      <c r="E1606" t="str">
        <f t="shared" si="134"/>
        <v>WELDCOUNTYRE-8</v>
      </c>
      <c r="F1606" t="str">
        <f t="shared" si="135"/>
        <v>WELDCOUNTYRE8</v>
      </c>
      <c r="G1606" t="str">
        <f t="shared" si="137"/>
        <v>WELDCOUNTYRE-8</v>
      </c>
      <c r="H1606" t="s">
        <v>3558</v>
      </c>
      <c r="I1606" t="s">
        <v>3559</v>
      </c>
      <c r="J1606" t="s">
        <v>10</v>
      </c>
      <c r="K1606">
        <f>VLOOKUP(F1606,Sheet2!$A$2:$G$260,7,FALSE)</f>
        <v>804020</v>
      </c>
    </row>
    <row r="1607" spans="1:11" x14ac:dyDescent="0.4">
      <c r="A1607" t="s">
        <v>3553</v>
      </c>
      <c r="B1607" t="s">
        <v>3554</v>
      </c>
      <c r="C1607" t="str">
        <f t="shared" si="136"/>
        <v>WELD COUNTY RE-8</v>
      </c>
      <c r="D1607" t="str">
        <f t="shared" si="133"/>
        <v>WELD COUNTY RE-8</v>
      </c>
      <c r="E1607" t="str">
        <f t="shared" si="134"/>
        <v>WELDCOUNTYRE-8</v>
      </c>
      <c r="F1607" t="str">
        <f t="shared" si="135"/>
        <v>WELDCOUNTYRE8</v>
      </c>
      <c r="G1607" t="str">
        <f t="shared" si="137"/>
        <v>WELDCOUNTYRE-8</v>
      </c>
      <c r="H1607" t="s">
        <v>3560</v>
      </c>
      <c r="I1607" t="s">
        <v>3561</v>
      </c>
      <c r="J1607" t="s">
        <v>10</v>
      </c>
      <c r="K1607">
        <f>VLOOKUP(F1607,Sheet2!$A$2:$G$260,7,FALSE)</f>
        <v>804020</v>
      </c>
    </row>
    <row r="1608" spans="1:11" x14ac:dyDescent="0.4">
      <c r="A1608" t="s">
        <v>3553</v>
      </c>
      <c r="B1608" t="s">
        <v>3554</v>
      </c>
      <c r="C1608" t="str">
        <f t="shared" si="136"/>
        <v>WELD COUNTY RE-8</v>
      </c>
      <c r="D1608" t="str">
        <f t="shared" si="133"/>
        <v>WELD COUNTY RE-8</v>
      </c>
      <c r="E1608" t="str">
        <f t="shared" si="134"/>
        <v>WELDCOUNTYRE-8</v>
      </c>
      <c r="F1608" t="str">
        <f t="shared" si="135"/>
        <v>WELDCOUNTYRE8</v>
      </c>
      <c r="G1608" t="str">
        <f t="shared" si="137"/>
        <v>WELDCOUNTYRE-8</v>
      </c>
      <c r="H1608" t="s">
        <v>3562</v>
      </c>
      <c r="I1608" t="s">
        <v>3563</v>
      </c>
      <c r="J1608" t="s">
        <v>10</v>
      </c>
      <c r="K1608">
        <f>VLOOKUP(F1608,Sheet2!$A$2:$G$260,7,FALSE)</f>
        <v>804020</v>
      </c>
    </row>
    <row r="1609" spans="1:11" x14ac:dyDescent="0.4">
      <c r="A1609" t="s">
        <v>3553</v>
      </c>
      <c r="B1609" t="s">
        <v>3554</v>
      </c>
      <c r="C1609" t="str">
        <f t="shared" si="136"/>
        <v>WELD COUNTY RE-8</v>
      </c>
      <c r="D1609" t="str">
        <f t="shared" si="133"/>
        <v>WELD COUNTY RE-8</v>
      </c>
      <c r="E1609" t="str">
        <f t="shared" si="134"/>
        <v>WELDCOUNTYRE-8</v>
      </c>
      <c r="F1609" t="str">
        <f t="shared" si="135"/>
        <v>WELDCOUNTYRE8</v>
      </c>
      <c r="G1609" t="str">
        <f t="shared" si="137"/>
        <v>WELDCOUNTYRE-8</v>
      </c>
      <c r="H1609" t="s">
        <v>3564</v>
      </c>
      <c r="I1609" t="s">
        <v>3565</v>
      </c>
      <c r="J1609" t="s">
        <v>10</v>
      </c>
      <c r="K1609">
        <f>VLOOKUP(F1609,Sheet2!$A$2:$G$260,7,FALSE)</f>
        <v>804020</v>
      </c>
    </row>
    <row r="1610" spans="1:11" x14ac:dyDescent="0.4">
      <c r="A1610" t="s">
        <v>3422</v>
      </c>
      <c r="B1610" t="s">
        <v>3423</v>
      </c>
      <c r="C1610" t="str">
        <f t="shared" si="136"/>
        <v>WELD COUNTY SCHOOL DISTRICT RE-1</v>
      </c>
      <c r="D1610" t="str">
        <f t="shared" si="133"/>
        <v>WELD COUNTY  RE-1</v>
      </c>
      <c r="E1610" t="str">
        <f t="shared" si="134"/>
        <v>WELDCOUNTYRE-1</v>
      </c>
      <c r="F1610" t="str">
        <f t="shared" si="135"/>
        <v>WELDCOUNTYRE1</v>
      </c>
      <c r="G1610" t="str">
        <f t="shared" si="137"/>
        <v>WELDCOUNTYSCHOOLDISTRICTRE-1</v>
      </c>
      <c r="H1610" t="s">
        <v>3424</v>
      </c>
      <c r="I1610" t="s">
        <v>3425</v>
      </c>
      <c r="J1610" t="s">
        <v>10</v>
      </c>
      <c r="K1610">
        <f>VLOOKUP(F1610,Sheet2!$A$2:$G$260,7,FALSE)</f>
        <v>804200</v>
      </c>
    </row>
    <row r="1611" spans="1:11" x14ac:dyDescent="0.4">
      <c r="A1611" t="s">
        <v>3422</v>
      </c>
      <c r="B1611" t="s">
        <v>3423</v>
      </c>
      <c r="C1611" t="str">
        <f t="shared" si="136"/>
        <v>WELD COUNTY SCHOOL DISTRICT RE-1</v>
      </c>
      <c r="D1611" t="str">
        <f t="shared" si="133"/>
        <v>WELD COUNTY  RE-1</v>
      </c>
      <c r="E1611" t="str">
        <f t="shared" si="134"/>
        <v>WELDCOUNTYRE-1</v>
      </c>
      <c r="F1611" t="str">
        <f t="shared" si="135"/>
        <v>WELDCOUNTYRE1</v>
      </c>
      <c r="G1611" t="str">
        <f t="shared" si="137"/>
        <v>WELDCOUNTYSCHOOLDISTRICTRE-1</v>
      </c>
      <c r="H1611" t="s">
        <v>3426</v>
      </c>
      <c r="I1611" t="s">
        <v>3427</v>
      </c>
      <c r="J1611" t="s">
        <v>10</v>
      </c>
      <c r="K1611">
        <f>VLOOKUP(F1611,Sheet2!$A$2:$G$260,7,FALSE)</f>
        <v>804200</v>
      </c>
    </row>
    <row r="1612" spans="1:11" x14ac:dyDescent="0.4">
      <c r="A1612" t="s">
        <v>3422</v>
      </c>
      <c r="B1612" t="s">
        <v>3423</v>
      </c>
      <c r="C1612" t="str">
        <f t="shared" si="136"/>
        <v>WELD COUNTY SCHOOL DISTRICT RE-1</v>
      </c>
      <c r="D1612" t="str">
        <f t="shared" si="133"/>
        <v>WELD COUNTY  RE-1</v>
      </c>
      <c r="E1612" t="str">
        <f t="shared" si="134"/>
        <v>WELDCOUNTYRE-1</v>
      </c>
      <c r="F1612" t="str">
        <f t="shared" si="135"/>
        <v>WELDCOUNTYRE1</v>
      </c>
      <c r="G1612" t="str">
        <f t="shared" si="137"/>
        <v>WELDCOUNTYSCHOOLDISTRICTRE-1</v>
      </c>
      <c r="H1612" t="s">
        <v>3428</v>
      </c>
      <c r="I1612" t="s">
        <v>3429</v>
      </c>
      <c r="J1612" t="s">
        <v>10</v>
      </c>
      <c r="K1612">
        <f>VLOOKUP(F1612,Sheet2!$A$2:$G$260,7,FALSE)</f>
        <v>804200</v>
      </c>
    </row>
    <row r="1613" spans="1:11" x14ac:dyDescent="0.4">
      <c r="A1613" t="s">
        <v>3422</v>
      </c>
      <c r="B1613" t="s">
        <v>3423</v>
      </c>
      <c r="C1613" t="str">
        <f t="shared" si="136"/>
        <v>WELD COUNTY SCHOOL DISTRICT RE-1</v>
      </c>
      <c r="D1613" t="str">
        <f t="shared" si="133"/>
        <v>WELD COUNTY  RE-1</v>
      </c>
      <c r="E1613" t="str">
        <f t="shared" si="134"/>
        <v>WELDCOUNTYRE-1</v>
      </c>
      <c r="F1613" t="str">
        <f t="shared" si="135"/>
        <v>WELDCOUNTYRE1</v>
      </c>
      <c r="G1613" t="str">
        <f t="shared" si="137"/>
        <v>WELDCOUNTYSCHOOLDISTRICTRE-1</v>
      </c>
      <c r="H1613" t="s">
        <v>3430</v>
      </c>
      <c r="I1613" t="s">
        <v>3431</v>
      </c>
      <c r="J1613" t="s">
        <v>10</v>
      </c>
      <c r="K1613">
        <f>VLOOKUP(F1613,Sheet2!$A$2:$G$260,7,FALSE)</f>
        <v>804200</v>
      </c>
    </row>
    <row r="1614" spans="1:11" x14ac:dyDescent="0.4">
      <c r="A1614" t="s">
        <v>3422</v>
      </c>
      <c r="B1614" t="s">
        <v>3423</v>
      </c>
      <c r="C1614" t="str">
        <f t="shared" si="136"/>
        <v>WELD COUNTY SCHOOL DISTRICT RE-1</v>
      </c>
      <c r="D1614" t="str">
        <f t="shared" si="133"/>
        <v>WELD COUNTY  RE-1</v>
      </c>
      <c r="E1614" t="str">
        <f t="shared" si="134"/>
        <v>WELDCOUNTYRE-1</v>
      </c>
      <c r="F1614" t="str">
        <f t="shared" si="135"/>
        <v>WELDCOUNTYRE1</v>
      </c>
      <c r="G1614" t="str">
        <f t="shared" si="137"/>
        <v>WELDCOUNTYSCHOOLDISTRICTRE-1</v>
      </c>
      <c r="H1614" t="s">
        <v>3432</v>
      </c>
      <c r="I1614" t="s">
        <v>3433</v>
      </c>
      <c r="J1614" t="s">
        <v>10</v>
      </c>
      <c r="K1614">
        <f>VLOOKUP(F1614,Sheet2!$A$2:$G$260,7,FALSE)</f>
        <v>804200</v>
      </c>
    </row>
    <row r="1615" spans="1:11" x14ac:dyDescent="0.4">
      <c r="A1615" t="s">
        <v>3422</v>
      </c>
      <c r="B1615" t="s">
        <v>3423</v>
      </c>
      <c r="C1615" t="str">
        <f t="shared" si="136"/>
        <v>WELD COUNTY SCHOOL DISTRICT RE-1</v>
      </c>
      <c r="D1615" t="str">
        <f t="shared" si="133"/>
        <v>WELD COUNTY  RE-1</v>
      </c>
      <c r="E1615" t="str">
        <f t="shared" si="134"/>
        <v>WELDCOUNTYRE-1</v>
      </c>
      <c r="F1615" t="str">
        <f t="shared" si="135"/>
        <v>WELDCOUNTYRE1</v>
      </c>
      <c r="G1615" t="str">
        <f t="shared" si="137"/>
        <v>WELDCOUNTYSCHOOLDISTRICTRE-1</v>
      </c>
      <c r="H1615" t="s">
        <v>3434</v>
      </c>
      <c r="I1615" t="s">
        <v>3435</v>
      </c>
      <c r="J1615" t="s">
        <v>10</v>
      </c>
      <c r="K1615">
        <f>VLOOKUP(F1615,Sheet2!$A$2:$G$260,7,FALSE)</f>
        <v>804200</v>
      </c>
    </row>
    <row r="1616" spans="1:11" x14ac:dyDescent="0.4">
      <c r="A1616" t="s">
        <v>3448</v>
      </c>
      <c r="B1616" t="s">
        <v>3995</v>
      </c>
      <c r="C1616" t="str">
        <f t="shared" si="136"/>
        <v>KEENESBURG SCHOOL DISTRICT RE-3J</v>
      </c>
      <c r="D1616" t="str">
        <f t="shared" si="133"/>
        <v>KEENESBURG  RE-3J</v>
      </c>
      <c r="E1616" t="str">
        <f t="shared" si="134"/>
        <v>KEENESBURGRE-3J</v>
      </c>
      <c r="F1616" t="str">
        <f t="shared" si="135"/>
        <v>KEENESBURGRE3J</v>
      </c>
      <c r="G1616" t="str">
        <f t="shared" si="137"/>
        <v>KEENESBURGSCHOOLDISTRICTRE-3J</v>
      </c>
      <c r="H1616" t="s">
        <v>3449</v>
      </c>
      <c r="I1616" t="s">
        <v>3450</v>
      </c>
      <c r="J1616" t="s">
        <v>10</v>
      </c>
      <c r="K1616">
        <f>VLOOKUP(F1616,Sheet2!$A$2:$G$260,7,FALSE)</f>
        <v>804920</v>
      </c>
    </row>
    <row r="1617" spans="1:11" x14ac:dyDescent="0.4">
      <c r="A1617" t="s">
        <v>3448</v>
      </c>
      <c r="B1617" t="s">
        <v>3995</v>
      </c>
      <c r="C1617" t="str">
        <f t="shared" ref="C1617:C1680" si="138">UPPER(B1617)</f>
        <v>KEENESBURG SCHOOL DISTRICT RE-3J</v>
      </c>
      <c r="D1617" t="str">
        <f t="shared" ref="D1617:D1680" si="139">SUBSTITUTE(C1617,"SCHOOL DISTRICT", "")</f>
        <v>KEENESBURG  RE-3J</v>
      </c>
      <c r="E1617" t="str">
        <f t="shared" ref="E1617:E1680" si="140">SUBSTITUTE(D1617," ", "")</f>
        <v>KEENESBURGRE-3J</v>
      </c>
      <c r="F1617" t="str">
        <f t="shared" ref="F1617:F1680" si="141">SUBSTITUTE(SUBSTITUTE(SUBSTITUTE(SUBSTITUTE(E1617,CHAR(40),""),CHAR(41),""),CHAR(45),""),CHAR(46),"")</f>
        <v>KEENESBURGRE3J</v>
      </c>
      <c r="G1617" t="str">
        <f t="shared" si="137"/>
        <v>KEENESBURGSCHOOLDISTRICTRE-3J</v>
      </c>
      <c r="H1617" t="s">
        <v>3448</v>
      </c>
      <c r="I1617" t="s">
        <v>3451</v>
      </c>
      <c r="J1617" t="s">
        <v>10</v>
      </c>
      <c r="K1617">
        <f>VLOOKUP(F1617,Sheet2!$A$2:$G$260,7,FALSE)</f>
        <v>804920</v>
      </c>
    </row>
    <row r="1618" spans="1:11" x14ac:dyDescent="0.4">
      <c r="A1618" t="s">
        <v>3448</v>
      </c>
      <c r="B1618" t="s">
        <v>3995</v>
      </c>
      <c r="C1618" t="str">
        <f t="shared" si="138"/>
        <v>KEENESBURG SCHOOL DISTRICT RE-3J</v>
      </c>
      <c r="D1618" t="str">
        <f t="shared" si="139"/>
        <v>KEENESBURG  RE-3J</v>
      </c>
      <c r="E1618" t="str">
        <f t="shared" si="140"/>
        <v>KEENESBURGRE-3J</v>
      </c>
      <c r="F1618" t="str">
        <f t="shared" si="141"/>
        <v>KEENESBURGRE3J</v>
      </c>
      <c r="G1618" t="str">
        <f t="shared" si="137"/>
        <v>KEENESBURGSCHOOLDISTRICTRE-3J</v>
      </c>
      <c r="H1618" t="s">
        <v>3452</v>
      </c>
      <c r="I1618" t="s">
        <v>3453</v>
      </c>
      <c r="J1618" t="s">
        <v>10</v>
      </c>
      <c r="K1618">
        <f>VLOOKUP(F1618,Sheet2!$A$2:$G$260,7,FALSE)</f>
        <v>804920</v>
      </c>
    </row>
    <row r="1619" spans="1:11" x14ac:dyDescent="0.4">
      <c r="A1619" t="s">
        <v>3448</v>
      </c>
      <c r="B1619" t="s">
        <v>3995</v>
      </c>
      <c r="C1619" t="str">
        <f t="shared" si="138"/>
        <v>KEENESBURG SCHOOL DISTRICT RE-3J</v>
      </c>
      <c r="D1619" t="str">
        <f t="shared" si="139"/>
        <v>KEENESBURG  RE-3J</v>
      </c>
      <c r="E1619" t="str">
        <f t="shared" si="140"/>
        <v>KEENESBURGRE-3J</v>
      </c>
      <c r="F1619" t="str">
        <f t="shared" si="141"/>
        <v>KEENESBURGRE3J</v>
      </c>
      <c r="G1619" t="str">
        <f t="shared" si="137"/>
        <v>KEENESBURGSCHOOLDISTRICTRE-3J</v>
      </c>
      <c r="H1619" t="s">
        <v>3454</v>
      </c>
      <c r="I1619" t="s">
        <v>3455</v>
      </c>
      <c r="J1619" t="s">
        <v>10</v>
      </c>
      <c r="K1619">
        <f>VLOOKUP(F1619,Sheet2!$A$2:$G$260,7,FALSE)</f>
        <v>804920</v>
      </c>
    </row>
    <row r="1620" spans="1:11" x14ac:dyDescent="0.4">
      <c r="A1620" t="s">
        <v>3448</v>
      </c>
      <c r="B1620" t="s">
        <v>3995</v>
      </c>
      <c r="C1620" t="str">
        <f t="shared" si="138"/>
        <v>KEENESBURG SCHOOL DISTRICT RE-3J</v>
      </c>
      <c r="D1620" t="str">
        <f t="shared" si="139"/>
        <v>KEENESBURG  RE-3J</v>
      </c>
      <c r="E1620" t="str">
        <f t="shared" si="140"/>
        <v>KEENESBURGRE-3J</v>
      </c>
      <c r="F1620" t="str">
        <f t="shared" si="141"/>
        <v>KEENESBURGRE3J</v>
      </c>
      <c r="G1620" t="str">
        <f t="shared" si="137"/>
        <v>KEENESBURGSCHOOLDISTRICTRE-3J</v>
      </c>
      <c r="H1620" t="s">
        <v>3456</v>
      </c>
      <c r="I1620" t="s">
        <v>3457</v>
      </c>
      <c r="J1620" t="s">
        <v>10</v>
      </c>
      <c r="K1620">
        <f>VLOOKUP(F1620,Sheet2!$A$2:$G$260,7,FALSE)</f>
        <v>804920</v>
      </c>
    </row>
    <row r="1621" spans="1:11" x14ac:dyDescent="0.4">
      <c r="A1621" t="s">
        <v>3448</v>
      </c>
      <c r="B1621" t="s">
        <v>3995</v>
      </c>
      <c r="C1621" t="str">
        <f t="shared" si="138"/>
        <v>KEENESBURG SCHOOL DISTRICT RE-3J</v>
      </c>
      <c r="D1621" t="str">
        <f t="shared" si="139"/>
        <v>KEENESBURG  RE-3J</v>
      </c>
      <c r="E1621" t="str">
        <f t="shared" si="140"/>
        <v>KEENESBURGRE-3J</v>
      </c>
      <c r="F1621" t="str">
        <f t="shared" si="141"/>
        <v>KEENESBURGRE3J</v>
      </c>
      <c r="G1621" t="str">
        <f t="shared" si="137"/>
        <v>KEENESBURGSCHOOLDISTRICTRE-3J</v>
      </c>
      <c r="H1621" t="s">
        <v>3458</v>
      </c>
      <c r="I1621" t="s">
        <v>3459</v>
      </c>
      <c r="J1621" t="s">
        <v>10</v>
      </c>
      <c r="K1621">
        <f>VLOOKUP(F1621,Sheet2!$A$2:$G$260,7,FALSE)</f>
        <v>804920</v>
      </c>
    </row>
    <row r="1622" spans="1:11" x14ac:dyDescent="0.4">
      <c r="A1622" t="s">
        <v>1720</v>
      </c>
      <c r="B1622" t="s">
        <v>3992</v>
      </c>
      <c r="C1622" t="str">
        <f t="shared" si="138"/>
        <v>JOHNSTOWN-MILLIKEN SCHOOL DISTRICT RE-5J</v>
      </c>
      <c r="D1622" t="str">
        <f t="shared" si="139"/>
        <v>JOHNSTOWN-MILLIKEN  RE-5J</v>
      </c>
      <c r="E1622" t="str">
        <f t="shared" si="140"/>
        <v>JOHNSTOWN-MILLIKENRE-5J</v>
      </c>
      <c r="F1622" t="str">
        <f t="shared" si="141"/>
        <v>JOHNSTOWNMILLIKENRE5J</v>
      </c>
      <c r="G1622" t="str">
        <f t="shared" si="137"/>
        <v>JOHNSTOWN-MILLIKENSCHOOLDISTRICTRE-5J</v>
      </c>
      <c r="H1622" t="s">
        <v>3476</v>
      </c>
      <c r="I1622" t="s">
        <v>3477</v>
      </c>
      <c r="J1622" t="s">
        <v>10</v>
      </c>
      <c r="K1622">
        <f>VLOOKUP(F1622,Sheet2!$A$2:$G$260,7,FALSE)</f>
        <v>804830</v>
      </c>
    </row>
    <row r="1623" spans="1:11" x14ac:dyDescent="0.4">
      <c r="A1623" t="s">
        <v>1720</v>
      </c>
      <c r="B1623" t="s">
        <v>3992</v>
      </c>
      <c r="C1623" t="str">
        <f t="shared" si="138"/>
        <v>JOHNSTOWN-MILLIKEN SCHOOL DISTRICT RE-5J</v>
      </c>
      <c r="D1623" t="str">
        <f t="shared" si="139"/>
        <v>JOHNSTOWN-MILLIKEN  RE-5J</v>
      </c>
      <c r="E1623" t="str">
        <f t="shared" si="140"/>
        <v>JOHNSTOWN-MILLIKENRE-5J</v>
      </c>
      <c r="F1623" t="str">
        <f t="shared" si="141"/>
        <v>JOHNSTOWNMILLIKENRE5J</v>
      </c>
      <c r="G1623" t="str">
        <f t="shared" si="137"/>
        <v>JOHNSTOWN-MILLIKENSCHOOLDISTRICTRE-5J</v>
      </c>
      <c r="H1623" t="s">
        <v>3478</v>
      </c>
      <c r="I1623" t="s">
        <v>3479</v>
      </c>
      <c r="J1623" t="s">
        <v>10</v>
      </c>
      <c r="K1623">
        <f>VLOOKUP(F1623,Sheet2!$A$2:$G$260,7,FALSE)</f>
        <v>804830</v>
      </c>
    </row>
    <row r="1624" spans="1:11" x14ac:dyDescent="0.4">
      <c r="A1624" t="s">
        <v>1720</v>
      </c>
      <c r="B1624" t="s">
        <v>3992</v>
      </c>
      <c r="C1624" t="str">
        <f t="shared" si="138"/>
        <v>JOHNSTOWN-MILLIKEN SCHOOL DISTRICT RE-5J</v>
      </c>
      <c r="D1624" t="str">
        <f t="shared" si="139"/>
        <v>JOHNSTOWN-MILLIKEN  RE-5J</v>
      </c>
      <c r="E1624" t="str">
        <f t="shared" si="140"/>
        <v>JOHNSTOWN-MILLIKENRE-5J</v>
      </c>
      <c r="F1624" t="str">
        <f t="shared" si="141"/>
        <v>JOHNSTOWNMILLIKENRE5J</v>
      </c>
      <c r="G1624" t="str">
        <f t="shared" si="137"/>
        <v>JOHNSTOWN-MILLIKENSCHOOLDISTRICTRE-5J</v>
      </c>
      <c r="H1624" t="s">
        <v>3480</v>
      </c>
      <c r="I1624" t="s">
        <v>3481</v>
      </c>
      <c r="J1624" t="s">
        <v>10</v>
      </c>
      <c r="K1624">
        <f>VLOOKUP(F1624,Sheet2!$A$2:$G$260,7,FALSE)</f>
        <v>804830</v>
      </c>
    </row>
    <row r="1625" spans="1:11" x14ac:dyDescent="0.4">
      <c r="A1625" t="s">
        <v>1720</v>
      </c>
      <c r="B1625" t="s">
        <v>3992</v>
      </c>
      <c r="C1625" t="str">
        <f t="shared" si="138"/>
        <v>JOHNSTOWN-MILLIKEN SCHOOL DISTRICT RE-5J</v>
      </c>
      <c r="D1625" t="str">
        <f t="shared" si="139"/>
        <v>JOHNSTOWN-MILLIKEN  RE-5J</v>
      </c>
      <c r="E1625" t="str">
        <f t="shared" si="140"/>
        <v>JOHNSTOWN-MILLIKENRE-5J</v>
      </c>
      <c r="F1625" t="str">
        <f t="shared" si="141"/>
        <v>JOHNSTOWNMILLIKENRE5J</v>
      </c>
      <c r="G1625" t="str">
        <f t="shared" si="137"/>
        <v>JOHNSTOWN-MILLIKENSCHOOLDISTRICTRE-5J</v>
      </c>
      <c r="H1625" t="s">
        <v>3482</v>
      </c>
      <c r="I1625" t="s">
        <v>3483</v>
      </c>
      <c r="J1625" t="s">
        <v>10</v>
      </c>
      <c r="K1625">
        <f>VLOOKUP(F1625,Sheet2!$A$2:$G$260,7,FALSE)</f>
        <v>804830</v>
      </c>
    </row>
    <row r="1626" spans="1:11" x14ac:dyDescent="0.4">
      <c r="A1626" t="s">
        <v>1720</v>
      </c>
      <c r="B1626" t="s">
        <v>3992</v>
      </c>
      <c r="C1626" t="str">
        <f t="shared" si="138"/>
        <v>JOHNSTOWN-MILLIKEN SCHOOL DISTRICT RE-5J</v>
      </c>
      <c r="D1626" t="str">
        <f t="shared" si="139"/>
        <v>JOHNSTOWN-MILLIKEN  RE-5J</v>
      </c>
      <c r="E1626" t="str">
        <f t="shared" si="140"/>
        <v>JOHNSTOWN-MILLIKENRE-5J</v>
      </c>
      <c r="F1626" t="str">
        <f t="shared" si="141"/>
        <v>JOHNSTOWNMILLIKENRE5J</v>
      </c>
      <c r="G1626" t="str">
        <f t="shared" si="137"/>
        <v>JOHNSTOWN-MILLIKENSCHOOLDISTRICTRE-5J</v>
      </c>
      <c r="H1626" t="s">
        <v>3484</v>
      </c>
      <c r="I1626" t="s">
        <v>3485</v>
      </c>
      <c r="J1626" t="s">
        <v>10</v>
      </c>
      <c r="K1626">
        <f>VLOOKUP(F1626,Sheet2!$A$2:$G$260,7,FALSE)</f>
        <v>804830</v>
      </c>
    </row>
    <row r="1627" spans="1:11" x14ac:dyDescent="0.4">
      <c r="A1627" t="s">
        <v>1720</v>
      </c>
      <c r="B1627" t="s">
        <v>3992</v>
      </c>
      <c r="C1627" t="str">
        <f t="shared" si="138"/>
        <v>JOHNSTOWN-MILLIKEN SCHOOL DISTRICT RE-5J</v>
      </c>
      <c r="D1627" t="str">
        <f t="shared" si="139"/>
        <v>JOHNSTOWN-MILLIKEN  RE-5J</v>
      </c>
      <c r="E1627" t="str">
        <f t="shared" si="140"/>
        <v>JOHNSTOWN-MILLIKENRE-5J</v>
      </c>
      <c r="F1627" t="str">
        <f t="shared" si="141"/>
        <v>JOHNSTOWNMILLIKENRE5J</v>
      </c>
      <c r="G1627" t="str">
        <f t="shared" si="137"/>
        <v>JOHNSTOWN-MILLIKENSCHOOLDISTRICTRE-5J</v>
      </c>
      <c r="H1627" t="s">
        <v>3486</v>
      </c>
      <c r="I1627" t="s">
        <v>3487</v>
      </c>
      <c r="J1627" t="s">
        <v>10</v>
      </c>
      <c r="K1627">
        <f>VLOOKUP(F1627,Sheet2!$A$2:$G$260,7,FALSE)</f>
        <v>804830</v>
      </c>
    </row>
    <row r="1628" spans="1:11" x14ac:dyDescent="0.4">
      <c r="A1628" t="s">
        <v>3566</v>
      </c>
      <c r="B1628" t="s">
        <v>3918</v>
      </c>
      <c r="C1628" t="str">
        <f t="shared" si="138"/>
        <v>AULT-HIGHLAND SCHOOL DISTRICT RE-9</v>
      </c>
      <c r="D1628" t="str">
        <f t="shared" si="139"/>
        <v>AULT-HIGHLAND  RE-9</v>
      </c>
      <c r="E1628" t="str">
        <f t="shared" si="140"/>
        <v>AULT-HIGHLANDRE-9</v>
      </c>
      <c r="F1628" t="str">
        <f t="shared" si="141"/>
        <v>AULTHIGHLANDRE9</v>
      </c>
      <c r="G1628" t="str">
        <f t="shared" si="137"/>
        <v>AULT-HIGHLANDSCHOOLDISTRICTRE-9</v>
      </c>
      <c r="H1628" t="s">
        <v>3567</v>
      </c>
      <c r="I1628" t="s">
        <v>459</v>
      </c>
      <c r="J1628" t="s">
        <v>10</v>
      </c>
      <c r="K1628">
        <f>VLOOKUP(F1628,Sheet2!$A$2:$G$260,7,FALSE)</f>
        <v>802310</v>
      </c>
    </row>
    <row r="1629" spans="1:11" x14ac:dyDescent="0.4">
      <c r="A1629" t="s">
        <v>3566</v>
      </c>
      <c r="B1629" t="s">
        <v>3918</v>
      </c>
      <c r="C1629" t="str">
        <f t="shared" si="138"/>
        <v>AULT-HIGHLAND SCHOOL DISTRICT RE-9</v>
      </c>
      <c r="D1629" t="str">
        <f t="shared" si="139"/>
        <v>AULT-HIGHLAND  RE-9</v>
      </c>
      <c r="E1629" t="str">
        <f t="shared" si="140"/>
        <v>AULT-HIGHLANDRE-9</v>
      </c>
      <c r="F1629" t="str">
        <f t="shared" si="141"/>
        <v>AULTHIGHLANDRE9</v>
      </c>
      <c r="G1629" t="str">
        <f t="shared" si="137"/>
        <v>AULT-HIGHLANDSCHOOLDISTRICTRE-9</v>
      </c>
      <c r="H1629" t="s">
        <v>3568</v>
      </c>
      <c r="I1629" t="s">
        <v>3569</v>
      </c>
      <c r="J1629" t="s">
        <v>10</v>
      </c>
      <c r="K1629">
        <f>VLOOKUP(F1629,Sheet2!$A$2:$G$260,7,FALSE)</f>
        <v>802310</v>
      </c>
    </row>
    <row r="1630" spans="1:11" x14ac:dyDescent="0.4">
      <c r="A1630" t="s">
        <v>3566</v>
      </c>
      <c r="B1630" t="s">
        <v>3918</v>
      </c>
      <c r="C1630" t="str">
        <f t="shared" si="138"/>
        <v>AULT-HIGHLAND SCHOOL DISTRICT RE-9</v>
      </c>
      <c r="D1630" t="str">
        <f t="shared" si="139"/>
        <v>AULT-HIGHLAND  RE-9</v>
      </c>
      <c r="E1630" t="str">
        <f t="shared" si="140"/>
        <v>AULT-HIGHLANDRE-9</v>
      </c>
      <c r="F1630" t="str">
        <f t="shared" si="141"/>
        <v>AULTHIGHLANDRE9</v>
      </c>
      <c r="G1630" t="str">
        <f t="shared" si="137"/>
        <v>AULT-HIGHLANDSCHOOLDISTRICTRE-9</v>
      </c>
      <c r="H1630" t="s">
        <v>3570</v>
      </c>
      <c r="I1630" t="s">
        <v>3571</v>
      </c>
      <c r="J1630" t="s">
        <v>10</v>
      </c>
      <c r="K1630">
        <f>VLOOKUP(F1630,Sheet2!$A$2:$G$260,7,FALSE)</f>
        <v>802310</v>
      </c>
    </row>
    <row r="1631" spans="1:11" x14ac:dyDescent="0.4">
      <c r="A1631" t="s">
        <v>3014</v>
      </c>
      <c r="B1631" t="s">
        <v>3015</v>
      </c>
      <c r="C1631" t="str">
        <f t="shared" si="138"/>
        <v>WELDON VALLEY       RE-20(J)</v>
      </c>
      <c r="D1631" t="str">
        <f t="shared" si="139"/>
        <v>WELDON VALLEY       RE-20(J)</v>
      </c>
      <c r="E1631" t="str">
        <f t="shared" si="140"/>
        <v>WELDONVALLEYRE-20(J)</v>
      </c>
      <c r="F1631" t="str">
        <f t="shared" si="141"/>
        <v>WELDONVALLEYRE20J</v>
      </c>
      <c r="G1631" t="str">
        <f t="shared" si="137"/>
        <v>WELDONVALLEYRE-20J</v>
      </c>
      <c r="H1631" t="s">
        <v>3016</v>
      </c>
      <c r="I1631" t="s">
        <v>3017</v>
      </c>
      <c r="J1631" t="s">
        <v>10</v>
      </c>
      <c r="K1631">
        <f>VLOOKUP(F1631,Sheet2!$A$2:$G$260,7,FALSE)</f>
        <v>807140</v>
      </c>
    </row>
    <row r="1632" spans="1:11" x14ac:dyDescent="0.4">
      <c r="A1632" t="s">
        <v>3014</v>
      </c>
      <c r="B1632" t="s">
        <v>3015</v>
      </c>
      <c r="C1632" t="str">
        <f t="shared" si="138"/>
        <v>WELDON VALLEY       RE-20(J)</v>
      </c>
      <c r="D1632" t="str">
        <f t="shared" si="139"/>
        <v>WELDON VALLEY       RE-20(J)</v>
      </c>
      <c r="E1632" t="str">
        <f t="shared" si="140"/>
        <v>WELDONVALLEYRE-20(J)</v>
      </c>
      <c r="F1632" t="str">
        <f t="shared" si="141"/>
        <v>WELDONVALLEYRE20J</v>
      </c>
      <c r="G1632" t="str">
        <f t="shared" si="137"/>
        <v>WELDONVALLEYRE-20J</v>
      </c>
      <c r="H1632" t="s">
        <v>3018</v>
      </c>
      <c r="I1632" t="s">
        <v>3019</v>
      </c>
      <c r="J1632" t="s">
        <v>10</v>
      </c>
      <c r="K1632">
        <f>VLOOKUP(F1632,Sheet2!$A$2:$G$260,7,FALSE)</f>
        <v>807140</v>
      </c>
    </row>
    <row r="1633" spans="1:11" x14ac:dyDescent="0.4">
      <c r="A1633" t="s">
        <v>1087</v>
      </c>
      <c r="B1633" t="s">
        <v>2980</v>
      </c>
      <c r="C1633" t="str">
        <f t="shared" si="138"/>
        <v>WEST END            RE-2</v>
      </c>
      <c r="D1633" t="str">
        <f t="shared" si="139"/>
        <v>WEST END            RE-2</v>
      </c>
      <c r="E1633" t="str">
        <f t="shared" si="140"/>
        <v>WESTENDRE-2</v>
      </c>
      <c r="F1633" t="str">
        <f t="shared" si="141"/>
        <v>WESTENDRE2</v>
      </c>
      <c r="G1633" t="str">
        <f t="shared" si="137"/>
        <v>WESTENDRE-2</v>
      </c>
      <c r="H1633" t="s">
        <v>2981</v>
      </c>
      <c r="I1633" t="s">
        <v>2982</v>
      </c>
      <c r="J1633" t="s">
        <v>10</v>
      </c>
      <c r="K1633">
        <f>VLOOKUP(F1633,Sheet2!$A$2:$G$260,7,FALSE)</f>
        <v>805850</v>
      </c>
    </row>
    <row r="1634" spans="1:11" x14ac:dyDescent="0.4">
      <c r="A1634" t="s">
        <v>1087</v>
      </c>
      <c r="B1634" t="s">
        <v>2980</v>
      </c>
      <c r="C1634" t="str">
        <f t="shared" si="138"/>
        <v>WEST END            RE-2</v>
      </c>
      <c r="D1634" t="str">
        <f t="shared" si="139"/>
        <v>WEST END            RE-2</v>
      </c>
      <c r="E1634" t="str">
        <f t="shared" si="140"/>
        <v>WESTENDRE-2</v>
      </c>
      <c r="F1634" t="str">
        <f t="shared" si="141"/>
        <v>WESTENDRE2</v>
      </c>
      <c r="G1634" t="str">
        <f t="shared" si="137"/>
        <v>WESTENDRE-2</v>
      </c>
      <c r="H1634" t="s">
        <v>2983</v>
      </c>
      <c r="I1634" t="s">
        <v>2984</v>
      </c>
      <c r="J1634" t="s">
        <v>10</v>
      </c>
      <c r="K1634">
        <f>VLOOKUP(F1634,Sheet2!$A$2:$G$260,7,FALSE)</f>
        <v>805850</v>
      </c>
    </row>
    <row r="1635" spans="1:11" x14ac:dyDescent="0.4">
      <c r="A1635" t="s">
        <v>1087</v>
      </c>
      <c r="B1635" t="s">
        <v>2980</v>
      </c>
      <c r="C1635" t="str">
        <f t="shared" si="138"/>
        <v>WEST END            RE-2</v>
      </c>
      <c r="D1635" t="str">
        <f t="shared" si="139"/>
        <v>WEST END            RE-2</v>
      </c>
      <c r="E1635" t="str">
        <f t="shared" si="140"/>
        <v>WESTENDRE-2</v>
      </c>
      <c r="F1635" t="str">
        <f t="shared" si="141"/>
        <v>WESTENDRE2</v>
      </c>
      <c r="G1635" t="str">
        <f t="shared" si="137"/>
        <v>WESTENDRE-2</v>
      </c>
      <c r="H1635" t="s">
        <v>2985</v>
      </c>
      <c r="I1635" t="s">
        <v>2986</v>
      </c>
      <c r="J1635" t="s">
        <v>10</v>
      </c>
      <c r="K1635">
        <f>VLOOKUP(F1635,Sheet2!$A$2:$G$260,7,FALSE)</f>
        <v>805850</v>
      </c>
    </row>
    <row r="1636" spans="1:11" x14ac:dyDescent="0.4">
      <c r="A1636" t="s">
        <v>1087</v>
      </c>
      <c r="B1636" t="s">
        <v>2980</v>
      </c>
      <c r="C1636" t="str">
        <f t="shared" si="138"/>
        <v>WEST END            RE-2</v>
      </c>
      <c r="D1636" t="str">
        <f t="shared" si="139"/>
        <v>WEST END            RE-2</v>
      </c>
      <c r="E1636" t="str">
        <f t="shared" si="140"/>
        <v>WESTENDRE-2</v>
      </c>
      <c r="F1636" t="str">
        <f t="shared" si="141"/>
        <v>WESTENDRE2</v>
      </c>
      <c r="G1636" t="str">
        <f t="shared" si="137"/>
        <v>WESTENDRE-2</v>
      </c>
      <c r="H1636" t="s">
        <v>2987</v>
      </c>
      <c r="I1636" t="s">
        <v>2988</v>
      </c>
      <c r="J1636" t="s">
        <v>10</v>
      </c>
      <c r="K1636">
        <f>VLOOKUP(F1636,Sheet2!$A$2:$G$260,7,FALSE)</f>
        <v>805850</v>
      </c>
    </row>
    <row r="1637" spans="1:11" x14ac:dyDescent="0.4">
      <c r="A1637" t="s">
        <v>1744</v>
      </c>
      <c r="B1637" t="s">
        <v>2142</v>
      </c>
      <c r="C1637" t="str">
        <f t="shared" si="138"/>
        <v>WEST GRAND          1-JT.</v>
      </c>
      <c r="D1637" t="str">
        <f t="shared" si="139"/>
        <v>WEST GRAND          1-JT.</v>
      </c>
      <c r="E1637" t="str">
        <f t="shared" si="140"/>
        <v>WESTGRAND1-JT.</v>
      </c>
      <c r="F1637" t="str">
        <f t="shared" si="141"/>
        <v>WESTGRAND1JT</v>
      </c>
      <c r="G1637" t="str">
        <f t="shared" si="137"/>
        <v>WESTGRAND1-JT.</v>
      </c>
      <c r="H1637" t="s">
        <v>2143</v>
      </c>
      <c r="I1637" t="s">
        <v>2144</v>
      </c>
      <c r="J1637" t="s">
        <v>10</v>
      </c>
      <c r="K1637">
        <f>VLOOKUP(F1637,Sheet2!$A$2:$G$260,7,FALSE)</f>
        <v>805070</v>
      </c>
    </row>
    <row r="1638" spans="1:11" x14ac:dyDescent="0.4">
      <c r="A1638" t="s">
        <v>1744</v>
      </c>
      <c r="B1638" t="s">
        <v>2142</v>
      </c>
      <c r="C1638" t="str">
        <f t="shared" si="138"/>
        <v>WEST GRAND          1-JT.</v>
      </c>
      <c r="D1638" t="str">
        <f t="shared" si="139"/>
        <v>WEST GRAND          1-JT.</v>
      </c>
      <c r="E1638" t="str">
        <f t="shared" si="140"/>
        <v>WESTGRAND1-JT.</v>
      </c>
      <c r="F1638" t="str">
        <f t="shared" si="141"/>
        <v>WESTGRAND1JT</v>
      </c>
      <c r="G1638" t="str">
        <f t="shared" si="137"/>
        <v>WESTGRAND1-JT.</v>
      </c>
      <c r="H1638" t="s">
        <v>2145</v>
      </c>
      <c r="I1638" t="s">
        <v>2146</v>
      </c>
      <c r="J1638" t="s">
        <v>10</v>
      </c>
      <c r="K1638">
        <f>VLOOKUP(F1638,Sheet2!$A$2:$G$260,7,FALSE)</f>
        <v>805070</v>
      </c>
    </row>
    <row r="1639" spans="1:11" x14ac:dyDescent="0.4">
      <c r="A1639" t="s">
        <v>231</v>
      </c>
      <c r="B1639" t="s">
        <v>4343</v>
      </c>
      <c r="C1639" t="str">
        <f t="shared" si="138"/>
        <v>WESTMINSTER50</v>
      </c>
      <c r="D1639" t="str">
        <f t="shared" si="139"/>
        <v>WESTMINSTER50</v>
      </c>
      <c r="E1639" t="str">
        <f t="shared" si="140"/>
        <v>WESTMINSTER50</v>
      </c>
      <c r="F1639" t="str">
        <f t="shared" si="141"/>
        <v>WESTMINSTER50</v>
      </c>
      <c r="G1639" t="str">
        <f t="shared" si="137"/>
        <v>WESTMINSTER50</v>
      </c>
      <c r="H1639" t="s">
        <v>232</v>
      </c>
      <c r="I1639" t="s">
        <v>233</v>
      </c>
      <c r="J1639" t="s">
        <v>10</v>
      </c>
      <c r="K1639">
        <f>VLOOKUP(F1639,Sheet2!$A$2:$G$260,7,FALSE)</f>
        <v>807230</v>
      </c>
    </row>
    <row r="1640" spans="1:11" x14ac:dyDescent="0.4">
      <c r="A1640" t="s">
        <v>231</v>
      </c>
      <c r="B1640" t="s">
        <v>4343</v>
      </c>
      <c r="C1640" t="str">
        <f t="shared" si="138"/>
        <v>WESTMINSTER50</v>
      </c>
      <c r="D1640" t="str">
        <f t="shared" si="139"/>
        <v>WESTMINSTER50</v>
      </c>
      <c r="E1640" t="str">
        <f t="shared" si="140"/>
        <v>WESTMINSTER50</v>
      </c>
      <c r="F1640" t="str">
        <f t="shared" si="141"/>
        <v>WESTMINSTER50</v>
      </c>
      <c r="G1640" t="str">
        <f t="shared" si="137"/>
        <v>WESTMINSTER50</v>
      </c>
      <c r="H1640" t="s">
        <v>234</v>
      </c>
      <c r="I1640" t="s">
        <v>235</v>
      </c>
      <c r="J1640" t="s">
        <v>10</v>
      </c>
      <c r="K1640">
        <f>VLOOKUP(F1640,Sheet2!$A$2:$G$260,7,FALSE)</f>
        <v>807230</v>
      </c>
    </row>
    <row r="1641" spans="1:11" x14ac:dyDescent="0.4">
      <c r="A1641" t="s">
        <v>231</v>
      </c>
      <c r="B1641" t="s">
        <v>4343</v>
      </c>
      <c r="C1641" t="str">
        <f t="shared" si="138"/>
        <v>WESTMINSTER50</v>
      </c>
      <c r="D1641" t="str">
        <f t="shared" si="139"/>
        <v>WESTMINSTER50</v>
      </c>
      <c r="E1641" t="str">
        <f t="shared" si="140"/>
        <v>WESTMINSTER50</v>
      </c>
      <c r="F1641" t="str">
        <f t="shared" si="141"/>
        <v>WESTMINSTER50</v>
      </c>
      <c r="G1641" t="str">
        <f t="shared" si="137"/>
        <v>WESTMINSTER50</v>
      </c>
      <c r="H1641" t="s">
        <v>236</v>
      </c>
      <c r="I1641" t="s">
        <v>237</v>
      </c>
      <c r="J1641" t="s">
        <v>10</v>
      </c>
      <c r="K1641">
        <f>VLOOKUP(F1641,Sheet2!$A$2:$G$260,7,FALSE)</f>
        <v>807230</v>
      </c>
    </row>
    <row r="1642" spans="1:11" x14ac:dyDescent="0.4">
      <c r="A1642" t="s">
        <v>231</v>
      </c>
      <c r="B1642" t="s">
        <v>4343</v>
      </c>
      <c r="C1642" t="str">
        <f t="shared" si="138"/>
        <v>WESTMINSTER50</v>
      </c>
      <c r="D1642" t="str">
        <f t="shared" si="139"/>
        <v>WESTMINSTER50</v>
      </c>
      <c r="E1642" t="str">
        <f t="shared" si="140"/>
        <v>WESTMINSTER50</v>
      </c>
      <c r="F1642" t="str">
        <f t="shared" si="141"/>
        <v>WESTMINSTER50</v>
      </c>
      <c r="G1642" t="str">
        <f t="shared" si="137"/>
        <v>WESTMINSTER50</v>
      </c>
      <c r="H1642" t="s">
        <v>238</v>
      </c>
      <c r="I1642" t="s">
        <v>239</v>
      </c>
      <c r="J1642" t="s">
        <v>10</v>
      </c>
      <c r="K1642">
        <f>VLOOKUP(F1642,Sheet2!$A$2:$G$260,7,FALSE)</f>
        <v>807230</v>
      </c>
    </row>
    <row r="1643" spans="1:11" x14ac:dyDescent="0.4">
      <c r="A1643" t="s">
        <v>231</v>
      </c>
      <c r="B1643" t="s">
        <v>4343</v>
      </c>
      <c r="C1643" t="str">
        <f t="shared" si="138"/>
        <v>WESTMINSTER50</v>
      </c>
      <c r="D1643" t="str">
        <f t="shared" si="139"/>
        <v>WESTMINSTER50</v>
      </c>
      <c r="E1643" t="str">
        <f t="shared" si="140"/>
        <v>WESTMINSTER50</v>
      </c>
      <c r="F1643" t="str">
        <f t="shared" si="141"/>
        <v>WESTMINSTER50</v>
      </c>
      <c r="G1643" t="str">
        <f t="shared" si="137"/>
        <v>WESTMINSTER50</v>
      </c>
      <c r="H1643" t="s">
        <v>240</v>
      </c>
      <c r="I1643" t="s">
        <v>241</v>
      </c>
      <c r="J1643" t="s">
        <v>10</v>
      </c>
      <c r="K1643">
        <f>VLOOKUP(F1643,Sheet2!$A$2:$G$260,7,FALSE)</f>
        <v>807230</v>
      </c>
    </row>
    <row r="1644" spans="1:11" x14ac:dyDescent="0.4">
      <c r="A1644" t="s">
        <v>231</v>
      </c>
      <c r="B1644" t="s">
        <v>4343</v>
      </c>
      <c r="C1644" t="str">
        <f t="shared" si="138"/>
        <v>WESTMINSTER50</v>
      </c>
      <c r="D1644" t="str">
        <f t="shared" si="139"/>
        <v>WESTMINSTER50</v>
      </c>
      <c r="E1644" t="str">
        <f t="shared" si="140"/>
        <v>WESTMINSTER50</v>
      </c>
      <c r="F1644" t="str">
        <f t="shared" si="141"/>
        <v>WESTMINSTER50</v>
      </c>
      <c r="G1644" t="str">
        <f t="shared" si="137"/>
        <v>WESTMINSTER50</v>
      </c>
      <c r="H1644" t="s">
        <v>242</v>
      </c>
      <c r="I1644" t="s">
        <v>243</v>
      </c>
      <c r="J1644" t="s">
        <v>10</v>
      </c>
      <c r="K1644">
        <f>VLOOKUP(F1644,Sheet2!$A$2:$G$260,7,FALSE)</f>
        <v>807230</v>
      </c>
    </row>
    <row r="1645" spans="1:11" x14ac:dyDescent="0.4">
      <c r="A1645" t="s">
        <v>231</v>
      </c>
      <c r="B1645" t="s">
        <v>4343</v>
      </c>
      <c r="C1645" t="str">
        <f t="shared" si="138"/>
        <v>WESTMINSTER50</v>
      </c>
      <c r="D1645" t="str">
        <f t="shared" si="139"/>
        <v>WESTMINSTER50</v>
      </c>
      <c r="E1645" t="str">
        <f t="shared" si="140"/>
        <v>WESTMINSTER50</v>
      </c>
      <c r="F1645" t="str">
        <f t="shared" si="141"/>
        <v>WESTMINSTER50</v>
      </c>
      <c r="G1645" t="str">
        <f t="shared" si="137"/>
        <v>WESTMINSTER50</v>
      </c>
      <c r="H1645" t="s">
        <v>244</v>
      </c>
      <c r="I1645" t="s">
        <v>245</v>
      </c>
      <c r="J1645" t="s">
        <v>10</v>
      </c>
      <c r="K1645">
        <f>VLOOKUP(F1645,Sheet2!$A$2:$G$260,7,FALSE)</f>
        <v>807230</v>
      </c>
    </row>
    <row r="1646" spans="1:11" x14ac:dyDescent="0.4">
      <c r="A1646" t="s">
        <v>231</v>
      </c>
      <c r="B1646" t="s">
        <v>4343</v>
      </c>
      <c r="C1646" t="str">
        <f t="shared" si="138"/>
        <v>WESTMINSTER50</v>
      </c>
      <c r="D1646" t="str">
        <f t="shared" si="139"/>
        <v>WESTMINSTER50</v>
      </c>
      <c r="E1646" t="str">
        <f t="shared" si="140"/>
        <v>WESTMINSTER50</v>
      </c>
      <c r="F1646" t="str">
        <f t="shared" si="141"/>
        <v>WESTMINSTER50</v>
      </c>
      <c r="G1646" t="str">
        <f t="shared" si="137"/>
        <v>WESTMINSTER50</v>
      </c>
      <c r="H1646" t="s">
        <v>246</v>
      </c>
      <c r="I1646" t="s">
        <v>247</v>
      </c>
      <c r="J1646" t="s">
        <v>10</v>
      </c>
      <c r="K1646">
        <f>VLOOKUP(F1646,Sheet2!$A$2:$G$260,7,FALSE)</f>
        <v>807230</v>
      </c>
    </row>
    <row r="1647" spans="1:11" x14ac:dyDescent="0.4">
      <c r="A1647" t="s">
        <v>231</v>
      </c>
      <c r="B1647" t="s">
        <v>4343</v>
      </c>
      <c r="C1647" t="str">
        <f t="shared" si="138"/>
        <v>WESTMINSTER50</v>
      </c>
      <c r="D1647" t="str">
        <f t="shared" si="139"/>
        <v>WESTMINSTER50</v>
      </c>
      <c r="E1647" t="str">
        <f t="shared" si="140"/>
        <v>WESTMINSTER50</v>
      </c>
      <c r="F1647" t="str">
        <f t="shared" si="141"/>
        <v>WESTMINSTER50</v>
      </c>
      <c r="G1647" t="str">
        <f t="shared" si="137"/>
        <v>WESTMINSTER50</v>
      </c>
      <c r="H1647" t="s">
        <v>248</v>
      </c>
      <c r="I1647" t="s">
        <v>249</v>
      </c>
      <c r="J1647" t="s">
        <v>10</v>
      </c>
      <c r="K1647">
        <f>VLOOKUP(F1647,Sheet2!$A$2:$G$260,7,FALSE)</f>
        <v>807230</v>
      </c>
    </row>
    <row r="1648" spans="1:11" x14ac:dyDescent="0.4">
      <c r="A1648" t="s">
        <v>231</v>
      </c>
      <c r="B1648" t="s">
        <v>4343</v>
      </c>
      <c r="C1648" t="str">
        <f t="shared" si="138"/>
        <v>WESTMINSTER50</v>
      </c>
      <c r="D1648" t="str">
        <f t="shared" si="139"/>
        <v>WESTMINSTER50</v>
      </c>
      <c r="E1648" t="str">
        <f t="shared" si="140"/>
        <v>WESTMINSTER50</v>
      </c>
      <c r="F1648" t="str">
        <f t="shared" si="141"/>
        <v>WESTMINSTER50</v>
      </c>
      <c r="G1648" t="str">
        <f t="shared" si="137"/>
        <v>WESTMINSTER50</v>
      </c>
      <c r="H1648" t="s">
        <v>250</v>
      </c>
      <c r="I1648" t="s">
        <v>251</v>
      </c>
      <c r="J1648" t="s">
        <v>10</v>
      </c>
      <c r="K1648">
        <f>VLOOKUP(F1648,Sheet2!$A$2:$G$260,7,FALSE)</f>
        <v>807230</v>
      </c>
    </row>
    <row r="1649" spans="1:11" x14ac:dyDescent="0.4">
      <c r="A1649" t="s">
        <v>231</v>
      </c>
      <c r="B1649" t="s">
        <v>4343</v>
      </c>
      <c r="C1649" t="str">
        <f t="shared" si="138"/>
        <v>WESTMINSTER50</v>
      </c>
      <c r="D1649" t="str">
        <f t="shared" si="139"/>
        <v>WESTMINSTER50</v>
      </c>
      <c r="E1649" t="str">
        <f t="shared" si="140"/>
        <v>WESTMINSTER50</v>
      </c>
      <c r="F1649" t="str">
        <f t="shared" si="141"/>
        <v>WESTMINSTER50</v>
      </c>
      <c r="G1649" t="str">
        <f t="shared" si="137"/>
        <v>WESTMINSTER50</v>
      </c>
      <c r="H1649" t="s">
        <v>252</v>
      </c>
      <c r="I1649" t="s">
        <v>253</v>
      </c>
      <c r="J1649" t="s">
        <v>10</v>
      </c>
      <c r="K1649">
        <f>VLOOKUP(F1649,Sheet2!$A$2:$G$260,7,FALSE)</f>
        <v>807230</v>
      </c>
    </row>
    <row r="1650" spans="1:11" x14ac:dyDescent="0.4">
      <c r="A1650" t="s">
        <v>231</v>
      </c>
      <c r="B1650" t="s">
        <v>4343</v>
      </c>
      <c r="C1650" t="str">
        <f t="shared" si="138"/>
        <v>WESTMINSTER50</v>
      </c>
      <c r="D1650" t="str">
        <f t="shared" si="139"/>
        <v>WESTMINSTER50</v>
      </c>
      <c r="E1650" t="str">
        <f t="shared" si="140"/>
        <v>WESTMINSTER50</v>
      </c>
      <c r="F1650" t="str">
        <f t="shared" si="141"/>
        <v>WESTMINSTER50</v>
      </c>
      <c r="G1650" t="str">
        <f t="shared" si="137"/>
        <v>WESTMINSTER50</v>
      </c>
      <c r="H1650" t="s">
        <v>254</v>
      </c>
      <c r="I1650" t="s">
        <v>255</v>
      </c>
      <c r="J1650" t="s">
        <v>10</v>
      </c>
      <c r="K1650">
        <f>VLOOKUP(F1650,Sheet2!$A$2:$G$260,7,FALSE)</f>
        <v>807230</v>
      </c>
    </row>
    <row r="1651" spans="1:11" x14ac:dyDescent="0.4">
      <c r="A1651" t="s">
        <v>231</v>
      </c>
      <c r="B1651" t="s">
        <v>4343</v>
      </c>
      <c r="C1651" t="str">
        <f t="shared" si="138"/>
        <v>WESTMINSTER50</v>
      </c>
      <c r="D1651" t="str">
        <f t="shared" si="139"/>
        <v>WESTMINSTER50</v>
      </c>
      <c r="E1651" t="str">
        <f t="shared" si="140"/>
        <v>WESTMINSTER50</v>
      </c>
      <c r="F1651" t="str">
        <f t="shared" si="141"/>
        <v>WESTMINSTER50</v>
      </c>
      <c r="G1651" t="str">
        <f t="shared" si="137"/>
        <v>WESTMINSTER50</v>
      </c>
      <c r="H1651" t="s">
        <v>256</v>
      </c>
      <c r="I1651" t="s">
        <v>257</v>
      </c>
      <c r="J1651" t="s">
        <v>10</v>
      </c>
      <c r="K1651">
        <f>VLOOKUP(F1651,Sheet2!$A$2:$G$260,7,FALSE)</f>
        <v>807230</v>
      </c>
    </row>
    <row r="1652" spans="1:11" x14ac:dyDescent="0.4">
      <c r="A1652" t="s">
        <v>231</v>
      </c>
      <c r="B1652" t="s">
        <v>4343</v>
      </c>
      <c r="C1652" t="str">
        <f t="shared" si="138"/>
        <v>WESTMINSTER50</v>
      </c>
      <c r="D1652" t="str">
        <f t="shared" si="139"/>
        <v>WESTMINSTER50</v>
      </c>
      <c r="E1652" t="str">
        <f t="shared" si="140"/>
        <v>WESTMINSTER50</v>
      </c>
      <c r="F1652" t="str">
        <f t="shared" si="141"/>
        <v>WESTMINSTER50</v>
      </c>
      <c r="G1652" t="str">
        <f t="shared" si="137"/>
        <v>WESTMINSTER50</v>
      </c>
      <c r="H1652" t="s">
        <v>258</v>
      </c>
      <c r="I1652" t="s">
        <v>259</v>
      </c>
      <c r="J1652" t="s">
        <v>10</v>
      </c>
      <c r="K1652">
        <f>VLOOKUP(F1652,Sheet2!$A$2:$G$260,7,FALSE)</f>
        <v>807230</v>
      </c>
    </row>
    <row r="1653" spans="1:11" x14ac:dyDescent="0.4">
      <c r="A1653" t="s">
        <v>231</v>
      </c>
      <c r="B1653" t="s">
        <v>4343</v>
      </c>
      <c r="C1653" t="str">
        <f t="shared" si="138"/>
        <v>WESTMINSTER50</v>
      </c>
      <c r="D1653" t="str">
        <f t="shared" si="139"/>
        <v>WESTMINSTER50</v>
      </c>
      <c r="E1653" t="str">
        <f t="shared" si="140"/>
        <v>WESTMINSTER50</v>
      </c>
      <c r="F1653" t="str">
        <f t="shared" si="141"/>
        <v>WESTMINSTER50</v>
      </c>
      <c r="G1653" t="str">
        <f t="shared" si="137"/>
        <v>WESTMINSTER50</v>
      </c>
      <c r="H1653" t="s">
        <v>260</v>
      </c>
      <c r="I1653" t="s">
        <v>261</v>
      </c>
      <c r="J1653" t="s">
        <v>10</v>
      </c>
      <c r="K1653">
        <f>VLOOKUP(F1653,Sheet2!$A$2:$G$260,7,FALSE)</f>
        <v>807230</v>
      </c>
    </row>
    <row r="1654" spans="1:11" x14ac:dyDescent="0.4">
      <c r="A1654" t="s">
        <v>231</v>
      </c>
      <c r="B1654" t="s">
        <v>4343</v>
      </c>
      <c r="C1654" t="str">
        <f t="shared" si="138"/>
        <v>WESTMINSTER50</v>
      </c>
      <c r="D1654" t="str">
        <f t="shared" si="139"/>
        <v>WESTMINSTER50</v>
      </c>
      <c r="E1654" t="str">
        <f t="shared" si="140"/>
        <v>WESTMINSTER50</v>
      </c>
      <c r="F1654" t="str">
        <f t="shared" si="141"/>
        <v>WESTMINSTER50</v>
      </c>
      <c r="G1654" t="str">
        <f t="shared" si="137"/>
        <v>WESTMINSTER50</v>
      </c>
      <c r="H1654" t="s">
        <v>262</v>
      </c>
      <c r="I1654" t="s">
        <v>263</v>
      </c>
      <c r="J1654" t="s">
        <v>10</v>
      </c>
      <c r="K1654">
        <f>VLOOKUP(F1654,Sheet2!$A$2:$G$260,7,FALSE)</f>
        <v>807230</v>
      </c>
    </row>
    <row r="1655" spans="1:11" x14ac:dyDescent="0.4">
      <c r="A1655" t="s">
        <v>231</v>
      </c>
      <c r="B1655" t="s">
        <v>4343</v>
      </c>
      <c r="C1655" t="str">
        <f t="shared" si="138"/>
        <v>WESTMINSTER50</v>
      </c>
      <c r="D1655" t="str">
        <f t="shared" si="139"/>
        <v>WESTMINSTER50</v>
      </c>
      <c r="E1655" t="str">
        <f t="shared" si="140"/>
        <v>WESTMINSTER50</v>
      </c>
      <c r="F1655" t="str">
        <f t="shared" si="141"/>
        <v>WESTMINSTER50</v>
      </c>
      <c r="G1655" t="str">
        <f t="shared" si="137"/>
        <v>WESTMINSTER50</v>
      </c>
      <c r="H1655" t="s">
        <v>264</v>
      </c>
      <c r="I1655" t="s">
        <v>265</v>
      </c>
      <c r="J1655" t="s">
        <v>10</v>
      </c>
      <c r="K1655">
        <f>VLOOKUP(F1655,Sheet2!$A$2:$G$260,7,FALSE)</f>
        <v>807230</v>
      </c>
    </row>
    <row r="1656" spans="1:11" x14ac:dyDescent="0.4">
      <c r="A1656" t="s">
        <v>231</v>
      </c>
      <c r="B1656" t="s">
        <v>4343</v>
      </c>
      <c r="C1656" t="str">
        <f t="shared" si="138"/>
        <v>WESTMINSTER50</v>
      </c>
      <c r="D1656" t="str">
        <f t="shared" si="139"/>
        <v>WESTMINSTER50</v>
      </c>
      <c r="E1656" t="str">
        <f t="shared" si="140"/>
        <v>WESTMINSTER50</v>
      </c>
      <c r="F1656" t="str">
        <f t="shared" si="141"/>
        <v>WESTMINSTER50</v>
      </c>
      <c r="G1656" t="str">
        <f t="shared" si="137"/>
        <v>WESTMINSTER50</v>
      </c>
      <c r="H1656" t="s">
        <v>266</v>
      </c>
      <c r="I1656" t="s">
        <v>267</v>
      </c>
      <c r="J1656" t="s">
        <v>10</v>
      </c>
      <c r="K1656">
        <f>VLOOKUP(F1656,Sheet2!$A$2:$G$260,7,FALSE)</f>
        <v>807230</v>
      </c>
    </row>
    <row r="1657" spans="1:11" x14ac:dyDescent="0.4">
      <c r="A1657" t="s">
        <v>231</v>
      </c>
      <c r="B1657" t="s">
        <v>4343</v>
      </c>
      <c r="C1657" t="str">
        <f t="shared" si="138"/>
        <v>WESTMINSTER50</v>
      </c>
      <c r="D1657" t="str">
        <f t="shared" si="139"/>
        <v>WESTMINSTER50</v>
      </c>
      <c r="E1657" t="str">
        <f t="shared" si="140"/>
        <v>WESTMINSTER50</v>
      </c>
      <c r="F1657" t="str">
        <f t="shared" si="141"/>
        <v>WESTMINSTER50</v>
      </c>
      <c r="G1657" t="str">
        <f t="shared" si="137"/>
        <v>WESTMINSTER50</v>
      </c>
      <c r="H1657" t="s">
        <v>268</v>
      </c>
      <c r="I1657" t="s">
        <v>269</v>
      </c>
      <c r="J1657" t="s">
        <v>10</v>
      </c>
      <c r="K1657">
        <f>VLOOKUP(F1657,Sheet2!$A$2:$G$260,7,FALSE)</f>
        <v>807230</v>
      </c>
    </row>
    <row r="1658" spans="1:11" x14ac:dyDescent="0.4">
      <c r="A1658" t="s">
        <v>231</v>
      </c>
      <c r="B1658" t="s">
        <v>4343</v>
      </c>
      <c r="C1658" t="str">
        <f t="shared" si="138"/>
        <v>WESTMINSTER50</v>
      </c>
      <c r="D1658" t="str">
        <f t="shared" si="139"/>
        <v>WESTMINSTER50</v>
      </c>
      <c r="E1658" t="str">
        <f t="shared" si="140"/>
        <v>WESTMINSTER50</v>
      </c>
      <c r="F1658" t="str">
        <f t="shared" si="141"/>
        <v>WESTMINSTER50</v>
      </c>
      <c r="G1658" t="str">
        <f t="shared" si="137"/>
        <v>WESTMINSTER50</v>
      </c>
      <c r="H1658" t="s">
        <v>270</v>
      </c>
      <c r="I1658" t="s">
        <v>271</v>
      </c>
      <c r="J1658" t="s">
        <v>10</v>
      </c>
      <c r="K1658">
        <f>VLOOKUP(F1658,Sheet2!$A$2:$G$260,7,FALSE)</f>
        <v>807230</v>
      </c>
    </row>
    <row r="1659" spans="1:11" x14ac:dyDescent="0.4">
      <c r="A1659" t="s">
        <v>1675</v>
      </c>
      <c r="B1659" t="s">
        <v>1676</v>
      </c>
      <c r="C1659" t="str">
        <f t="shared" si="138"/>
        <v>WIDEFIELD           3</v>
      </c>
      <c r="D1659" t="str">
        <f t="shared" si="139"/>
        <v>WIDEFIELD           3</v>
      </c>
      <c r="E1659" t="str">
        <f t="shared" si="140"/>
        <v>WIDEFIELD3</v>
      </c>
      <c r="F1659" t="str">
        <f t="shared" si="141"/>
        <v>WIDEFIELD3</v>
      </c>
      <c r="G1659" t="str">
        <f t="shared" si="137"/>
        <v>WIDEFIELD3</v>
      </c>
      <c r="H1659" t="s">
        <v>1677</v>
      </c>
      <c r="I1659" t="s">
        <v>1678</v>
      </c>
      <c r="J1659" t="s">
        <v>10</v>
      </c>
      <c r="K1659">
        <f>VLOOKUP(F1659,Sheet2!$A$2:$G$260,7,FALSE)</f>
        <v>806480</v>
      </c>
    </row>
    <row r="1660" spans="1:11" x14ac:dyDescent="0.4">
      <c r="A1660" t="s">
        <v>1675</v>
      </c>
      <c r="B1660" t="s">
        <v>1676</v>
      </c>
      <c r="C1660" t="str">
        <f t="shared" si="138"/>
        <v>WIDEFIELD           3</v>
      </c>
      <c r="D1660" t="str">
        <f t="shared" si="139"/>
        <v>WIDEFIELD           3</v>
      </c>
      <c r="E1660" t="str">
        <f t="shared" si="140"/>
        <v>WIDEFIELD3</v>
      </c>
      <c r="F1660" t="str">
        <f t="shared" si="141"/>
        <v>WIDEFIELD3</v>
      </c>
      <c r="G1660" t="str">
        <f t="shared" si="137"/>
        <v>WIDEFIELD3</v>
      </c>
      <c r="H1660" t="s">
        <v>1679</v>
      </c>
      <c r="I1660" t="s">
        <v>1680</v>
      </c>
      <c r="J1660" t="s">
        <v>10</v>
      </c>
      <c r="K1660">
        <f>VLOOKUP(F1660,Sheet2!$A$2:$G$260,7,FALSE)</f>
        <v>806480</v>
      </c>
    </row>
    <row r="1661" spans="1:11" x14ac:dyDescent="0.4">
      <c r="A1661" t="s">
        <v>1675</v>
      </c>
      <c r="B1661" t="s">
        <v>1676</v>
      </c>
      <c r="C1661" t="str">
        <f t="shared" si="138"/>
        <v>WIDEFIELD           3</v>
      </c>
      <c r="D1661" t="str">
        <f t="shared" si="139"/>
        <v>WIDEFIELD           3</v>
      </c>
      <c r="E1661" t="str">
        <f t="shared" si="140"/>
        <v>WIDEFIELD3</v>
      </c>
      <c r="F1661" t="str">
        <f t="shared" si="141"/>
        <v>WIDEFIELD3</v>
      </c>
      <c r="G1661" t="str">
        <f t="shared" si="137"/>
        <v>WIDEFIELD3</v>
      </c>
      <c r="H1661" t="s">
        <v>1681</v>
      </c>
      <c r="I1661" t="s">
        <v>1682</v>
      </c>
      <c r="J1661" t="s">
        <v>10</v>
      </c>
      <c r="K1661">
        <f>VLOOKUP(F1661,Sheet2!$A$2:$G$260,7,FALSE)</f>
        <v>806480</v>
      </c>
    </row>
    <row r="1662" spans="1:11" x14ac:dyDescent="0.4">
      <c r="A1662" t="s">
        <v>1675</v>
      </c>
      <c r="B1662" t="s">
        <v>1676</v>
      </c>
      <c r="C1662" t="str">
        <f t="shared" si="138"/>
        <v>WIDEFIELD           3</v>
      </c>
      <c r="D1662" t="str">
        <f t="shared" si="139"/>
        <v>WIDEFIELD           3</v>
      </c>
      <c r="E1662" t="str">
        <f t="shared" si="140"/>
        <v>WIDEFIELD3</v>
      </c>
      <c r="F1662" t="str">
        <f t="shared" si="141"/>
        <v>WIDEFIELD3</v>
      </c>
      <c r="G1662" t="str">
        <f t="shared" si="137"/>
        <v>WIDEFIELD3</v>
      </c>
      <c r="H1662" t="s">
        <v>1683</v>
      </c>
      <c r="I1662" t="s">
        <v>1684</v>
      </c>
      <c r="J1662" t="s">
        <v>10</v>
      </c>
      <c r="K1662">
        <f>VLOOKUP(F1662,Sheet2!$A$2:$G$260,7,FALSE)</f>
        <v>806480</v>
      </c>
    </row>
    <row r="1663" spans="1:11" x14ac:dyDescent="0.4">
      <c r="A1663" t="s">
        <v>1675</v>
      </c>
      <c r="B1663" t="s">
        <v>1676</v>
      </c>
      <c r="C1663" t="str">
        <f t="shared" si="138"/>
        <v>WIDEFIELD           3</v>
      </c>
      <c r="D1663" t="str">
        <f t="shared" si="139"/>
        <v>WIDEFIELD           3</v>
      </c>
      <c r="E1663" t="str">
        <f t="shared" si="140"/>
        <v>WIDEFIELD3</v>
      </c>
      <c r="F1663" t="str">
        <f t="shared" si="141"/>
        <v>WIDEFIELD3</v>
      </c>
      <c r="G1663" t="str">
        <f t="shared" si="137"/>
        <v>WIDEFIELD3</v>
      </c>
      <c r="H1663" t="s">
        <v>1685</v>
      </c>
      <c r="I1663" t="s">
        <v>1686</v>
      </c>
      <c r="J1663" t="s">
        <v>10</v>
      </c>
      <c r="K1663">
        <f>VLOOKUP(F1663,Sheet2!$A$2:$G$260,7,FALSE)</f>
        <v>806480</v>
      </c>
    </row>
    <row r="1664" spans="1:11" x14ac:dyDescent="0.4">
      <c r="A1664" t="s">
        <v>1675</v>
      </c>
      <c r="B1664" t="s">
        <v>1676</v>
      </c>
      <c r="C1664" t="str">
        <f t="shared" si="138"/>
        <v>WIDEFIELD           3</v>
      </c>
      <c r="D1664" t="str">
        <f t="shared" si="139"/>
        <v>WIDEFIELD           3</v>
      </c>
      <c r="E1664" t="str">
        <f t="shared" si="140"/>
        <v>WIDEFIELD3</v>
      </c>
      <c r="F1664" t="str">
        <f t="shared" si="141"/>
        <v>WIDEFIELD3</v>
      </c>
      <c r="G1664" t="str">
        <f t="shared" si="137"/>
        <v>WIDEFIELD3</v>
      </c>
      <c r="H1664" t="s">
        <v>1687</v>
      </c>
      <c r="I1664" t="s">
        <v>1688</v>
      </c>
      <c r="J1664" t="s">
        <v>10</v>
      </c>
      <c r="K1664">
        <f>VLOOKUP(F1664,Sheet2!$A$2:$G$260,7,FALSE)</f>
        <v>806480</v>
      </c>
    </row>
    <row r="1665" spans="1:11" x14ac:dyDescent="0.4">
      <c r="A1665" t="s">
        <v>1675</v>
      </c>
      <c r="B1665" t="s">
        <v>1676</v>
      </c>
      <c r="C1665" t="str">
        <f t="shared" si="138"/>
        <v>WIDEFIELD           3</v>
      </c>
      <c r="D1665" t="str">
        <f t="shared" si="139"/>
        <v>WIDEFIELD           3</v>
      </c>
      <c r="E1665" t="str">
        <f t="shared" si="140"/>
        <v>WIDEFIELD3</v>
      </c>
      <c r="F1665" t="str">
        <f t="shared" si="141"/>
        <v>WIDEFIELD3</v>
      </c>
      <c r="G1665" t="str">
        <f t="shared" si="137"/>
        <v>WIDEFIELD3</v>
      </c>
      <c r="H1665" t="s">
        <v>1689</v>
      </c>
      <c r="I1665" t="s">
        <v>1690</v>
      </c>
      <c r="J1665" t="s">
        <v>10</v>
      </c>
      <c r="K1665">
        <f>VLOOKUP(F1665,Sheet2!$A$2:$G$260,7,FALSE)</f>
        <v>806480</v>
      </c>
    </row>
    <row r="1666" spans="1:11" x14ac:dyDescent="0.4">
      <c r="A1666" t="s">
        <v>1675</v>
      </c>
      <c r="B1666" t="s">
        <v>1676</v>
      </c>
      <c r="C1666" t="str">
        <f t="shared" si="138"/>
        <v>WIDEFIELD           3</v>
      </c>
      <c r="D1666" t="str">
        <f t="shared" si="139"/>
        <v>WIDEFIELD           3</v>
      </c>
      <c r="E1666" t="str">
        <f t="shared" si="140"/>
        <v>WIDEFIELD3</v>
      </c>
      <c r="F1666" t="str">
        <f t="shared" si="141"/>
        <v>WIDEFIELD3</v>
      </c>
      <c r="G1666" t="str">
        <f t="shared" ref="G1666:G1699" si="142">SUBSTITUTE(UPPER(SUBSTITUTE(SUBSTITUTE(SUBSTITUTE(B1666," ",""),CHAR(41),""),CHAR(40),"")),"SCHOOL DISTRICT", "")</f>
        <v>WIDEFIELD3</v>
      </c>
      <c r="H1666" t="s">
        <v>1691</v>
      </c>
      <c r="I1666" t="s">
        <v>1692</v>
      </c>
      <c r="J1666" t="s">
        <v>10</v>
      </c>
      <c r="K1666">
        <f>VLOOKUP(F1666,Sheet2!$A$2:$G$260,7,FALSE)</f>
        <v>806480</v>
      </c>
    </row>
    <row r="1667" spans="1:11" x14ac:dyDescent="0.4">
      <c r="A1667" t="s">
        <v>1675</v>
      </c>
      <c r="B1667" t="s">
        <v>1676</v>
      </c>
      <c r="C1667" t="str">
        <f t="shared" si="138"/>
        <v>WIDEFIELD           3</v>
      </c>
      <c r="D1667" t="str">
        <f t="shared" si="139"/>
        <v>WIDEFIELD           3</v>
      </c>
      <c r="E1667" t="str">
        <f t="shared" si="140"/>
        <v>WIDEFIELD3</v>
      </c>
      <c r="F1667" t="str">
        <f t="shared" si="141"/>
        <v>WIDEFIELD3</v>
      </c>
      <c r="G1667" t="str">
        <f t="shared" si="142"/>
        <v>WIDEFIELD3</v>
      </c>
      <c r="H1667" t="s">
        <v>1693</v>
      </c>
      <c r="I1667" t="s">
        <v>427</v>
      </c>
      <c r="J1667" t="s">
        <v>10</v>
      </c>
      <c r="K1667">
        <f>VLOOKUP(F1667,Sheet2!$A$2:$G$260,7,FALSE)</f>
        <v>806480</v>
      </c>
    </row>
    <row r="1668" spans="1:11" x14ac:dyDescent="0.4">
      <c r="A1668" t="s">
        <v>1675</v>
      </c>
      <c r="B1668" t="s">
        <v>1676</v>
      </c>
      <c r="C1668" t="str">
        <f t="shared" si="138"/>
        <v>WIDEFIELD           3</v>
      </c>
      <c r="D1668" t="str">
        <f t="shared" si="139"/>
        <v>WIDEFIELD           3</v>
      </c>
      <c r="E1668" t="str">
        <f t="shared" si="140"/>
        <v>WIDEFIELD3</v>
      </c>
      <c r="F1668" t="str">
        <f t="shared" si="141"/>
        <v>WIDEFIELD3</v>
      </c>
      <c r="G1668" t="str">
        <f t="shared" si="142"/>
        <v>WIDEFIELD3</v>
      </c>
      <c r="H1668" t="s">
        <v>1694</v>
      </c>
      <c r="I1668" t="s">
        <v>1695</v>
      </c>
      <c r="J1668" t="s">
        <v>10</v>
      </c>
      <c r="K1668">
        <f>VLOOKUP(F1668,Sheet2!$A$2:$G$260,7,FALSE)</f>
        <v>806480</v>
      </c>
    </row>
    <row r="1669" spans="1:11" x14ac:dyDescent="0.4">
      <c r="A1669" t="s">
        <v>1675</v>
      </c>
      <c r="B1669" t="s">
        <v>1676</v>
      </c>
      <c r="C1669" t="str">
        <f t="shared" si="138"/>
        <v>WIDEFIELD           3</v>
      </c>
      <c r="D1669" t="str">
        <f t="shared" si="139"/>
        <v>WIDEFIELD           3</v>
      </c>
      <c r="E1669" t="str">
        <f t="shared" si="140"/>
        <v>WIDEFIELD3</v>
      </c>
      <c r="F1669" t="str">
        <f t="shared" si="141"/>
        <v>WIDEFIELD3</v>
      </c>
      <c r="G1669" t="str">
        <f t="shared" si="142"/>
        <v>WIDEFIELD3</v>
      </c>
      <c r="H1669" t="s">
        <v>1696</v>
      </c>
      <c r="I1669" t="s">
        <v>1697</v>
      </c>
      <c r="J1669" t="s">
        <v>10</v>
      </c>
      <c r="K1669">
        <f>VLOOKUP(F1669,Sheet2!$A$2:$G$260,7,FALSE)</f>
        <v>806480</v>
      </c>
    </row>
    <row r="1670" spans="1:11" x14ac:dyDescent="0.4">
      <c r="A1670" t="s">
        <v>1675</v>
      </c>
      <c r="B1670" t="s">
        <v>1676</v>
      </c>
      <c r="C1670" t="str">
        <f t="shared" si="138"/>
        <v>WIDEFIELD           3</v>
      </c>
      <c r="D1670" t="str">
        <f t="shared" si="139"/>
        <v>WIDEFIELD           3</v>
      </c>
      <c r="E1670" t="str">
        <f t="shared" si="140"/>
        <v>WIDEFIELD3</v>
      </c>
      <c r="F1670" t="str">
        <f t="shared" si="141"/>
        <v>WIDEFIELD3</v>
      </c>
      <c r="G1670" t="str">
        <f t="shared" si="142"/>
        <v>WIDEFIELD3</v>
      </c>
      <c r="H1670" t="s">
        <v>1698</v>
      </c>
      <c r="I1670" t="s">
        <v>1699</v>
      </c>
      <c r="J1670" t="s">
        <v>10</v>
      </c>
      <c r="K1670">
        <f>VLOOKUP(F1670,Sheet2!$A$2:$G$260,7,FALSE)</f>
        <v>806480</v>
      </c>
    </row>
    <row r="1671" spans="1:11" x14ac:dyDescent="0.4">
      <c r="A1671" t="s">
        <v>1675</v>
      </c>
      <c r="B1671" t="s">
        <v>1676</v>
      </c>
      <c r="C1671" t="str">
        <f t="shared" si="138"/>
        <v>WIDEFIELD           3</v>
      </c>
      <c r="D1671" t="str">
        <f t="shared" si="139"/>
        <v>WIDEFIELD           3</v>
      </c>
      <c r="E1671" t="str">
        <f t="shared" si="140"/>
        <v>WIDEFIELD3</v>
      </c>
      <c r="F1671" t="str">
        <f t="shared" si="141"/>
        <v>WIDEFIELD3</v>
      </c>
      <c r="G1671" t="str">
        <f t="shared" si="142"/>
        <v>WIDEFIELD3</v>
      </c>
      <c r="H1671" t="s">
        <v>1700</v>
      </c>
      <c r="I1671" t="s">
        <v>1701</v>
      </c>
      <c r="J1671" t="s">
        <v>10</v>
      </c>
      <c r="K1671">
        <f>VLOOKUP(F1671,Sheet2!$A$2:$G$260,7,FALSE)</f>
        <v>806480</v>
      </c>
    </row>
    <row r="1672" spans="1:11" x14ac:dyDescent="0.4">
      <c r="A1672" t="s">
        <v>1675</v>
      </c>
      <c r="B1672" t="s">
        <v>1676</v>
      </c>
      <c r="C1672" t="str">
        <f t="shared" si="138"/>
        <v>WIDEFIELD           3</v>
      </c>
      <c r="D1672" t="str">
        <f t="shared" si="139"/>
        <v>WIDEFIELD           3</v>
      </c>
      <c r="E1672" t="str">
        <f t="shared" si="140"/>
        <v>WIDEFIELD3</v>
      </c>
      <c r="F1672" t="str">
        <f t="shared" si="141"/>
        <v>WIDEFIELD3</v>
      </c>
      <c r="G1672" t="str">
        <f t="shared" si="142"/>
        <v>WIDEFIELD3</v>
      </c>
      <c r="H1672" t="s">
        <v>1702</v>
      </c>
      <c r="I1672" t="s">
        <v>1703</v>
      </c>
      <c r="J1672" t="s">
        <v>10</v>
      </c>
      <c r="K1672">
        <f>VLOOKUP(F1672,Sheet2!$A$2:$G$260,7,FALSE)</f>
        <v>806480</v>
      </c>
    </row>
    <row r="1673" spans="1:11" x14ac:dyDescent="0.4">
      <c r="A1673" t="s">
        <v>3020</v>
      </c>
      <c r="B1673" t="s">
        <v>3021</v>
      </c>
      <c r="C1673" t="str">
        <f t="shared" si="138"/>
        <v>WIGGINS             RE-50(J)</v>
      </c>
      <c r="D1673" t="str">
        <f t="shared" si="139"/>
        <v>WIGGINS             RE-50(J)</v>
      </c>
      <c r="E1673" t="str">
        <f t="shared" si="140"/>
        <v>WIGGINSRE-50(J)</v>
      </c>
      <c r="F1673" t="str">
        <f t="shared" si="141"/>
        <v>WIGGINSRE50J</v>
      </c>
      <c r="G1673" t="str">
        <f t="shared" si="142"/>
        <v>WIGGINSRE-50J</v>
      </c>
      <c r="H1673" t="s">
        <v>3022</v>
      </c>
      <c r="I1673" t="s">
        <v>3023</v>
      </c>
      <c r="J1673" t="s">
        <v>10</v>
      </c>
      <c r="K1673">
        <f>VLOOKUP(F1673,Sheet2!$A$2:$G$260,7,FALSE)</f>
        <v>807290</v>
      </c>
    </row>
    <row r="1674" spans="1:11" x14ac:dyDescent="0.4">
      <c r="A1674" t="s">
        <v>3020</v>
      </c>
      <c r="B1674" t="s">
        <v>3021</v>
      </c>
      <c r="C1674" t="str">
        <f t="shared" si="138"/>
        <v>WIGGINS             RE-50(J)</v>
      </c>
      <c r="D1674" t="str">
        <f t="shared" si="139"/>
        <v>WIGGINS             RE-50(J)</v>
      </c>
      <c r="E1674" t="str">
        <f t="shared" si="140"/>
        <v>WIGGINSRE-50(J)</v>
      </c>
      <c r="F1674" t="str">
        <f t="shared" si="141"/>
        <v>WIGGINSRE50J</v>
      </c>
      <c r="G1674" t="str">
        <f t="shared" si="142"/>
        <v>WIGGINSRE-50J</v>
      </c>
      <c r="H1674" t="s">
        <v>3024</v>
      </c>
      <c r="I1674" t="s">
        <v>3025</v>
      </c>
      <c r="J1674" t="s">
        <v>10</v>
      </c>
      <c r="K1674">
        <f>VLOOKUP(F1674,Sheet2!$A$2:$G$260,7,FALSE)</f>
        <v>807290</v>
      </c>
    </row>
    <row r="1675" spans="1:11" x14ac:dyDescent="0.4">
      <c r="A1675" t="s">
        <v>3020</v>
      </c>
      <c r="B1675" t="s">
        <v>3021</v>
      </c>
      <c r="C1675" t="str">
        <f t="shared" si="138"/>
        <v>WIGGINS             RE-50(J)</v>
      </c>
      <c r="D1675" t="str">
        <f t="shared" si="139"/>
        <v>WIGGINS             RE-50(J)</v>
      </c>
      <c r="E1675" t="str">
        <f t="shared" si="140"/>
        <v>WIGGINSRE-50(J)</v>
      </c>
      <c r="F1675" t="str">
        <f t="shared" si="141"/>
        <v>WIGGINSRE50J</v>
      </c>
      <c r="G1675" t="str">
        <f t="shared" si="142"/>
        <v>WIGGINSRE-50J</v>
      </c>
      <c r="H1675" t="s">
        <v>3026</v>
      </c>
      <c r="I1675" t="s">
        <v>3027</v>
      </c>
      <c r="J1675" t="s">
        <v>10</v>
      </c>
      <c r="K1675">
        <f>VLOOKUP(F1675,Sheet2!$A$2:$G$260,7,FALSE)</f>
        <v>807290</v>
      </c>
    </row>
    <row r="1676" spans="1:11" x14ac:dyDescent="0.4">
      <c r="A1676" t="s">
        <v>3136</v>
      </c>
      <c r="B1676" t="s">
        <v>3137</v>
      </c>
      <c r="C1676" t="str">
        <f t="shared" si="138"/>
        <v>WILEY               RE-13 JT</v>
      </c>
      <c r="D1676" t="str">
        <f t="shared" si="139"/>
        <v>WILEY               RE-13 JT</v>
      </c>
      <c r="E1676" t="str">
        <f t="shared" si="140"/>
        <v>WILEYRE-13JT</v>
      </c>
      <c r="F1676" t="str">
        <f t="shared" si="141"/>
        <v>WILEYRE13JT</v>
      </c>
      <c r="G1676" t="str">
        <f t="shared" si="142"/>
        <v>WILEYRE-13JT</v>
      </c>
      <c r="H1676" t="s">
        <v>3138</v>
      </c>
      <c r="I1676" t="s">
        <v>3139</v>
      </c>
      <c r="J1676" t="s">
        <v>10</v>
      </c>
      <c r="K1676">
        <f>VLOOKUP(F1676,Sheet2!$A$2:$G$260,7,FALSE)</f>
        <v>807320</v>
      </c>
    </row>
    <row r="1677" spans="1:11" x14ac:dyDescent="0.4">
      <c r="A1677" t="s">
        <v>3136</v>
      </c>
      <c r="B1677" t="s">
        <v>3137</v>
      </c>
      <c r="C1677" t="str">
        <f t="shared" si="138"/>
        <v>WILEY               RE-13 JT</v>
      </c>
      <c r="D1677" t="str">
        <f t="shared" si="139"/>
        <v>WILEY               RE-13 JT</v>
      </c>
      <c r="E1677" t="str">
        <f t="shared" si="140"/>
        <v>WILEYRE-13JT</v>
      </c>
      <c r="F1677" t="str">
        <f t="shared" si="141"/>
        <v>WILEYRE13JT</v>
      </c>
      <c r="G1677" t="str">
        <f t="shared" si="142"/>
        <v>WILEYRE-13JT</v>
      </c>
      <c r="H1677" t="s">
        <v>3140</v>
      </c>
      <c r="I1677" t="s">
        <v>3141</v>
      </c>
      <c r="J1677" t="s">
        <v>10</v>
      </c>
      <c r="K1677">
        <f>VLOOKUP(F1677,Sheet2!$A$2:$G$260,7,FALSE)</f>
        <v>807320</v>
      </c>
    </row>
    <row r="1678" spans="1:11" x14ac:dyDescent="0.4">
      <c r="A1678" t="s">
        <v>3460</v>
      </c>
      <c r="B1678" t="s">
        <v>3461</v>
      </c>
      <c r="C1678" t="str">
        <f t="shared" si="138"/>
        <v>WINDSOR             RE-4</v>
      </c>
      <c r="D1678" t="str">
        <f t="shared" si="139"/>
        <v>WINDSOR             RE-4</v>
      </c>
      <c r="E1678" t="str">
        <f t="shared" si="140"/>
        <v>WINDSORRE-4</v>
      </c>
      <c r="F1678" t="str">
        <f t="shared" si="141"/>
        <v>WINDSORRE4</v>
      </c>
      <c r="G1678" t="str">
        <f t="shared" si="142"/>
        <v>WINDSORRE-4</v>
      </c>
      <c r="H1678" t="s">
        <v>3462</v>
      </c>
      <c r="I1678" t="s">
        <v>3463</v>
      </c>
      <c r="J1678" t="s">
        <v>10</v>
      </c>
      <c r="K1678">
        <f>VLOOKUP(F1678,Sheet2!$A$2:$G$260,7,FALSE)</f>
        <v>807350</v>
      </c>
    </row>
    <row r="1679" spans="1:11" x14ac:dyDescent="0.4">
      <c r="A1679" t="s">
        <v>3460</v>
      </c>
      <c r="B1679" t="s">
        <v>3461</v>
      </c>
      <c r="C1679" t="str">
        <f t="shared" si="138"/>
        <v>WINDSOR             RE-4</v>
      </c>
      <c r="D1679" t="str">
        <f t="shared" si="139"/>
        <v>WINDSOR             RE-4</v>
      </c>
      <c r="E1679" t="str">
        <f t="shared" si="140"/>
        <v>WINDSORRE-4</v>
      </c>
      <c r="F1679" t="str">
        <f t="shared" si="141"/>
        <v>WINDSORRE4</v>
      </c>
      <c r="G1679" t="str">
        <f t="shared" si="142"/>
        <v>WINDSORRE-4</v>
      </c>
      <c r="H1679" t="s">
        <v>3464</v>
      </c>
      <c r="I1679" t="s">
        <v>102</v>
      </c>
      <c r="J1679" t="s">
        <v>10</v>
      </c>
      <c r="K1679">
        <f>VLOOKUP(F1679,Sheet2!$A$2:$G$260,7,FALSE)</f>
        <v>807350</v>
      </c>
    </row>
    <row r="1680" spans="1:11" x14ac:dyDescent="0.4">
      <c r="A1680" t="s">
        <v>3460</v>
      </c>
      <c r="B1680" t="s">
        <v>3461</v>
      </c>
      <c r="C1680" t="str">
        <f t="shared" si="138"/>
        <v>WINDSOR             RE-4</v>
      </c>
      <c r="D1680" t="str">
        <f t="shared" si="139"/>
        <v>WINDSOR             RE-4</v>
      </c>
      <c r="E1680" t="str">
        <f t="shared" si="140"/>
        <v>WINDSORRE-4</v>
      </c>
      <c r="F1680" t="str">
        <f t="shared" si="141"/>
        <v>WINDSORRE4</v>
      </c>
      <c r="G1680" t="str">
        <f t="shared" si="142"/>
        <v>WINDSORRE-4</v>
      </c>
      <c r="H1680" t="s">
        <v>3465</v>
      </c>
      <c r="I1680" t="s">
        <v>3466</v>
      </c>
      <c r="J1680" t="s">
        <v>10</v>
      </c>
      <c r="K1680">
        <f>VLOOKUP(F1680,Sheet2!$A$2:$G$260,7,FALSE)</f>
        <v>807350</v>
      </c>
    </row>
    <row r="1681" spans="1:11" x14ac:dyDescent="0.4">
      <c r="A1681" t="s">
        <v>3460</v>
      </c>
      <c r="B1681" t="s">
        <v>3461</v>
      </c>
      <c r="C1681" t="str">
        <f t="shared" ref="C1681:C1699" si="143">UPPER(B1681)</f>
        <v>WINDSOR             RE-4</v>
      </c>
      <c r="D1681" t="str">
        <f t="shared" ref="D1681:D1699" si="144">SUBSTITUTE(C1681,"SCHOOL DISTRICT", "")</f>
        <v>WINDSOR             RE-4</v>
      </c>
      <c r="E1681" t="str">
        <f t="shared" ref="E1681:E1699" si="145">SUBSTITUTE(D1681," ", "")</f>
        <v>WINDSORRE-4</v>
      </c>
      <c r="F1681" t="str">
        <f t="shared" ref="F1681:F1699" si="146">SUBSTITUTE(SUBSTITUTE(SUBSTITUTE(SUBSTITUTE(E1681,CHAR(40),""),CHAR(41),""),CHAR(45),""),CHAR(46),"")</f>
        <v>WINDSORRE4</v>
      </c>
      <c r="G1681" t="str">
        <f t="shared" si="142"/>
        <v>WINDSORRE-4</v>
      </c>
      <c r="H1681" t="s">
        <v>3467</v>
      </c>
      <c r="I1681" t="s">
        <v>72</v>
      </c>
      <c r="J1681" t="s">
        <v>10</v>
      </c>
      <c r="K1681">
        <f>VLOOKUP(F1681,Sheet2!$A$2:$G$260,7,FALSE)</f>
        <v>807350</v>
      </c>
    </row>
    <row r="1682" spans="1:11" x14ac:dyDescent="0.4">
      <c r="A1682" t="s">
        <v>3460</v>
      </c>
      <c r="B1682" t="s">
        <v>3461</v>
      </c>
      <c r="C1682" t="str">
        <f t="shared" si="143"/>
        <v>WINDSOR             RE-4</v>
      </c>
      <c r="D1682" t="str">
        <f t="shared" si="144"/>
        <v>WINDSOR             RE-4</v>
      </c>
      <c r="E1682" t="str">
        <f t="shared" si="145"/>
        <v>WINDSORRE-4</v>
      </c>
      <c r="F1682" t="str">
        <f t="shared" si="146"/>
        <v>WINDSORRE4</v>
      </c>
      <c r="G1682" t="str">
        <f t="shared" si="142"/>
        <v>WINDSORRE-4</v>
      </c>
      <c r="H1682" t="s">
        <v>3468</v>
      </c>
      <c r="I1682" t="s">
        <v>3469</v>
      </c>
      <c r="J1682" t="s">
        <v>10</v>
      </c>
      <c r="K1682">
        <f>VLOOKUP(F1682,Sheet2!$A$2:$G$260,7,FALSE)</f>
        <v>807350</v>
      </c>
    </row>
    <row r="1683" spans="1:11" x14ac:dyDescent="0.4">
      <c r="A1683" t="s">
        <v>3460</v>
      </c>
      <c r="B1683" t="s">
        <v>3461</v>
      </c>
      <c r="C1683" t="str">
        <f t="shared" si="143"/>
        <v>WINDSOR             RE-4</v>
      </c>
      <c r="D1683" t="str">
        <f t="shared" si="144"/>
        <v>WINDSOR             RE-4</v>
      </c>
      <c r="E1683" t="str">
        <f t="shared" si="145"/>
        <v>WINDSORRE-4</v>
      </c>
      <c r="F1683" t="str">
        <f t="shared" si="146"/>
        <v>WINDSORRE4</v>
      </c>
      <c r="G1683" t="str">
        <f t="shared" si="142"/>
        <v>WINDSORRE-4</v>
      </c>
      <c r="H1683" t="s">
        <v>3470</v>
      </c>
      <c r="I1683" t="s">
        <v>3471</v>
      </c>
      <c r="J1683" t="s">
        <v>10</v>
      </c>
      <c r="K1683">
        <f>VLOOKUP(F1683,Sheet2!$A$2:$G$260,7,FALSE)</f>
        <v>807350</v>
      </c>
    </row>
    <row r="1684" spans="1:11" x14ac:dyDescent="0.4">
      <c r="A1684" t="s">
        <v>3460</v>
      </c>
      <c r="B1684" t="s">
        <v>3461</v>
      </c>
      <c r="C1684" t="str">
        <f t="shared" si="143"/>
        <v>WINDSOR             RE-4</v>
      </c>
      <c r="D1684" t="str">
        <f t="shared" si="144"/>
        <v>WINDSOR             RE-4</v>
      </c>
      <c r="E1684" t="str">
        <f t="shared" si="145"/>
        <v>WINDSORRE-4</v>
      </c>
      <c r="F1684" t="str">
        <f t="shared" si="146"/>
        <v>WINDSORRE4</v>
      </c>
      <c r="G1684" t="str">
        <f t="shared" si="142"/>
        <v>WINDSORRE-4</v>
      </c>
      <c r="H1684" t="s">
        <v>3472</v>
      </c>
      <c r="I1684" t="s">
        <v>3473</v>
      </c>
      <c r="J1684" t="s">
        <v>10</v>
      </c>
      <c r="K1684">
        <f>VLOOKUP(F1684,Sheet2!$A$2:$G$260,7,FALSE)</f>
        <v>807350</v>
      </c>
    </row>
    <row r="1685" spans="1:11" x14ac:dyDescent="0.4">
      <c r="A1685" t="s">
        <v>3460</v>
      </c>
      <c r="B1685" t="s">
        <v>3461</v>
      </c>
      <c r="C1685" t="str">
        <f t="shared" si="143"/>
        <v>WINDSOR             RE-4</v>
      </c>
      <c r="D1685" t="str">
        <f t="shared" si="144"/>
        <v>WINDSOR             RE-4</v>
      </c>
      <c r="E1685" t="str">
        <f t="shared" si="145"/>
        <v>WINDSORRE-4</v>
      </c>
      <c r="F1685" t="str">
        <f t="shared" si="146"/>
        <v>WINDSORRE4</v>
      </c>
      <c r="G1685" t="str">
        <f t="shared" si="142"/>
        <v>WINDSORRE-4</v>
      </c>
      <c r="H1685" t="s">
        <v>3474</v>
      </c>
      <c r="I1685" t="s">
        <v>3475</v>
      </c>
      <c r="J1685" t="s">
        <v>10</v>
      </c>
      <c r="K1685">
        <f>VLOOKUP(F1685,Sheet2!$A$2:$G$260,7,FALSE)</f>
        <v>807350</v>
      </c>
    </row>
    <row r="1686" spans="1:11" x14ac:dyDescent="0.4">
      <c r="A1686" t="s">
        <v>3382</v>
      </c>
      <c r="B1686" t="s">
        <v>3383</v>
      </c>
      <c r="C1686" t="str">
        <f t="shared" si="143"/>
        <v>WOODLAND PARK       RE-2</v>
      </c>
      <c r="D1686" t="str">
        <f t="shared" si="144"/>
        <v>WOODLAND PARK       RE-2</v>
      </c>
      <c r="E1686" t="str">
        <f t="shared" si="145"/>
        <v>WOODLANDPARKRE-2</v>
      </c>
      <c r="F1686" t="str">
        <f t="shared" si="146"/>
        <v>WOODLANDPARKRE2</v>
      </c>
      <c r="G1686" t="str">
        <f t="shared" si="142"/>
        <v>WOODLANDPARKRE-2</v>
      </c>
      <c r="H1686" t="s">
        <v>3384</v>
      </c>
      <c r="I1686" t="s">
        <v>425</v>
      </c>
      <c r="J1686" t="s">
        <v>10</v>
      </c>
      <c r="K1686">
        <f>VLOOKUP(F1686,Sheet2!$A$2:$G$260,7,FALSE)</f>
        <v>807380</v>
      </c>
    </row>
    <row r="1687" spans="1:11" x14ac:dyDescent="0.4">
      <c r="A1687" t="s">
        <v>3382</v>
      </c>
      <c r="B1687" t="s">
        <v>3383</v>
      </c>
      <c r="C1687" t="str">
        <f t="shared" si="143"/>
        <v>WOODLAND PARK       RE-2</v>
      </c>
      <c r="D1687" t="str">
        <f t="shared" si="144"/>
        <v>WOODLAND PARK       RE-2</v>
      </c>
      <c r="E1687" t="str">
        <f t="shared" si="145"/>
        <v>WOODLANDPARKRE-2</v>
      </c>
      <c r="F1687" t="str">
        <f t="shared" si="146"/>
        <v>WOODLANDPARKRE2</v>
      </c>
      <c r="G1687" t="str">
        <f t="shared" si="142"/>
        <v>WOODLANDPARKRE-2</v>
      </c>
      <c r="H1687" t="s">
        <v>3385</v>
      </c>
      <c r="I1687" t="s">
        <v>3386</v>
      </c>
      <c r="J1687" t="s">
        <v>10</v>
      </c>
      <c r="K1687">
        <f>VLOOKUP(F1687,Sheet2!$A$2:$G$260,7,FALSE)</f>
        <v>807380</v>
      </c>
    </row>
    <row r="1688" spans="1:11" x14ac:dyDescent="0.4">
      <c r="A1688" t="s">
        <v>3382</v>
      </c>
      <c r="B1688" t="s">
        <v>3383</v>
      </c>
      <c r="C1688" t="str">
        <f t="shared" si="143"/>
        <v>WOODLAND PARK       RE-2</v>
      </c>
      <c r="D1688" t="str">
        <f t="shared" si="144"/>
        <v>WOODLAND PARK       RE-2</v>
      </c>
      <c r="E1688" t="str">
        <f t="shared" si="145"/>
        <v>WOODLANDPARKRE-2</v>
      </c>
      <c r="F1688" t="str">
        <f t="shared" si="146"/>
        <v>WOODLANDPARKRE2</v>
      </c>
      <c r="G1688" t="str">
        <f t="shared" si="142"/>
        <v>WOODLANDPARKRE-2</v>
      </c>
      <c r="H1688" t="s">
        <v>3387</v>
      </c>
      <c r="I1688" t="s">
        <v>3388</v>
      </c>
      <c r="J1688" t="s">
        <v>10</v>
      </c>
      <c r="K1688">
        <f>VLOOKUP(F1688,Sheet2!$A$2:$G$260,7,FALSE)</f>
        <v>807380</v>
      </c>
    </row>
    <row r="1689" spans="1:11" x14ac:dyDescent="0.4">
      <c r="A1689" t="s">
        <v>3382</v>
      </c>
      <c r="B1689" t="s">
        <v>3383</v>
      </c>
      <c r="C1689" t="str">
        <f t="shared" si="143"/>
        <v>WOODLAND PARK       RE-2</v>
      </c>
      <c r="D1689" t="str">
        <f t="shared" si="144"/>
        <v>WOODLAND PARK       RE-2</v>
      </c>
      <c r="E1689" t="str">
        <f t="shared" si="145"/>
        <v>WOODLANDPARKRE-2</v>
      </c>
      <c r="F1689" t="str">
        <f t="shared" si="146"/>
        <v>WOODLANDPARKRE2</v>
      </c>
      <c r="G1689" t="str">
        <f t="shared" si="142"/>
        <v>WOODLANDPARKRE-2</v>
      </c>
      <c r="H1689" t="s">
        <v>3389</v>
      </c>
      <c r="I1689" t="s">
        <v>3390</v>
      </c>
      <c r="J1689" t="s">
        <v>10</v>
      </c>
      <c r="K1689">
        <f>VLOOKUP(F1689,Sheet2!$A$2:$G$260,7,FALSE)</f>
        <v>807380</v>
      </c>
    </row>
    <row r="1690" spans="1:11" x14ac:dyDescent="0.4">
      <c r="A1690" t="s">
        <v>3382</v>
      </c>
      <c r="B1690" t="s">
        <v>3383</v>
      </c>
      <c r="C1690" t="str">
        <f t="shared" si="143"/>
        <v>WOODLAND PARK       RE-2</v>
      </c>
      <c r="D1690" t="str">
        <f t="shared" si="144"/>
        <v>WOODLAND PARK       RE-2</v>
      </c>
      <c r="E1690" t="str">
        <f t="shared" si="145"/>
        <v>WOODLANDPARKRE-2</v>
      </c>
      <c r="F1690" t="str">
        <f t="shared" si="146"/>
        <v>WOODLANDPARKRE2</v>
      </c>
      <c r="G1690" t="str">
        <f t="shared" si="142"/>
        <v>WOODLANDPARKRE-2</v>
      </c>
      <c r="H1690" t="s">
        <v>3391</v>
      </c>
      <c r="I1690" t="s">
        <v>698</v>
      </c>
      <c r="J1690" t="s">
        <v>10</v>
      </c>
      <c r="K1690">
        <f>VLOOKUP(F1690,Sheet2!$A$2:$G$260,7,FALSE)</f>
        <v>807380</v>
      </c>
    </row>
    <row r="1691" spans="1:11" x14ac:dyDescent="0.4">
      <c r="A1691" t="s">
        <v>3416</v>
      </c>
      <c r="B1691" t="s">
        <v>3417</v>
      </c>
      <c r="C1691" t="str">
        <f t="shared" si="143"/>
        <v>WOODLIN             R-104</v>
      </c>
      <c r="D1691" t="str">
        <f t="shared" si="144"/>
        <v>WOODLIN             R-104</v>
      </c>
      <c r="E1691" t="str">
        <f t="shared" si="145"/>
        <v>WOODLINR-104</v>
      </c>
      <c r="F1691" t="str">
        <f t="shared" si="146"/>
        <v>WOODLINR104</v>
      </c>
      <c r="G1691" t="str">
        <f t="shared" si="142"/>
        <v>WOODLINR-104</v>
      </c>
      <c r="H1691" t="s">
        <v>3418</v>
      </c>
      <c r="I1691" t="s">
        <v>3419</v>
      </c>
      <c r="J1691" t="s">
        <v>10</v>
      </c>
      <c r="K1691">
        <f>VLOOKUP(F1691,Sheet2!$A$2:$G$260,7,FALSE)</f>
        <v>807410</v>
      </c>
    </row>
    <row r="1692" spans="1:11" x14ac:dyDescent="0.4">
      <c r="A1692" t="s">
        <v>3416</v>
      </c>
      <c r="B1692" t="s">
        <v>3417</v>
      </c>
      <c r="C1692" t="str">
        <f t="shared" si="143"/>
        <v>WOODLIN             R-104</v>
      </c>
      <c r="D1692" t="str">
        <f t="shared" si="144"/>
        <v>WOODLIN             R-104</v>
      </c>
      <c r="E1692" t="str">
        <f t="shared" si="145"/>
        <v>WOODLINR-104</v>
      </c>
      <c r="F1692" t="str">
        <f t="shared" si="146"/>
        <v>WOODLINR104</v>
      </c>
      <c r="G1692" t="str">
        <f t="shared" si="142"/>
        <v>WOODLINR-104</v>
      </c>
      <c r="H1692" t="s">
        <v>3420</v>
      </c>
      <c r="I1692" t="s">
        <v>3421</v>
      </c>
      <c r="J1692" t="s">
        <v>10</v>
      </c>
      <c r="K1692">
        <f>VLOOKUP(F1692,Sheet2!$A$2:$G$260,7,FALSE)</f>
        <v>807410</v>
      </c>
    </row>
    <row r="1693" spans="1:11" x14ac:dyDescent="0.4">
      <c r="A1693" t="s">
        <v>3598</v>
      </c>
      <c r="B1693" t="s">
        <v>3599</v>
      </c>
      <c r="C1693" t="str">
        <f t="shared" si="143"/>
        <v>WRAY SCHOOL DISTRICT RD-2</v>
      </c>
      <c r="D1693" t="str">
        <f t="shared" si="144"/>
        <v>WRAY  RD-2</v>
      </c>
      <c r="E1693" t="str">
        <f t="shared" si="145"/>
        <v>WRAYRD-2</v>
      </c>
      <c r="F1693" t="str">
        <f t="shared" si="146"/>
        <v>WRAYRD2</v>
      </c>
      <c r="G1693" t="str">
        <f t="shared" si="142"/>
        <v>WRAYSCHOOLDISTRICTRD-2</v>
      </c>
      <c r="H1693" t="s">
        <v>3600</v>
      </c>
      <c r="I1693" t="s">
        <v>3601</v>
      </c>
      <c r="J1693" t="s">
        <v>10</v>
      </c>
      <c r="K1693">
        <f>VLOOKUP(F1693,Sheet2!$A$2:$G$260,7,FALSE)</f>
        <v>800017</v>
      </c>
    </row>
    <row r="1694" spans="1:11" x14ac:dyDescent="0.4">
      <c r="A1694" t="s">
        <v>3598</v>
      </c>
      <c r="B1694" t="s">
        <v>3599</v>
      </c>
      <c r="C1694" t="str">
        <f t="shared" si="143"/>
        <v>WRAY SCHOOL DISTRICT RD-2</v>
      </c>
      <c r="D1694" t="str">
        <f t="shared" si="144"/>
        <v>WRAY  RD-2</v>
      </c>
      <c r="E1694" t="str">
        <f t="shared" si="145"/>
        <v>WRAYRD-2</v>
      </c>
      <c r="F1694" t="str">
        <f t="shared" si="146"/>
        <v>WRAYRD2</v>
      </c>
      <c r="G1694" t="str">
        <f t="shared" si="142"/>
        <v>WRAYSCHOOLDISTRICTRD-2</v>
      </c>
      <c r="H1694" t="s">
        <v>3602</v>
      </c>
      <c r="I1694" t="s">
        <v>3603</v>
      </c>
      <c r="J1694" t="s">
        <v>10</v>
      </c>
      <c r="K1694">
        <f>VLOOKUP(F1694,Sheet2!$A$2:$G$260,7,FALSE)</f>
        <v>800017</v>
      </c>
    </row>
    <row r="1695" spans="1:11" x14ac:dyDescent="0.4">
      <c r="A1695" t="s">
        <v>3598</v>
      </c>
      <c r="B1695" t="s">
        <v>3599</v>
      </c>
      <c r="C1695" t="str">
        <f t="shared" si="143"/>
        <v>WRAY SCHOOL DISTRICT RD-2</v>
      </c>
      <c r="D1695" t="str">
        <f t="shared" si="144"/>
        <v>WRAY  RD-2</v>
      </c>
      <c r="E1695" t="str">
        <f t="shared" si="145"/>
        <v>WRAYRD-2</v>
      </c>
      <c r="F1695" t="str">
        <f t="shared" si="146"/>
        <v>WRAYRD2</v>
      </c>
      <c r="G1695" t="str">
        <f t="shared" si="142"/>
        <v>WRAYSCHOOLDISTRICTRD-2</v>
      </c>
      <c r="H1695" t="s">
        <v>3604</v>
      </c>
      <c r="I1695" t="s">
        <v>3605</v>
      </c>
      <c r="J1695" t="s">
        <v>10</v>
      </c>
      <c r="K1695">
        <f>VLOOKUP(F1695,Sheet2!$A$2:$G$260,7,FALSE)</f>
        <v>800017</v>
      </c>
    </row>
    <row r="1696" spans="1:11" x14ac:dyDescent="0.4">
      <c r="A1696" t="s">
        <v>3588</v>
      </c>
      <c r="B1696" t="s">
        <v>3589</v>
      </c>
      <c r="C1696" t="str">
        <f t="shared" si="143"/>
        <v>YUMA                1</v>
      </c>
      <c r="D1696" t="str">
        <f t="shared" si="144"/>
        <v>YUMA                1</v>
      </c>
      <c r="E1696" t="str">
        <f t="shared" si="145"/>
        <v>YUMA1</v>
      </c>
      <c r="F1696" t="str">
        <f t="shared" si="146"/>
        <v>YUMA1</v>
      </c>
      <c r="G1696" t="str">
        <f t="shared" si="142"/>
        <v>YUMA1</v>
      </c>
      <c r="H1696" t="s">
        <v>3590</v>
      </c>
      <c r="I1696" t="s">
        <v>3591</v>
      </c>
      <c r="J1696" t="s">
        <v>10</v>
      </c>
      <c r="K1696">
        <f>VLOOKUP(F1696,Sheet2!$A$2:$G$260,7,FALSE)</f>
        <v>800016</v>
      </c>
    </row>
    <row r="1697" spans="1:11" x14ac:dyDescent="0.4">
      <c r="A1697" t="s">
        <v>3588</v>
      </c>
      <c r="B1697" t="s">
        <v>3589</v>
      </c>
      <c r="C1697" t="str">
        <f t="shared" si="143"/>
        <v>YUMA                1</v>
      </c>
      <c r="D1697" t="str">
        <f t="shared" si="144"/>
        <v>YUMA                1</v>
      </c>
      <c r="E1697" t="str">
        <f t="shared" si="145"/>
        <v>YUMA1</v>
      </c>
      <c r="F1697" t="str">
        <f t="shared" si="146"/>
        <v>YUMA1</v>
      </c>
      <c r="G1697" t="str">
        <f t="shared" si="142"/>
        <v>YUMA1</v>
      </c>
      <c r="H1697" t="s">
        <v>3592</v>
      </c>
      <c r="I1697" t="s">
        <v>3593</v>
      </c>
      <c r="J1697" t="s">
        <v>10</v>
      </c>
      <c r="K1697">
        <f>VLOOKUP(F1697,Sheet2!$A$2:$G$260,7,FALSE)</f>
        <v>800016</v>
      </c>
    </row>
    <row r="1698" spans="1:11" x14ac:dyDescent="0.4">
      <c r="A1698" t="s">
        <v>3588</v>
      </c>
      <c r="B1698" t="s">
        <v>3589</v>
      </c>
      <c r="C1698" t="str">
        <f t="shared" si="143"/>
        <v>YUMA                1</v>
      </c>
      <c r="D1698" t="str">
        <f t="shared" si="144"/>
        <v>YUMA                1</v>
      </c>
      <c r="E1698" t="str">
        <f t="shared" si="145"/>
        <v>YUMA1</v>
      </c>
      <c r="F1698" t="str">
        <f t="shared" si="146"/>
        <v>YUMA1</v>
      </c>
      <c r="G1698" t="str">
        <f t="shared" si="142"/>
        <v>YUMA1</v>
      </c>
      <c r="H1698" t="s">
        <v>3594</v>
      </c>
      <c r="I1698" t="s">
        <v>3595</v>
      </c>
      <c r="J1698" t="s">
        <v>10</v>
      </c>
      <c r="K1698">
        <f>VLOOKUP(F1698,Sheet2!$A$2:$G$260,7,FALSE)</f>
        <v>800016</v>
      </c>
    </row>
    <row r="1699" spans="1:11" x14ac:dyDescent="0.4">
      <c r="A1699" t="s">
        <v>3588</v>
      </c>
      <c r="B1699" t="s">
        <v>3589</v>
      </c>
      <c r="C1699" t="str">
        <f t="shared" si="143"/>
        <v>YUMA                1</v>
      </c>
      <c r="D1699" t="str">
        <f t="shared" si="144"/>
        <v>YUMA                1</v>
      </c>
      <c r="E1699" t="str">
        <f t="shared" si="145"/>
        <v>YUMA1</v>
      </c>
      <c r="F1699" t="str">
        <f t="shared" si="146"/>
        <v>YUMA1</v>
      </c>
      <c r="G1699" t="str">
        <f t="shared" si="142"/>
        <v>YUMA1</v>
      </c>
      <c r="H1699" t="s">
        <v>3596</v>
      </c>
      <c r="I1699" t="s">
        <v>3597</v>
      </c>
      <c r="J1699" t="s">
        <v>10</v>
      </c>
      <c r="K1699">
        <f>VLOOKUP(F1699,Sheet2!$A$2:$G$260,7,FALSE)</f>
        <v>800016</v>
      </c>
    </row>
  </sheetData>
  <autoFilter ref="A1:K1699" xr:uid="{413AC1CF-BE24-478C-8DD5-2B5379B2C2CA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9654E-93FF-4F73-B5E0-9628BA27E65D}">
  <dimension ref="A1:B11"/>
  <sheetViews>
    <sheetView workbookViewId="0">
      <selection activeCell="A6" sqref="A6"/>
    </sheetView>
  </sheetViews>
  <sheetFormatPr defaultRowHeight="14.6" x14ac:dyDescent="0.4"/>
  <sheetData>
    <row r="1" spans="1:2" x14ac:dyDescent="0.4">
      <c r="A1" t="s">
        <v>44</v>
      </c>
    </row>
    <row r="2" spans="1:2" x14ac:dyDescent="0.4">
      <c r="A2" s="1" t="s">
        <v>2556</v>
      </c>
      <c r="B2" s="1"/>
    </row>
    <row r="4" spans="1:2" x14ac:dyDescent="0.4">
      <c r="A4" t="s">
        <v>2902</v>
      </c>
    </row>
    <row r="5" spans="1:2" x14ac:dyDescent="0.4">
      <c r="A5" t="s">
        <v>1388</v>
      </c>
    </row>
    <row r="6" spans="1:2" x14ac:dyDescent="0.4">
      <c r="A6" t="s">
        <v>1984</v>
      </c>
    </row>
    <row r="7" spans="1:2" x14ac:dyDescent="0.4">
      <c r="A7" s="1" t="s">
        <v>1576</v>
      </c>
      <c r="B7" s="1"/>
    </row>
    <row r="8" spans="1:2" x14ac:dyDescent="0.4">
      <c r="A8" t="s">
        <v>2728</v>
      </c>
    </row>
    <row r="9" spans="1:2" x14ac:dyDescent="0.4">
      <c r="A9" t="s">
        <v>2056</v>
      </c>
    </row>
    <row r="10" spans="1:2" x14ac:dyDescent="0.4">
      <c r="A10" s="1" t="s">
        <v>2122</v>
      </c>
      <c r="B10" s="1"/>
    </row>
    <row r="11" spans="1:2" x14ac:dyDescent="0.4">
      <c r="A11" t="s">
        <v>3711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9FC0D-12C7-475D-BCA5-D42E5B78C6C7}">
  <dimension ref="A1:K115"/>
  <sheetViews>
    <sheetView workbookViewId="0">
      <selection activeCell="A115" sqref="A115:K115"/>
    </sheetView>
  </sheetViews>
  <sheetFormatPr defaultRowHeight="14.6" x14ac:dyDescent="0.4"/>
  <sheetData>
    <row r="1" spans="1:11" x14ac:dyDescent="0.4">
      <c r="A1" t="s">
        <v>3644</v>
      </c>
      <c r="B1" t="s">
        <v>3645</v>
      </c>
      <c r="C1" t="s">
        <v>3645</v>
      </c>
      <c r="D1" t="s">
        <v>3645</v>
      </c>
      <c r="E1" t="s">
        <v>4273</v>
      </c>
      <c r="F1" t="s">
        <v>4273</v>
      </c>
      <c r="G1" t="s">
        <v>4273</v>
      </c>
      <c r="H1" t="s">
        <v>3646</v>
      </c>
      <c r="I1" t="s">
        <v>3647</v>
      </c>
      <c r="J1" t="s">
        <v>2554</v>
      </c>
      <c r="K1" t="e">
        <v>#N/A</v>
      </c>
    </row>
    <row r="2" spans="1:11" x14ac:dyDescent="0.4">
      <c r="A2" t="s">
        <v>2131</v>
      </c>
      <c r="B2" t="s">
        <v>2132</v>
      </c>
      <c r="C2" t="s">
        <v>2132</v>
      </c>
      <c r="D2" t="s">
        <v>2132</v>
      </c>
      <c r="E2" t="s">
        <v>4274</v>
      </c>
      <c r="F2" t="s">
        <v>4274</v>
      </c>
      <c r="G2" t="s">
        <v>4274</v>
      </c>
      <c r="H2" t="s">
        <v>2133</v>
      </c>
      <c r="I2" t="s">
        <v>2134</v>
      </c>
      <c r="J2" t="s">
        <v>2135</v>
      </c>
      <c r="K2" t="e">
        <v>#N/A</v>
      </c>
    </row>
    <row r="3" spans="1:11" x14ac:dyDescent="0.4">
      <c r="A3" t="s">
        <v>3831</v>
      </c>
      <c r="B3" t="s">
        <v>3832</v>
      </c>
      <c r="C3" t="s">
        <v>3832</v>
      </c>
      <c r="D3" t="s">
        <v>3832</v>
      </c>
      <c r="E3" t="s">
        <v>4275</v>
      </c>
      <c r="F3" t="s">
        <v>4275</v>
      </c>
      <c r="G3" t="s">
        <v>4275</v>
      </c>
      <c r="H3" t="s">
        <v>2552</v>
      </c>
      <c r="I3" t="s">
        <v>3833</v>
      </c>
      <c r="J3" t="s">
        <v>2135</v>
      </c>
      <c r="K3" t="e">
        <v>#N/A</v>
      </c>
    </row>
    <row r="4" spans="1:11" x14ac:dyDescent="0.4">
      <c r="A4" t="s">
        <v>3615</v>
      </c>
      <c r="B4" t="s">
        <v>3616</v>
      </c>
      <c r="C4" t="s">
        <v>3616</v>
      </c>
      <c r="D4" t="s">
        <v>3616</v>
      </c>
      <c r="E4" t="s">
        <v>4276</v>
      </c>
      <c r="F4" t="s">
        <v>4276</v>
      </c>
      <c r="G4" t="s">
        <v>4276</v>
      </c>
      <c r="H4" t="s">
        <v>3617</v>
      </c>
      <c r="I4" t="s">
        <v>3618</v>
      </c>
      <c r="J4" t="s">
        <v>2135</v>
      </c>
      <c r="K4" t="e">
        <v>#N/A</v>
      </c>
    </row>
    <row r="5" spans="1:11" x14ac:dyDescent="0.4">
      <c r="A5" t="s">
        <v>3874</v>
      </c>
      <c r="B5" t="s">
        <v>3875</v>
      </c>
      <c r="C5" t="s">
        <v>3875</v>
      </c>
      <c r="D5" t="s">
        <v>3875</v>
      </c>
      <c r="E5" t="s">
        <v>4277</v>
      </c>
      <c r="F5" t="s">
        <v>4277</v>
      </c>
      <c r="G5" t="s">
        <v>4277</v>
      </c>
      <c r="H5" t="s">
        <v>3876</v>
      </c>
      <c r="I5" t="s">
        <v>3877</v>
      </c>
      <c r="J5" t="s">
        <v>2135</v>
      </c>
      <c r="K5" t="e">
        <v>#N/A</v>
      </c>
    </row>
    <row r="6" spans="1:11" x14ac:dyDescent="0.4">
      <c r="A6" t="s">
        <v>3834</v>
      </c>
      <c r="B6" t="s">
        <v>3835</v>
      </c>
      <c r="C6" t="s">
        <v>3835</v>
      </c>
      <c r="D6" t="s">
        <v>3835</v>
      </c>
      <c r="E6" t="s">
        <v>4278</v>
      </c>
      <c r="F6" t="s">
        <v>4278</v>
      </c>
      <c r="G6" t="s">
        <v>4278</v>
      </c>
      <c r="H6" t="s">
        <v>3617</v>
      </c>
      <c r="I6" t="s">
        <v>3836</v>
      </c>
      <c r="J6" t="s">
        <v>2135</v>
      </c>
      <c r="K6" t="e">
        <v>#N/A</v>
      </c>
    </row>
    <row r="7" spans="1:11" x14ac:dyDescent="0.4">
      <c r="A7" t="s">
        <v>2550</v>
      </c>
      <c r="B7" t="s">
        <v>2551</v>
      </c>
      <c r="C7" t="s">
        <v>2551</v>
      </c>
      <c r="D7" t="s">
        <v>2551</v>
      </c>
      <c r="E7" t="s">
        <v>2551</v>
      </c>
      <c r="F7" t="s">
        <v>2551</v>
      </c>
      <c r="G7" t="s">
        <v>2551</v>
      </c>
      <c r="H7" t="s">
        <v>2552</v>
      </c>
      <c r="I7" t="s">
        <v>2553</v>
      </c>
      <c r="J7" t="s">
        <v>2554</v>
      </c>
      <c r="K7" t="e">
        <v>#N/A</v>
      </c>
    </row>
    <row r="8" spans="1:11" x14ac:dyDescent="0.4">
      <c r="A8" t="s">
        <v>3864</v>
      </c>
      <c r="B8" t="s">
        <v>3865</v>
      </c>
      <c r="C8" t="s">
        <v>3865</v>
      </c>
      <c r="D8" t="s">
        <v>3865</v>
      </c>
      <c r="E8" t="s">
        <v>4279</v>
      </c>
      <c r="F8" t="s">
        <v>4279</v>
      </c>
      <c r="G8" t="s">
        <v>4279</v>
      </c>
      <c r="H8" t="s">
        <v>3866</v>
      </c>
      <c r="I8" t="s">
        <v>3867</v>
      </c>
      <c r="J8" t="s">
        <v>2135</v>
      </c>
      <c r="K8" t="e">
        <v>#N/A</v>
      </c>
    </row>
    <row r="9" spans="1:11" x14ac:dyDescent="0.4">
      <c r="A9" t="s">
        <v>3619</v>
      </c>
      <c r="B9" t="s">
        <v>3620</v>
      </c>
      <c r="C9" t="s">
        <v>3620</v>
      </c>
      <c r="D9" t="s">
        <v>3620</v>
      </c>
      <c r="E9" t="s">
        <v>4280</v>
      </c>
      <c r="F9" t="s">
        <v>4280</v>
      </c>
      <c r="G9" t="s">
        <v>4280</v>
      </c>
      <c r="H9" t="s">
        <v>3617</v>
      </c>
      <c r="I9" t="s">
        <v>3621</v>
      </c>
      <c r="J9" t="s">
        <v>2135</v>
      </c>
      <c r="K9" t="e">
        <v>#N/A</v>
      </c>
    </row>
    <row r="10" spans="1:11" x14ac:dyDescent="0.4">
      <c r="A10" t="s">
        <v>3897</v>
      </c>
      <c r="B10" t="s">
        <v>3898</v>
      </c>
      <c r="C10" t="s">
        <v>3898</v>
      </c>
      <c r="D10" t="s">
        <v>3898</v>
      </c>
      <c r="E10" t="s">
        <v>4281</v>
      </c>
      <c r="F10" t="s">
        <v>4282</v>
      </c>
      <c r="G10" t="s">
        <v>4281</v>
      </c>
      <c r="H10" t="s">
        <v>2829</v>
      </c>
      <c r="I10" t="s">
        <v>3899</v>
      </c>
      <c r="J10" t="s">
        <v>3896</v>
      </c>
      <c r="K10" t="e">
        <v>#N/A</v>
      </c>
    </row>
    <row r="11" spans="1:11" x14ac:dyDescent="0.4">
      <c r="A11" t="s">
        <v>3897</v>
      </c>
      <c r="B11" t="s">
        <v>3898</v>
      </c>
      <c r="C11" t="s">
        <v>3898</v>
      </c>
      <c r="D11" t="s">
        <v>3898</v>
      </c>
      <c r="E11" t="s">
        <v>4281</v>
      </c>
      <c r="F11" t="s">
        <v>4282</v>
      </c>
      <c r="G11" t="s">
        <v>4281</v>
      </c>
      <c r="H11" t="s">
        <v>2829</v>
      </c>
      <c r="I11" t="s">
        <v>3900</v>
      </c>
      <c r="J11" t="s">
        <v>3896</v>
      </c>
      <c r="K11" t="e">
        <v>#N/A</v>
      </c>
    </row>
    <row r="12" spans="1:11" x14ac:dyDescent="0.4">
      <c r="A12" t="s">
        <v>3897</v>
      </c>
      <c r="B12" t="s">
        <v>3898</v>
      </c>
      <c r="C12" t="s">
        <v>3898</v>
      </c>
      <c r="D12" t="s">
        <v>3898</v>
      </c>
      <c r="E12" t="s">
        <v>4281</v>
      </c>
      <c r="F12" t="s">
        <v>4282</v>
      </c>
      <c r="G12" t="s">
        <v>4281</v>
      </c>
      <c r="H12" t="s">
        <v>2829</v>
      </c>
      <c r="I12" t="s">
        <v>3901</v>
      </c>
      <c r="J12" t="s">
        <v>3896</v>
      </c>
      <c r="K12" t="e">
        <v>#N/A</v>
      </c>
    </row>
    <row r="13" spans="1:11" x14ac:dyDescent="0.4">
      <c r="A13" t="s">
        <v>3897</v>
      </c>
      <c r="B13" t="s">
        <v>3898</v>
      </c>
      <c r="C13" t="s">
        <v>3898</v>
      </c>
      <c r="D13" t="s">
        <v>3898</v>
      </c>
      <c r="E13" t="s">
        <v>4281</v>
      </c>
      <c r="F13" t="s">
        <v>4282</v>
      </c>
      <c r="G13" t="s">
        <v>4281</v>
      </c>
      <c r="H13" t="s">
        <v>2829</v>
      </c>
      <c r="I13" t="s">
        <v>3902</v>
      </c>
      <c r="J13" t="s">
        <v>3896</v>
      </c>
      <c r="K13" t="e">
        <v>#N/A</v>
      </c>
    </row>
    <row r="14" spans="1:11" x14ac:dyDescent="0.4">
      <c r="A14" t="s">
        <v>3672</v>
      </c>
      <c r="B14" t="s">
        <v>3673</v>
      </c>
      <c r="C14" t="s">
        <v>4283</v>
      </c>
      <c r="D14" t="s">
        <v>4283</v>
      </c>
      <c r="E14" t="s">
        <v>4284</v>
      </c>
      <c r="F14" t="s">
        <v>4284</v>
      </c>
      <c r="G14" t="s">
        <v>4284</v>
      </c>
      <c r="H14" t="s">
        <v>3674</v>
      </c>
      <c r="I14" t="s">
        <v>3675</v>
      </c>
      <c r="J14" t="s">
        <v>2554</v>
      </c>
      <c r="K14" t="e">
        <v>#N/A</v>
      </c>
    </row>
    <row r="15" spans="1:11" x14ac:dyDescent="0.4">
      <c r="A15" t="s">
        <v>3868</v>
      </c>
      <c r="B15" t="s">
        <v>3869</v>
      </c>
      <c r="C15" t="s">
        <v>3869</v>
      </c>
      <c r="D15" t="s">
        <v>3869</v>
      </c>
      <c r="E15" t="s">
        <v>4285</v>
      </c>
      <c r="F15" t="s">
        <v>4285</v>
      </c>
      <c r="G15" t="s">
        <v>4285</v>
      </c>
      <c r="H15" t="s">
        <v>3870</v>
      </c>
      <c r="I15" t="s">
        <v>3871</v>
      </c>
      <c r="J15" t="s">
        <v>2135</v>
      </c>
      <c r="K15" t="e">
        <v>#N/A</v>
      </c>
    </row>
    <row r="16" spans="1:11" x14ac:dyDescent="0.4">
      <c r="A16" t="s">
        <v>3849</v>
      </c>
      <c r="B16" t="s">
        <v>3850</v>
      </c>
      <c r="C16" t="s">
        <v>4286</v>
      </c>
      <c r="D16" t="s">
        <v>4286</v>
      </c>
      <c r="E16" t="s">
        <v>4287</v>
      </c>
      <c r="F16" t="s">
        <v>4287</v>
      </c>
      <c r="G16" t="s">
        <v>4287</v>
      </c>
      <c r="H16" t="s">
        <v>3851</v>
      </c>
      <c r="I16" t="s">
        <v>3852</v>
      </c>
      <c r="J16" t="s">
        <v>2135</v>
      </c>
      <c r="K16" t="e">
        <v>#N/A</v>
      </c>
    </row>
    <row r="17" spans="1:11" x14ac:dyDescent="0.4">
      <c r="A17" t="s">
        <v>3648</v>
      </c>
      <c r="B17" t="s">
        <v>3649</v>
      </c>
      <c r="C17" t="s">
        <v>3649</v>
      </c>
      <c r="D17" t="s">
        <v>3649</v>
      </c>
      <c r="E17" t="s">
        <v>4288</v>
      </c>
      <c r="F17" t="s">
        <v>4288</v>
      </c>
      <c r="G17" t="s">
        <v>4288</v>
      </c>
      <c r="H17" t="s">
        <v>3650</v>
      </c>
      <c r="I17" t="s">
        <v>3651</v>
      </c>
      <c r="J17" t="s">
        <v>2554</v>
      </c>
      <c r="K17" t="e">
        <v>#N/A</v>
      </c>
    </row>
    <row r="18" spans="1:11" x14ac:dyDescent="0.4">
      <c r="A18" t="s">
        <v>3648</v>
      </c>
      <c r="B18" t="s">
        <v>3649</v>
      </c>
      <c r="C18" t="s">
        <v>3649</v>
      </c>
      <c r="D18" t="s">
        <v>3649</v>
      </c>
      <c r="E18" t="s">
        <v>4288</v>
      </c>
      <c r="F18" t="s">
        <v>4288</v>
      </c>
      <c r="G18" t="s">
        <v>4288</v>
      </c>
      <c r="H18" t="s">
        <v>3652</v>
      </c>
      <c r="I18" t="s">
        <v>3653</v>
      </c>
      <c r="J18" t="s">
        <v>2554</v>
      </c>
      <c r="K18" t="e">
        <v>#N/A</v>
      </c>
    </row>
    <row r="19" spans="1:11" x14ac:dyDescent="0.4">
      <c r="A19" t="s">
        <v>3837</v>
      </c>
      <c r="B19" t="s">
        <v>3838</v>
      </c>
      <c r="C19" t="s">
        <v>3838</v>
      </c>
      <c r="D19" t="s">
        <v>3838</v>
      </c>
      <c r="E19" t="s">
        <v>4289</v>
      </c>
      <c r="F19" t="s">
        <v>4289</v>
      </c>
      <c r="G19" t="s">
        <v>4289</v>
      </c>
      <c r="H19" t="s">
        <v>3617</v>
      </c>
      <c r="I19" t="s">
        <v>3839</v>
      </c>
      <c r="J19" t="s">
        <v>2135</v>
      </c>
      <c r="K19" t="e">
        <v>#N/A</v>
      </c>
    </row>
    <row r="20" spans="1:11" x14ac:dyDescent="0.4">
      <c r="A20" t="s">
        <v>3626</v>
      </c>
      <c r="B20" t="s">
        <v>3627</v>
      </c>
      <c r="C20" t="s">
        <v>3627</v>
      </c>
      <c r="D20" t="s">
        <v>3627</v>
      </c>
      <c r="E20" t="s">
        <v>4290</v>
      </c>
      <c r="F20" t="s">
        <v>4290</v>
      </c>
      <c r="G20" t="s">
        <v>4290</v>
      </c>
      <c r="H20" t="s">
        <v>3628</v>
      </c>
      <c r="I20" t="s">
        <v>3629</v>
      </c>
      <c r="J20" t="s">
        <v>2135</v>
      </c>
      <c r="K20" t="e">
        <v>#N/A</v>
      </c>
    </row>
    <row r="21" spans="1:11" x14ac:dyDescent="0.4">
      <c r="A21" t="s">
        <v>3654</v>
      </c>
      <c r="B21" t="s">
        <v>3655</v>
      </c>
      <c r="C21" t="s">
        <v>3655</v>
      </c>
      <c r="D21" t="s">
        <v>3655</v>
      </c>
      <c r="E21" t="s">
        <v>4291</v>
      </c>
      <c r="F21" t="s">
        <v>4292</v>
      </c>
      <c r="G21" t="s">
        <v>4291</v>
      </c>
      <c r="H21" t="s">
        <v>3656</v>
      </c>
      <c r="I21" t="s">
        <v>3657</v>
      </c>
      <c r="J21" t="s">
        <v>2554</v>
      </c>
      <c r="K21" t="e">
        <v>#N/A</v>
      </c>
    </row>
    <row r="22" spans="1:11" x14ac:dyDescent="0.4">
      <c r="A22" t="s">
        <v>3654</v>
      </c>
      <c r="B22" t="s">
        <v>3655</v>
      </c>
      <c r="C22" t="s">
        <v>3655</v>
      </c>
      <c r="D22" t="s">
        <v>3655</v>
      </c>
      <c r="E22" t="s">
        <v>4291</v>
      </c>
      <c r="F22" t="s">
        <v>4292</v>
      </c>
      <c r="G22" t="s">
        <v>4291</v>
      </c>
      <c r="H22" t="s">
        <v>3658</v>
      </c>
      <c r="I22" t="s">
        <v>3659</v>
      </c>
      <c r="J22" t="s">
        <v>2554</v>
      </c>
      <c r="K22" t="e">
        <v>#N/A</v>
      </c>
    </row>
    <row r="23" spans="1:11" x14ac:dyDescent="0.4">
      <c r="A23" t="s">
        <v>3622</v>
      </c>
      <c r="B23" t="s">
        <v>3623</v>
      </c>
      <c r="C23" t="s">
        <v>3623</v>
      </c>
      <c r="D23" t="s">
        <v>3623</v>
      </c>
      <c r="E23" t="s">
        <v>4293</v>
      </c>
      <c r="F23" t="s">
        <v>4293</v>
      </c>
      <c r="G23" t="s">
        <v>4293</v>
      </c>
      <c r="H23" t="s">
        <v>3624</v>
      </c>
      <c r="I23" t="s">
        <v>3625</v>
      </c>
      <c r="J23" t="s">
        <v>2135</v>
      </c>
      <c r="K23" t="e">
        <v>#N/A</v>
      </c>
    </row>
    <row r="24" spans="1:11" x14ac:dyDescent="0.4">
      <c r="A24" t="s">
        <v>3640</v>
      </c>
      <c r="B24" t="s">
        <v>3641</v>
      </c>
      <c r="C24" t="s">
        <v>3641</v>
      </c>
      <c r="D24" t="s">
        <v>3641</v>
      </c>
      <c r="E24" t="s">
        <v>4294</v>
      </c>
      <c r="F24" t="s">
        <v>4294</v>
      </c>
      <c r="G24" t="s">
        <v>4294</v>
      </c>
      <c r="H24" t="s">
        <v>3642</v>
      </c>
      <c r="I24" t="s">
        <v>3643</v>
      </c>
      <c r="J24" t="s">
        <v>2135</v>
      </c>
    </row>
    <row r="25" spans="1:11" x14ac:dyDescent="0.4">
      <c r="A25" t="s">
        <v>3676</v>
      </c>
      <c r="B25" t="s">
        <v>3677</v>
      </c>
      <c r="C25" t="s">
        <v>3677</v>
      </c>
      <c r="D25" t="s">
        <v>3677</v>
      </c>
      <c r="E25" t="s">
        <v>4295</v>
      </c>
      <c r="F25" t="s">
        <v>4295</v>
      </c>
      <c r="G25" t="s">
        <v>4295</v>
      </c>
      <c r="H25" t="s">
        <v>3678</v>
      </c>
      <c r="I25" t="s">
        <v>3679</v>
      </c>
      <c r="J25" t="s">
        <v>2135</v>
      </c>
    </row>
    <row r="26" spans="1:11" x14ac:dyDescent="0.4">
      <c r="A26" t="s">
        <v>3843</v>
      </c>
      <c r="B26" t="s">
        <v>3844</v>
      </c>
      <c r="C26" t="s">
        <v>3844</v>
      </c>
      <c r="D26" t="s">
        <v>3844</v>
      </c>
      <c r="E26" t="s">
        <v>4296</v>
      </c>
      <c r="F26" t="s">
        <v>4296</v>
      </c>
      <c r="G26" t="s">
        <v>4296</v>
      </c>
      <c r="H26" t="s">
        <v>3617</v>
      </c>
      <c r="I26" t="s">
        <v>3845</v>
      </c>
      <c r="J26" t="s">
        <v>2135</v>
      </c>
    </row>
    <row r="27" spans="1:11" x14ac:dyDescent="0.4">
      <c r="A27" t="s">
        <v>3840</v>
      </c>
      <c r="B27" t="s">
        <v>3841</v>
      </c>
      <c r="C27" t="s">
        <v>3841</v>
      </c>
      <c r="D27" t="s">
        <v>3841</v>
      </c>
      <c r="E27" t="s">
        <v>4297</v>
      </c>
      <c r="F27" t="s">
        <v>4297</v>
      </c>
      <c r="G27" t="s">
        <v>4297</v>
      </c>
      <c r="H27" t="s">
        <v>3617</v>
      </c>
      <c r="I27" t="s">
        <v>3842</v>
      </c>
      <c r="J27" t="s">
        <v>2135</v>
      </c>
    </row>
    <row r="28" spans="1:11" x14ac:dyDescent="0.4">
      <c r="A28" t="s">
        <v>3846</v>
      </c>
      <c r="B28" t="s">
        <v>3847</v>
      </c>
      <c r="C28" t="s">
        <v>3847</v>
      </c>
      <c r="D28" t="s">
        <v>3847</v>
      </c>
      <c r="E28" t="s">
        <v>4298</v>
      </c>
      <c r="F28" t="s">
        <v>4298</v>
      </c>
      <c r="G28" t="s">
        <v>4298</v>
      </c>
      <c r="H28" t="s">
        <v>3617</v>
      </c>
      <c r="I28" t="s">
        <v>3848</v>
      </c>
      <c r="J28" t="s">
        <v>2135</v>
      </c>
    </row>
    <row r="29" spans="1:11" x14ac:dyDescent="0.4">
      <c r="A29" t="s">
        <v>3638</v>
      </c>
      <c r="B29" t="s">
        <v>3878</v>
      </c>
      <c r="C29" t="s">
        <v>3878</v>
      </c>
      <c r="D29" t="s">
        <v>3878</v>
      </c>
      <c r="E29" t="s">
        <v>4299</v>
      </c>
      <c r="F29" t="s">
        <v>4299</v>
      </c>
      <c r="G29" t="s">
        <v>4299</v>
      </c>
      <c r="H29" t="s">
        <v>3617</v>
      </c>
      <c r="I29" t="s">
        <v>3879</v>
      </c>
      <c r="J29" t="s">
        <v>2135</v>
      </c>
    </row>
    <row r="30" spans="1:11" x14ac:dyDescent="0.4">
      <c r="A30" t="s">
        <v>3662</v>
      </c>
      <c r="B30" t="s">
        <v>3872</v>
      </c>
      <c r="C30" t="s">
        <v>3872</v>
      </c>
      <c r="D30" t="s">
        <v>3872</v>
      </c>
      <c r="E30" t="s">
        <v>4300</v>
      </c>
      <c r="F30" t="s">
        <v>4300</v>
      </c>
      <c r="G30" t="s">
        <v>4300</v>
      </c>
      <c r="H30" t="s">
        <v>3617</v>
      </c>
      <c r="I30" t="s">
        <v>3873</v>
      </c>
      <c r="J30" t="s">
        <v>2135</v>
      </c>
    </row>
    <row r="31" spans="1:11" x14ac:dyDescent="0.4">
      <c r="A31" t="s">
        <v>3903</v>
      </c>
      <c r="B31" t="s">
        <v>3904</v>
      </c>
      <c r="C31" t="s">
        <v>3904</v>
      </c>
      <c r="D31" t="s">
        <v>3904</v>
      </c>
      <c r="E31" t="s">
        <v>4301</v>
      </c>
      <c r="F31" t="s">
        <v>4302</v>
      </c>
      <c r="G31" t="s">
        <v>4301</v>
      </c>
      <c r="H31" t="s">
        <v>2829</v>
      </c>
      <c r="I31" t="s">
        <v>3905</v>
      </c>
      <c r="J31" t="s">
        <v>3896</v>
      </c>
    </row>
    <row r="32" spans="1:11" x14ac:dyDescent="0.4">
      <c r="A32" t="s">
        <v>3903</v>
      </c>
      <c r="B32" t="s">
        <v>3904</v>
      </c>
      <c r="C32" t="s">
        <v>3904</v>
      </c>
      <c r="D32" t="s">
        <v>3904</v>
      </c>
      <c r="E32" t="s">
        <v>4301</v>
      </c>
      <c r="F32" t="s">
        <v>4302</v>
      </c>
      <c r="G32" t="s">
        <v>4301</v>
      </c>
      <c r="H32" t="s">
        <v>2829</v>
      </c>
      <c r="I32" t="s">
        <v>3906</v>
      </c>
      <c r="J32" t="s">
        <v>3896</v>
      </c>
    </row>
    <row r="33" spans="1:10" x14ac:dyDescent="0.4">
      <c r="A33" t="s">
        <v>3680</v>
      </c>
      <c r="B33" t="s">
        <v>3681</v>
      </c>
      <c r="C33" t="s">
        <v>3681</v>
      </c>
      <c r="D33" t="s">
        <v>3681</v>
      </c>
      <c r="E33" t="s">
        <v>4303</v>
      </c>
      <c r="F33" t="s">
        <v>4303</v>
      </c>
      <c r="G33" t="s">
        <v>4303</v>
      </c>
      <c r="H33" t="s">
        <v>3682</v>
      </c>
      <c r="I33" t="s">
        <v>3683</v>
      </c>
      <c r="J33" t="s">
        <v>2554</v>
      </c>
    </row>
    <row r="34" spans="1:10" x14ac:dyDescent="0.4">
      <c r="A34" t="s">
        <v>3680</v>
      </c>
      <c r="B34" t="s">
        <v>3681</v>
      </c>
      <c r="C34" t="s">
        <v>3681</v>
      </c>
      <c r="D34" t="s">
        <v>3681</v>
      </c>
      <c r="E34" t="s">
        <v>4303</v>
      </c>
      <c r="F34" t="s">
        <v>4303</v>
      </c>
      <c r="G34" t="s">
        <v>4303</v>
      </c>
      <c r="H34" t="s">
        <v>3684</v>
      </c>
      <c r="I34" t="s">
        <v>3685</v>
      </c>
      <c r="J34" t="s">
        <v>2554</v>
      </c>
    </row>
    <row r="35" spans="1:10" x14ac:dyDescent="0.4">
      <c r="A35" t="s">
        <v>3680</v>
      </c>
      <c r="B35" t="s">
        <v>3681</v>
      </c>
      <c r="C35" t="s">
        <v>3681</v>
      </c>
      <c r="D35" t="s">
        <v>3681</v>
      </c>
      <c r="E35" t="s">
        <v>4303</v>
      </c>
      <c r="F35" t="s">
        <v>4303</v>
      </c>
      <c r="G35" t="s">
        <v>4303</v>
      </c>
      <c r="H35" t="s">
        <v>3686</v>
      </c>
      <c r="I35" t="s">
        <v>3687</v>
      </c>
      <c r="J35" t="s">
        <v>2554</v>
      </c>
    </row>
    <row r="36" spans="1:10" x14ac:dyDescent="0.4">
      <c r="A36" t="s">
        <v>3680</v>
      </c>
      <c r="B36" t="s">
        <v>3681</v>
      </c>
      <c r="C36" t="s">
        <v>3681</v>
      </c>
      <c r="D36" t="s">
        <v>3681</v>
      </c>
      <c r="E36" t="s">
        <v>4303</v>
      </c>
      <c r="F36" t="s">
        <v>4303</v>
      </c>
      <c r="G36" t="s">
        <v>4303</v>
      </c>
      <c r="H36" t="s">
        <v>3688</v>
      </c>
      <c r="I36" t="s">
        <v>3689</v>
      </c>
      <c r="J36" t="s">
        <v>2554</v>
      </c>
    </row>
    <row r="37" spans="1:10" x14ac:dyDescent="0.4">
      <c r="A37" t="s">
        <v>3680</v>
      </c>
      <c r="B37" t="s">
        <v>3681</v>
      </c>
      <c r="C37" t="s">
        <v>3681</v>
      </c>
      <c r="D37" t="s">
        <v>3681</v>
      </c>
      <c r="E37" t="s">
        <v>4303</v>
      </c>
      <c r="F37" t="s">
        <v>4303</v>
      </c>
      <c r="G37" t="s">
        <v>4303</v>
      </c>
      <c r="H37" t="s">
        <v>3690</v>
      </c>
      <c r="I37" t="s">
        <v>3691</v>
      </c>
      <c r="J37" t="s">
        <v>2554</v>
      </c>
    </row>
    <row r="38" spans="1:10" x14ac:dyDescent="0.4">
      <c r="A38" t="s">
        <v>3680</v>
      </c>
      <c r="B38" t="s">
        <v>3681</v>
      </c>
      <c r="C38" t="s">
        <v>3681</v>
      </c>
      <c r="D38" t="s">
        <v>3681</v>
      </c>
      <c r="E38" t="s">
        <v>4303</v>
      </c>
      <c r="F38" t="s">
        <v>4303</v>
      </c>
      <c r="G38" t="s">
        <v>4303</v>
      </c>
      <c r="H38" t="s">
        <v>3692</v>
      </c>
      <c r="I38" t="s">
        <v>3693</v>
      </c>
      <c r="J38" t="s">
        <v>2554</v>
      </c>
    </row>
    <row r="39" spans="1:10" x14ac:dyDescent="0.4">
      <c r="A39" t="s">
        <v>3680</v>
      </c>
      <c r="B39" t="s">
        <v>3681</v>
      </c>
      <c r="C39" t="s">
        <v>3681</v>
      </c>
      <c r="D39" t="s">
        <v>3681</v>
      </c>
      <c r="E39" t="s">
        <v>4303</v>
      </c>
      <c r="F39" t="s">
        <v>4303</v>
      </c>
      <c r="G39" t="s">
        <v>4303</v>
      </c>
      <c r="H39" t="s">
        <v>3694</v>
      </c>
      <c r="I39" t="s">
        <v>3695</v>
      </c>
      <c r="J39" t="s">
        <v>2554</v>
      </c>
    </row>
    <row r="40" spans="1:10" x14ac:dyDescent="0.4">
      <c r="A40" t="s">
        <v>3880</v>
      </c>
      <c r="B40" t="s">
        <v>3881</v>
      </c>
      <c r="C40" t="s">
        <v>3881</v>
      </c>
      <c r="D40" t="s">
        <v>3881</v>
      </c>
      <c r="E40" t="s">
        <v>4304</v>
      </c>
      <c r="F40" t="s">
        <v>4305</v>
      </c>
      <c r="G40" t="s">
        <v>4304</v>
      </c>
      <c r="H40" t="s">
        <v>3617</v>
      </c>
      <c r="I40" t="s">
        <v>3882</v>
      </c>
      <c r="J40" t="s">
        <v>2135</v>
      </c>
    </row>
    <row r="41" spans="1:10" x14ac:dyDescent="0.4">
      <c r="A41" t="s">
        <v>3853</v>
      </c>
      <c r="B41" t="s">
        <v>3854</v>
      </c>
      <c r="C41" t="s">
        <v>3854</v>
      </c>
      <c r="D41" t="s">
        <v>3854</v>
      </c>
      <c r="E41" t="s">
        <v>4306</v>
      </c>
      <c r="F41" t="s">
        <v>4307</v>
      </c>
      <c r="G41" t="s">
        <v>4306</v>
      </c>
      <c r="H41" t="s">
        <v>3617</v>
      </c>
      <c r="I41" t="s">
        <v>3855</v>
      </c>
      <c r="J41" t="s">
        <v>2135</v>
      </c>
    </row>
    <row r="42" spans="1:10" x14ac:dyDescent="0.4">
      <c r="A42" t="s">
        <v>3886</v>
      </c>
      <c r="B42" t="s">
        <v>3887</v>
      </c>
      <c r="C42" t="s">
        <v>3887</v>
      </c>
      <c r="D42" t="s">
        <v>3887</v>
      </c>
      <c r="E42" t="s">
        <v>4308</v>
      </c>
      <c r="F42" t="s">
        <v>4309</v>
      </c>
      <c r="G42" t="s">
        <v>4308</v>
      </c>
      <c r="H42" t="s">
        <v>3888</v>
      </c>
      <c r="I42" t="s">
        <v>3889</v>
      </c>
      <c r="J42" t="s">
        <v>2135</v>
      </c>
    </row>
    <row r="43" spans="1:10" x14ac:dyDescent="0.4">
      <c r="A43" t="s">
        <v>3856</v>
      </c>
      <c r="B43" t="s">
        <v>3857</v>
      </c>
      <c r="C43" t="s">
        <v>3857</v>
      </c>
      <c r="D43" t="s">
        <v>3857</v>
      </c>
      <c r="E43" t="s">
        <v>4310</v>
      </c>
      <c r="F43" t="s">
        <v>4311</v>
      </c>
      <c r="G43" t="s">
        <v>4310</v>
      </c>
      <c r="H43" t="s">
        <v>3858</v>
      </c>
      <c r="I43" t="s">
        <v>3859</v>
      </c>
      <c r="J43" t="s">
        <v>2135</v>
      </c>
    </row>
    <row r="44" spans="1:10" x14ac:dyDescent="0.4">
      <c r="A44" t="s">
        <v>3890</v>
      </c>
      <c r="B44" t="s">
        <v>3891</v>
      </c>
      <c r="C44" t="s">
        <v>3891</v>
      </c>
      <c r="D44" t="s">
        <v>3891</v>
      </c>
      <c r="E44" t="s">
        <v>4312</v>
      </c>
      <c r="F44" t="s">
        <v>4313</v>
      </c>
      <c r="G44" t="s">
        <v>4312</v>
      </c>
      <c r="H44" t="s">
        <v>3892</v>
      </c>
      <c r="I44" t="s">
        <v>3893</v>
      </c>
      <c r="J44" t="s">
        <v>2135</v>
      </c>
    </row>
    <row r="45" spans="1:10" x14ac:dyDescent="0.4">
      <c r="A45" t="s">
        <v>3820</v>
      </c>
      <c r="B45" t="s">
        <v>3821</v>
      </c>
      <c r="C45" t="s">
        <v>3821</v>
      </c>
      <c r="D45" t="s">
        <v>3821</v>
      </c>
      <c r="E45" t="s">
        <v>4314</v>
      </c>
      <c r="F45" t="s">
        <v>4315</v>
      </c>
      <c r="G45" t="s">
        <v>4314</v>
      </c>
      <c r="H45" t="s">
        <v>3617</v>
      </c>
      <c r="I45" t="s">
        <v>3822</v>
      </c>
      <c r="J45" t="s">
        <v>2135</v>
      </c>
    </row>
    <row r="46" spans="1:10" x14ac:dyDescent="0.4">
      <c r="A46" t="s">
        <v>3630</v>
      </c>
      <c r="B46" t="s">
        <v>3631</v>
      </c>
      <c r="C46" t="s">
        <v>3631</v>
      </c>
      <c r="D46" t="s">
        <v>3631</v>
      </c>
      <c r="E46" t="s">
        <v>4316</v>
      </c>
      <c r="F46" t="s">
        <v>4317</v>
      </c>
      <c r="G46" t="s">
        <v>4316</v>
      </c>
      <c r="H46" t="s">
        <v>3617</v>
      </c>
      <c r="I46" t="s">
        <v>3632</v>
      </c>
      <c r="J46" t="s">
        <v>2135</v>
      </c>
    </row>
    <row r="47" spans="1:10" x14ac:dyDescent="0.4">
      <c r="A47" t="s">
        <v>3633</v>
      </c>
      <c r="B47" t="s">
        <v>3634</v>
      </c>
      <c r="C47" t="s">
        <v>3634</v>
      </c>
      <c r="D47" t="s">
        <v>3634</v>
      </c>
      <c r="E47" t="s">
        <v>4318</v>
      </c>
      <c r="F47" t="s">
        <v>4319</v>
      </c>
      <c r="G47" t="s">
        <v>4318</v>
      </c>
      <c r="H47" t="s">
        <v>3617</v>
      </c>
      <c r="I47" t="s">
        <v>3635</v>
      </c>
      <c r="J47" t="s">
        <v>2135</v>
      </c>
    </row>
    <row r="48" spans="1:10" x14ac:dyDescent="0.4">
      <c r="A48" t="s">
        <v>3860</v>
      </c>
      <c r="B48" t="s">
        <v>3861</v>
      </c>
      <c r="C48" t="s">
        <v>3861</v>
      </c>
      <c r="D48" t="s">
        <v>3861</v>
      </c>
      <c r="E48" t="s">
        <v>4320</v>
      </c>
      <c r="F48" t="s">
        <v>4321</v>
      </c>
      <c r="G48" t="s">
        <v>4320</v>
      </c>
      <c r="H48" t="s">
        <v>3862</v>
      </c>
      <c r="I48" t="s">
        <v>3863</v>
      </c>
      <c r="J48" t="s">
        <v>2135</v>
      </c>
    </row>
    <row r="49" spans="1:11" x14ac:dyDescent="0.4">
      <c r="A49" t="s">
        <v>3636</v>
      </c>
      <c r="B49" t="s">
        <v>3637</v>
      </c>
      <c r="C49" t="s">
        <v>3637</v>
      </c>
      <c r="D49" t="s">
        <v>3637</v>
      </c>
      <c r="E49" t="s">
        <v>4322</v>
      </c>
      <c r="F49" t="s">
        <v>4323</v>
      </c>
      <c r="G49" t="s">
        <v>4322</v>
      </c>
      <c r="H49" t="s">
        <v>3638</v>
      </c>
      <c r="I49" t="s">
        <v>3639</v>
      </c>
      <c r="J49" t="s">
        <v>2135</v>
      </c>
    </row>
    <row r="50" spans="1:11" x14ac:dyDescent="0.4">
      <c r="A50" t="s">
        <v>3883</v>
      </c>
      <c r="B50" t="s">
        <v>3884</v>
      </c>
      <c r="C50" t="s">
        <v>3884</v>
      </c>
      <c r="D50" t="s">
        <v>3884</v>
      </c>
      <c r="E50" t="s">
        <v>4324</v>
      </c>
      <c r="F50" t="s">
        <v>4325</v>
      </c>
      <c r="G50" t="s">
        <v>4324</v>
      </c>
      <c r="H50" t="s">
        <v>3617</v>
      </c>
      <c r="I50" t="s">
        <v>3885</v>
      </c>
      <c r="J50" t="s">
        <v>2135</v>
      </c>
    </row>
    <row r="51" spans="1:11" x14ac:dyDescent="0.4">
      <c r="A51" t="s">
        <v>3668</v>
      </c>
      <c r="B51" t="s">
        <v>3669</v>
      </c>
      <c r="C51" t="s">
        <v>3669</v>
      </c>
      <c r="D51" t="s">
        <v>3669</v>
      </c>
      <c r="E51" t="s">
        <v>4326</v>
      </c>
      <c r="F51" t="s">
        <v>4326</v>
      </c>
      <c r="G51" t="s">
        <v>4326</v>
      </c>
      <c r="H51" t="s">
        <v>3670</v>
      </c>
      <c r="I51" t="s">
        <v>3671</v>
      </c>
      <c r="J51" t="s">
        <v>2554</v>
      </c>
    </row>
    <row r="52" spans="1:11" x14ac:dyDescent="0.4">
      <c r="A52" t="s">
        <v>3696</v>
      </c>
      <c r="B52" t="s">
        <v>3697</v>
      </c>
      <c r="C52" t="s">
        <v>3697</v>
      </c>
      <c r="D52" t="s">
        <v>3697</v>
      </c>
      <c r="E52" t="s">
        <v>4327</v>
      </c>
      <c r="F52" t="s">
        <v>4327</v>
      </c>
      <c r="G52" t="s">
        <v>4327</v>
      </c>
      <c r="H52" t="s">
        <v>3698</v>
      </c>
      <c r="I52" t="s">
        <v>3699</v>
      </c>
      <c r="J52" t="s">
        <v>2554</v>
      </c>
    </row>
    <row r="53" spans="1:11" x14ac:dyDescent="0.4">
      <c r="A53" t="s">
        <v>3696</v>
      </c>
      <c r="B53" t="s">
        <v>3697</v>
      </c>
      <c r="C53" t="s">
        <v>3697</v>
      </c>
      <c r="D53" t="s">
        <v>3697</v>
      </c>
      <c r="E53" t="s">
        <v>4327</v>
      </c>
      <c r="F53" t="s">
        <v>4327</v>
      </c>
      <c r="G53" t="s">
        <v>4327</v>
      </c>
      <c r="H53" t="s">
        <v>3700</v>
      </c>
      <c r="I53" t="s">
        <v>3701</v>
      </c>
      <c r="J53" t="s">
        <v>2554</v>
      </c>
    </row>
    <row r="54" spans="1:11" x14ac:dyDescent="0.4">
      <c r="A54" t="s">
        <v>3696</v>
      </c>
      <c r="B54" t="s">
        <v>3697</v>
      </c>
      <c r="C54" t="s">
        <v>3697</v>
      </c>
      <c r="D54" t="s">
        <v>3697</v>
      </c>
      <c r="E54" t="s">
        <v>4327</v>
      </c>
      <c r="F54" t="s">
        <v>4327</v>
      </c>
      <c r="G54" t="s">
        <v>4327</v>
      </c>
      <c r="H54" t="s">
        <v>3702</v>
      </c>
      <c r="I54" t="s">
        <v>3703</v>
      </c>
      <c r="J54" t="s">
        <v>2554</v>
      </c>
    </row>
    <row r="55" spans="1:11" x14ac:dyDescent="0.4">
      <c r="A55" t="s">
        <v>3696</v>
      </c>
      <c r="B55" t="s">
        <v>3697</v>
      </c>
      <c r="C55" t="s">
        <v>3697</v>
      </c>
      <c r="D55" t="s">
        <v>3697</v>
      </c>
      <c r="E55" t="s">
        <v>4327</v>
      </c>
      <c r="F55" t="s">
        <v>4327</v>
      </c>
      <c r="G55" t="s">
        <v>4327</v>
      </c>
      <c r="H55" t="s">
        <v>3704</v>
      </c>
      <c r="I55" t="s">
        <v>3705</v>
      </c>
      <c r="J55" t="s">
        <v>2554</v>
      </c>
    </row>
    <row r="56" spans="1:11" x14ac:dyDescent="0.4">
      <c r="A56" t="s">
        <v>3696</v>
      </c>
      <c r="B56" t="s">
        <v>3697</v>
      </c>
      <c r="C56" t="s">
        <v>3697</v>
      </c>
      <c r="D56" t="s">
        <v>3697</v>
      </c>
      <c r="E56" t="s">
        <v>4327</v>
      </c>
      <c r="F56" t="s">
        <v>4327</v>
      </c>
      <c r="G56" t="s">
        <v>4327</v>
      </c>
      <c r="H56" t="s">
        <v>3650</v>
      </c>
      <c r="I56" t="s">
        <v>3706</v>
      </c>
      <c r="J56" t="s">
        <v>2554</v>
      </c>
    </row>
    <row r="57" spans="1:11" x14ac:dyDescent="0.4">
      <c r="A57" t="s">
        <v>3660</v>
      </c>
      <c r="B57" t="s">
        <v>3661</v>
      </c>
      <c r="C57" t="s">
        <v>3661</v>
      </c>
      <c r="D57" t="s">
        <v>3661</v>
      </c>
      <c r="E57" t="s">
        <v>4328</v>
      </c>
      <c r="F57" t="s">
        <v>4328</v>
      </c>
      <c r="G57" t="s">
        <v>4328</v>
      </c>
      <c r="H57" t="s">
        <v>3662</v>
      </c>
      <c r="I57" t="s">
        <v>3663</v>
      </c>
      <c r="J57" t="s">
        <v>2554</v>
      </c>
    </row>
    <row r="58" spans="1:11" x14ac:dyDescent="0.4">
      <c r="A58" t="s">
        <v>3660</v>
      </c>
      <c r="B58" t="s">
        <v>3661</v>
      </c>
      <c r="C58" t="s">
        <v>3661</v>
      </c>
      <c r="D58" t="s">
        <v>3661</v>
      </c>
      <c r="E58" t="s">
        <v>4328</v>
      </c>
      <c r="F58" t="s">
        <v>4328</v>
      </c>
      <c r="G58" t="s">
        <v>4328</v>
      </c>
      <c r="H58" t="s">
        <v>3664</v>
      </c>
      <c r="I58" t="s">
        <v>3665</v>
      </c>
      <c r="J58" t="s">
        <v>2554</v>
      </c>
    </row>
    <row r="59" spans="1:11" x14ac:dyDescent="0.4">
      <c r="A59" t="s">
        <v>3660</v>
      </c>
      <c r="B59" t="s">
        <v>3661</v>
      </c>
      <c r="C59" t="s">
        <v>3661</v>
      </c>
      <c r="D59" t="s">
        <v>3661</v>
      </c>
      <c r="E59" t="s">
        <v>4328</v>
      </c>
      <c r="F59" t="s">
        <v>4328</v>
      </c>
      <c r="G59" t="s">
        <v>4328</v>
      </c>
      <c r="H59" t="s">
        <v>3666</v>
      </c>
      <c r="I59" t="s">
        <v>3667</v>
      </c>
      <c r="J59" t="s">
        <v>2554</v>
      </c>
    </row>
    <row r="60" spans="1:11" x14ac:dyDescent="0.4">
      <c r="A60" t="s">
        <v>3894</v>
      </c>
      <c r="B60" t="s">
        <v>3895</v>
      </c>
      <c r="C60" t="s">
        <v>3895</v>
      </c>
      <c r="D60" t="s">
        <v>3895</v>
      </c>
      <c r="E60" t="s">
        <v>4329</v>
      </c>
      <c r="F60" t="s">
        <v>4329</v>
      </c>
      <c r="G60" t="s">
        <v>4329</v>
      </c>
      <c r="H60" t="s">
        <v>2829</v>
      </c>
      <c r="I60" t="s">
        <v>3895</v>
      </c>
      <c r="J60" t="s">
        <v>3896</v>
      </c>
    </row>
    <row r="61" spans="1:11" x14ac:dyDescent="0.4">
      <c r="A61" t="s">
        <v>3827</v>
      </c>
      <c r="B61" t="s">
        <v>3828</v>
      </c>
      <c r="C61" t="s">
        <v>3828</v>
      </c>
      <c r="D61" t="s">
        <v>3828</v>
      </c>
      <c r="E61" t="s">
        <v>4330</v>
      </c>
      <c r="F61" t="s">
        <v>4330</v>
      </c>
      <c r="G61" t="s">
        <v>4330</v>
      </c>
      <c r="H61" t="s">
        <v>3829</v>
      </c>
      <c r="I61" t="s">
        <v>3830</v>
      </c>
      <c r="J61" t="s">
        <v>3796</v>
      </c>
      <c r="K61" t="e">
        <v>#N/A</v>
      </c>
    </row>
    <row r="62" spans="1:11" x14ac:dyDescent="0.4">
      <c r="A62" t="s">
        <v>3823</v>
      </c>
      <c r="B62" t="s">
        <v>3824</v>
      </c>
      <c r="C62" t="s">
        <v>3824</v>
      </c>
      <c r="D62" t="s">
        <v>3824</v>
      </c>
      <c r="E62" t="s">
        <v>4331</v>
      </c>
      <c r="F62" t="s">
        <v>4331</v>
      </c>
      <c r="G62" t="s">
        <v>4331</v>
      </c>
      <c r="H62" t="s">
        <v>3825</v>
      </c>
      <c r="I62" t="s">
        <v>3826</v>
      </c>
      <c r="J62" t="s">
        <v>3796</v>
      </c>
      <c r="K62" t="e">
        <v>#N/A</v>
      </c>
    </row>
    <row r="63" spans="1:11" x14ac:dyDescent="0.4">
      <c r="A63" t="s">
        <v>3792</v>
      </c>
      <c r="B63" t="s">
        <v>3793</v>
      </c>
      <c r="C63" t="s">
        <v>3793</v>
      </c>
      <c r="D63" t="s">
        <v>3793</v>
      </c>
      <c r="E63" t="s">
        <v>4332</v>
      </c>
      <c r="F63" t="s">
        <v>4332</v>
      </c>
      <c r="G63" t="s">
        <v>4332</v>
      </c>
      <c r="H63" t="s">
        <v>3794</v>
      </c>
      <c r="I63" t="s">
        <v>3795</v>
      </c>
      <c r="J63" t="s">
        <v>3796</v>
      </c>
      <c r="K63" t="e">
        <v>#N/A</v>
      </c>
    </row>
    <row r="64" spans="1:11" x14ac:dyDescent="0.4">
      <c r="A64" t="s">
        <v>3792</v>
      </c>
      <c r="B64" t="s">
        <v>3793</v>
      </c>
      <c r="C64" t="s">
        <v>3793</v>
      </c>
      <c r="D64" t="s">
        <v>3793</v>
      </c>
      <c r="E64" t="s">
        <v>4332</v>
      </c>
      <c r="F64" t="s">
        <v>4332</v>
      </c>
      <c r="G64" t="s">
        <v>4332</v>
      </c>
      <c r="H64" t="s">
        <v>3797</v>
      </c>
      <c r="I64" t="s">
        <v>3798</v>
      </c>
      <c r="J64" t="s">
        <v>3796</v>
      </c>
      <c r="K64" t="e">
        <v>#N/A</v>
      </c>
    </row>
    <row r="65" spans="1:11" x14ac:dyDescent="0.4">
      <c r="A65" t="s">
        <v>3792</v>
      </c>
      <c r="B65" t="s">
        <v>3793</v>
      </c>
      <c r="C65" t="s">
        <v>3793</v>
      </c>
      <c r="D65" t="s">
        <v>3793</v>
      </c>
      <c r="E65" t="s">
        <v>4332</v>
      </c>
      <c r="F65" t="s">
        <v>4332</v>
      </c>
      <c r="G65" t="s">
        <v>4332</v>
      </c>
      <c r="H65" t="s">
        <v>3799</v>
      </c>
      <c r="I65" t="s">
        <v>3800</v>
      </c>
      <c r="J65" t="s">
        <v>3796</v>
      </c>
      <c r="K65" t="e">
        <v>#N/A</v>
      </c>
    </row>
    <row r="66" spans="1:11" x14ac:dyDescent="0.4">
      <c r="A66" t="s">
        <v>3792</v>
      </c>
      <c r="B66" t="s">
        <v>3793</v>
      </c>
      <c r="C66" t="s">
        <v>3793</v>
      </c>
      <c r="D66" t="s">
        <v>3793</v>
      </c>
      <c r="E66" t="s">
        <v>4332</v>
      </c>
      <c r="F66" t="s">
        <v>4332</v>
      </c>
      <c r="G66" t="s">
        <v>4332</v>
      </c>
      <c r="H66" t="s">
        <v>3801</v>
      </c>
      <c r="I66" t="s">
        <v>3802</v>
      </c>
      <c r="J66" t="s">
        <v>3796</v>
      </c>
      <c r="K66" t="e">
        <v>#N/A</v>
      </c>
    </row>
    <row r="67" spans="1:11" x14ac:dyDescent="0.4">
      <c r="A67" t="s">
        <v>3792</v>
      </c>
      <c r="B67" t="s">
        <v>3793</v>
      </c>
      <c r="C67" t="s">
        <v>3793</v>
      </c>
      <c r="D67" t="s">
        <v>3793</v>
      </c>
      <c r="E67" t="s">
        <v>4332</v>
      </c>
      <c r="F67" t="s">
        <v>4332</v>
      </c>
      <c r="G67" t="s">
        <v>4332</v>
      </c>
      <c r="H67" t="s">
        <v>3803</v>
      </c>
      <c r="I67" t="s">
        <v>3804</v>
      </c>
      <c r="J67" t="s">
        <v>3796</v>
      </c>
      <c r="K67" t="e">
        <v>#N/A</v>
      </c>
    </row>
    <row r="68" spans="1:11" x14ac:dyDescent="0.4">
      <c r="A68" t="s">
        <v>3792</v>
      </c>
      <c r="B68" t="s">
        <v>3793</v>
      </c>
      <c r="C68" t="s">
        <v>3793</v>
      </c>
      <c r="D68" t="s">
        <v>3793</v>
      </c>
      <c r="E68" t="s">
        <v>4332</v>
      </c>
      <c r="F68" t="s">
        <v>4332</v>
      </c>
      <c r="G68" t="s">
        <v>4332</v>
      </c>
      <c r="H68" t="s">
        <v>3805</v>
      </c>
      <c r="I68" t="s">
        <v>3806</v>
      </c>
      <c r="J68" t="s">
        <v>3796</v>
      </c>
      <c r="K68" t="e">
        <v>#N/A</v>
      </c>
    </row>
    <row r="69" spans="1:11" x14ac:dyDescent="0.4">
      <c r="A69" t="s">
        <v>3792</v>
      </c>
      <c r="B69" t="s">
        <v>3793</v>
      </c>
      <c r="C69" t="s">
        <v>3793</v>
      </c>
      <c r="D69" t="s">
        <v>3793</v>
      </c>
      <c r="E69" t="s">
        <v>4332</v>
      </c>
      <c r="F69" t="s">
        <v>4332</v>
      </c>
      <c r="G69" t="s">
        <v>4332</v>
      </c>
      <c r="H69" t="s">
        <v>3807</v>
      </c>
      <c r="I69" t="s">
        <v>3808</v>
      </c>
      <c r="J69" t="s">
        <v>3796</v>
      </c>
      <c r="K69" t="e">
        <v>#N/A</v>
      </c>
    </row>
    <row r="70" spans="1:11" x14ac:dyDescent="0.4">
      <c r="A70" t="s">
        <v>3792</v>
      </c>
      <c r="B70" t="s">
        <v>3793</v>
      </c>
      <c r="C70" t="s">
        <v>3793</v>
      </c>
      <c r="D70" t="s">
        <v>3793</v>
      </c>
      <c r="E70" t="s">
        <v>4332</v>
      </c>
      <c r="F70" t="s">
        <v>4332</v>
      </c>
      <c r="G70" t="s">
        <v>4332</v>
      </c>
      <c r="H70" t="s">
        <v>3809</v>
      </c>
      <c r="I70" t="s">
        <v>3810</v>
      </c>
      <c r="J70" t="s">
        <v>3796</v>
      </c>
      <c r="K70" t="e">
        <v>#N/A</v>
      </c>
    </row>
    <row r="71" spans="1:11" x14ac:dyDescent="0.4">
      <c r="A71" t="s">
        <v>3792</v>
      </c>
      <c r="B71" t="s">
        <v>3793</v>
      </c>
      <c r="C71" t="s">
        <v>3793</v>
      </c>
      <c r="D71" t="s">
        <v>3793</v>
      </c>
      <c r="E71" t="s">
        <v>4332</v>
      </c>
      <c r="F71" t="s">
        <v>4332</v>
      </c>
      <c r="G71" t="s">
        <v>4332</v>
      </c>
      <c r="H71" t="s">
        <v>3811</v>
      </c>
      <c r="I71" t="s">
        <v>3812</v>
      </c>
      <c r="J71" t="s">
        <v>3796</v>
      </c>
      <c r="K71" t="e">
        <v>#N/A</v>
      </c>
    </row>
    <row r="72" spans="1:11" x14ac:dyDescent="0.4">
      <c r="A72" t="s">
        <v>3792</v>
      </c>
      <c r="B72" t="s">
        <v>3793</v>
      </c>
      <c r="C72" t="s">
        <v>3793</v>
      </c>
      <c r="D72" t="s">
        <v>3793</v>
      </c>
      <c r="E72" t="s">
        <v>4332</v>
      </c>
      <c r="F72" t="s">
        <v>4332</v>
      </c>
      <c r="G72" t="s">
        <v>4332</v>
      </c>
      <c r="H72" t="s">
        <v>3813</v>
      </c>
      <c r="I72" t="s">
        <v>3814</v>
      </c>
      <c r="J72" t="s">
        <v>3796</v>
      </c>
      <c r="K72" t="e">
        <v>#N/A</v>
      </c>
    </row>
    <row r="73" spans="1:11" x14ac:dyDescent="0.4">
      <c r="A73" t="s">
        <v>3792</v>
      </c>
      <c r="B73" t="s">
        <v>3793</v>
      </c>
      <c r="C73" t="s">
        <v>3793</v>
      </c>
      <c r="D73" t="s">
        <v>3793</v>
      </c>
      <c r="E73" t="s">
        <v>4332</v>
      </c>
      <c r="F73" t="s">
        <v>4332</v>
      </c>
      <c r="G73" t="s">
        <v>4332</v>
      </c>
      <c r="H73" t="s">
        <v>3815</v>
      </c>
      <c r="I73" t="s">
        <v>3816</v>
      </c>
      <c r="J73" t="s">
        <v>3796</v>
      </c>
      <c r="K73" t="e">
        <v>#N/A</v>
      </c>
    </row>
    <row r="74" spans="1:11" x14ac:dyDescent="0.4">
      <c r="A74" t="s">
        <v>3792</v>
      </c>
      <c r="B74" t="s">
        <v>3793</v>
      </c>
      <c r="C74" t="s">
        <v>3793</v>
      </c>
      <c r="D74" t="s">
        <v>3793</v>
      </c>
      <c r="E74" t="s">
        <v>4332</v>
      </c>
      <c r="F74" t="s">
        <v>4332</v>
      </c>
      <c r="G74" t="s">
        <v>4332</v>
      </c>
      <c r="H74" t="s">
        <v>3817</v>
      </c>
      <c r="I74" t="s">
        <v>3818</v>
      </c>
      <c r="J74" t="s">
        <v>3796</v>
      </c>
      <c r="K74" t="e">
        <v>#N/A</v>
      </c>
    </row>
    <row r="75" spans="1:11" x14ac:dyDescent="0.4">
      <c r="A75" t="s">
        <v>3792</v>
      </c>
      <c r="B75" t="s">
        <v>3793</v>
      </c>
      <c r="C75" t="s">
        <v>3793</v>
      </c>
      <c r="D75" t="s">
        <v>3793</v>
      </c>
      <c r="E75" t="s">
        <v>4332</v>
      </c>
      <c r="F75" t="s">
        <v>4332</v>
      </c>
      <c r="G75" t="s">
        <v>4332</v>
      </c>
      <c r="H75" t="s">
        <v>162</v>
      </c>
      <c r="I75" t="s">
        <v>3819</v>
      </c>
      <c r="J75" t="s">
        <v>3796</v>
      </c>
      <c r="K75" t="e">
        <v>#N/A</v>
      </c>
    </row>
    <row r="76" spans="1:11" x14ac:dyDescent="0.4">
      <c r="A76" t="s">
        <v>3751</v>
      </c>
      <c r="B76" t="s">
        <v>3752</v>
      </c>
      <c r="C76" t="s">
        <v>3752</v>
      </c>
      <c r="D76" t="s">
        <v>3752</v>
      </c>
      <c r="E76" t="s">
        <v>4335</v>
      </c>
      <c r="F76" t="s">
        <v>4335</v>
      </c>
      <c r="G76" t="s">
        <v>4335</v>
      </c>
      <c r="H76" t="s">
        <v>3753</v>
      </c>
      <c r="I76" t="s">
        <v>3754</v>
      </c>
      <c r="J76" t="s">
        <v>10</v>
      </c>
      <c r="K76" t="e">
        <v>#N/A</v>
      </c>
    </row>
    <row r="77" spans="1:11" x14ac:dyDescent="0.4">
      <c r="A77" t="s">
        <v>3751</v>
      </c>
      <c r="B77" t="s">
        <v>3752</v>
      </c>
      <c r="C77" t="s">
        <v>3752</v>
      </c>
      <c r="D77" t="s">
        <v>3752</v>
      </c>
      <c r="E77" t="s">
        <v>4335</v>
      </c>
      <c r="F77" t="s">
        <v>4335</v>
      </c>
      <c r="G77" t="s">
        <v>4335</v>
      </c>
      <c r="H77" t="s">
        <v>3755</v>
      </c>
      <c r="I77" t="s">
        <v>3756</v>
      </c>
      <c r="J77" t="s">
        <v>10</v>
      </c>
      <c r="K77" t="e">
        <v>#N/A</v>
      </c>
    </row>
    <row r="78" spans="1:11" x14ac:dyDescent="0.4">
      <c r="A78" t="s">
        <v>3751</v>
      </c>
      <c r="B78" t="s">
        <v>3752</v>
      </c>
      <c r="C78" t="s">
        <v>3752</v>
      </c>
      <c r="D78" t="s">
        <v>3752</v>
      </c>
      <c r="E78" t="s">
        <v>4335</v>
      </c>
      <c r="F78" t="s">
        <v>4335</v>
      </c>
      <c r="G78" t="s">
        <v>4335</v>
      </c>
      <c r="H78" t="s">
        <v>3757</v>
      </c>
      <c r="I78" t="s">
        <v>3758</v>
      </c>
      <c r="J78" t="s">
        <v>10</v>
      </c>
      <c r="K78" t="e">
        <v>#N/A</v>
      </c>
    </row>
    <row r="79" spans="1:11" x14ac:dyDescent="0.4">
      <c r="A79" t="s">
        <v>3751</v>
      </c>
      <c r="B79" t="s">
        <v>3752</v>
      </c>
      <c r="C79" t="s">
        <v>3752</v>
      </c>
      <c r="D79" t="s">
        <v>3752</v>
      </c>
      <c r="E79" t="s">
        <v>4335</v>
      </c>
      <c r="F79" t="s">
        <v>4335</v>
      </c>
      <c r="G79" t="s">
        <v>4335</v>
      </c>
      <c r="H79" t="s">
        <v>3759</v>
      </c>
      <c r="I79" t="s">
        <v>3760</v>
      </c>
      <c r="J79" t="s">
        <v>10</v>
      </c>
      <c r="K79" t="e">
        <v>#N/A</v>
      </c>
    </row>
    <row r="80" spans="1:11" x14ac:dyDescent="0.4">
      <c r="A80" t="s">
        <v>3751</v>
      </c>
      <c r="B80" t="s">
        <v>3752</v>
      </c>
      <c r="C80" t="s">
        <v>3752</v>
      </c>
      <c r="D80" t="s">
        <v>3752</v>
      </c>
      <c r="E80" t="s">
        <v>4335</v>
      </c>
      <c r="F80" t="s">
        <v>4335</v>
      </c>
      <c r="G80" t="s">
        <v>4335</v>
      </c>
      <c r="H80" t="s">
        <v>3761</v>
      </c>
      <c r="I80" t="s">
        <v>3762</v>
      </c>
      <c r="J80" t="s">
        <v>10</v>
      </c>
      <c r="K80" t="e">
        <v>#N/A</v>
      </c>
    </row>
    <row r="81" spans="1:11" x14ac:dyDescent="0.4">
      <c r="A81" t="s">
        <v>3751</v>
      </c>
      <c r="B81" t="s">
        <v>3752</v>
      </c>
      <c r="C81" t="s">
        <v>3752</v>
      </c>
      <c r="D81" t="s">
        <v>3752</v>
      </c>
      <c r="E81" t="s">
        <v>4335</v>
      </c>
      <c r="F81" t="s">
        <v>4335</v>
      </c>
      <c r="G81" t="s">
        <v>4335</v>
      </c>
      <c r="H81" t="s">
        <v>2917</v>
      </c>
      <c r="I81" t="s">
        <v>3763</v>
      </c>
      <c r="J81" t="s">
        <v>10</v>
      </c>
      <c r="K81" t="e">
        <v>#N/A</v>
      </c>
    </row>
    <row r="82" spans="1:11" x14ac:dyDescent="0.4">
      <c r="A82" t="s">
        <v>3751</v>
      </c>
      <c r="B82" t="s">
        <v>3752</v>
      </c>
      <c r="C82" t="s">
        <v>3752</v>
      </c>
      <c r="D82" t="s">
        <v>3752</v>
      </c>
      <c r="E82" t="s">
        <v>4335</v>
      </c>
      <c r="F82" t="s">
        <v>4335</v>
      </c>
      <c r="G82" t="s">
        <v>4335</v>
      </c>
      <c r="H82" t="s">
        <v>3764</v>
      </c>
      <c r="I82" t="s">
        <v>3765</v>
      </c>
      <c r="J82" t="s">
        <v>10</v>
      </c>
      <c r="K82" t="e">
        <v>#N/A</v>
      </c>
    </row>
    <row r="83" spans="1:11" x14ac:dyDescent="0.4">
      <c r="A83" t="s">
        <v>3751</v>
      </c>
      <c r="B83" t="s">
        <v>3752</v>
      </c>
      <c r="C83" t="s">
        <v>3752</v>
      </c>
      <c r="D83" t="s">
        <v>3752</v>
      </c>
      <c r="E83" t="s">
        <v>4335</v>
      </c>
      <c r="F83" t="s">
        <v>4335</v>
      </c>
      <c r="G83" t="s">
        <v>4335</v>
      </c>
      <c r="H83" t="s">
        <v>3766</v>
      </c>
      <c r="I83" t="s">
        <v>3767</v>
      </c>
      <c r="J83" t="s">
        <v>10</v>
      </c>
      <c r="K83" t="e">
        <v>#N/A</v>
      </c>
    </row>
    <row r="84" spans="1:11" x14ac:dyDescent="0.4">
      <c r="A84" t="s">
        <v>3751</v>
      </c>
      <c r="B84" t="s">
        <v>3752</v>
      </c>
      <c r="C84" t="s">
        <v>3752</v>
      </c>
      <c r="D84" t="s">
        <v>3752</v>
      </c>
      <c r="E84" t="s">
        <v>4335</v>
      </c>
      <c r="F84" t="s">
        <v>4335</v>
      </c>
      <c r="G84" t="s">
        <v>4335</v>
      </c>
      <c r="H84" t="s">
        <v>3768</v>
      </c>
      <c r="I84" t="s">
        <v>3769</v>
      </c>
      <c r="J84" t="s">
        <v>10</v>
      </c>
      <c r="K84" t="e">
        <v>#N/A</v>
      </c>
    </row>
    <row r="85" spans="1:11" x14ac:dyDescent="0.4">
      <c r="A85" t="s">
        <v>3751</v>
      </c>
      <c r="B85" t="s">
        <v>3752</v>
      </c>
      <c r="C85" t="s">
        <v>3752</v>
      </c>
      <c r="D85" t="s">
        <v>3752</v>
      </c>
      <c r="E85" t="s">
        <v>4335</v>
      </c>
      <c r="F85" t="s">
        <v>4335</v>
      </c>
      <c r="G85" t="s">
        <v>4335</v>
      </c>
      <c r="H85" t="s">
        <v>3770</v>
      </c>
      <c r="I85" t="s">
        <v>3771</v>
      </c>
      <c r="J85" t="s">
        <v>10</v>
      </c>
      <c r="K85" t="e">
        <v>#N/A</v>
      </c>
    </row>
    <row r="86" spans="1:11" x14ac:dyDescent="0.4">
      <c r="A86" t="s">
        <v>3751</v>
      </c>
      <c r="B86" t="s">
        <v>3752</v>
      </c>
      <c r="C86" t="s">
        <v>3752</v>
      </c>
      <c r="D86" t="s">
        <v>3752</v>
      </c>
      <c r="E86" t="s">
        <v>4335</v>
      </c>
      <c r="F86" t="s">
        <v>4335</v>
      </c>
      <c r="G86" t="s">
        <v>4335</v>
      </c>
      <c r="H86" t="s">
        <v>3772</v>
      </c>
      <c r="I86" t="s">
        <v>3773</v>
      </c>
      <c r="J86" t="s">
        <v>10</v>
      </c>
      <c r="K86" t="e">
        <v>#N/A</v>
      </c>
    </row>
    <row r="87" spans="1:11" x14ac:dyDescent="0.4">
      <c r="A87" t="s">
        <v>3751</v>
      </c>
      <c r="B87" t="s">
        <v>3752</v>
      </c>
      <c r="C87" t="s">
        <v>3752</v>
      </c>
      <c r="D87" t="s">
        <v>3752</v>
      </c>
      <c r="E87" t="s">
        <v>4335</v>
      </c>
      <c r="F87" t="s">
        <v>4335</v>
      </c>
      <c r="G87" t="s">
        <v>4335</v>
      </c>
      <c r="H87" t="s">
        <v>3774</v>
      </c>
      <c r="I87" t="s">
        <v>3775</v>
      </c>
      <c r="J87" t="s">
        <v>10</v>
      </c>
      <c r="K87" t="e">
        <v>#N/A</v>
      </c>
    </row>
    <row r="88" spans="1:11" x14ac:dyDescent="0.4">
      <c r="A88" t="s">
        <v>3751</v>
      </c>
      <c r="B88" t="s">
        <v>3752</v>
      </c>
      <c r="C88" t="s">
        <v>3752</v>
      </c>
      <c r="D88" t="s">
        <v>3752</v>
      </c>
      <c r="E88" t="s">
        <v>4335</v>
      </c>
      <c r="F88" t="s">
        <v>4335</v>
      </c>
      <c r="G88" t="s">
        <v>4335</v>
      </c>
      <c r="H88" t="s">
        <v>3776</v>
      </c>
      <c r="I88" t="s">
        <v>3777</v>
      </c>
      <c r="J88" t="s">
        <v>10</v>
      </c>
      <c r="K88" t="e">
        <v>#N/A</v>
      </c>
    </row>
    <row r="89" spans="1:11" x14ac:dyDescent="0.4">
      <c r="A89" t="s">
        <v>3751</v>
      </c>
      <c r="B89" t="s">
        <v>3752</v>
      </c>
      <c r="C89" t="s">
        <v>3752</v>
      </c>
      <c r="D89" t="s">
        <v>3752</v>
      </c>
      <c r="E89" t="s">
        <v>4335</v>
      </c>
      <c r="F89" t="s">
        <v>4335</v>
      </c>
      <c r="G89" t="s">
        <v>4335</v>
      </c>
      <c r="H89" t="s">
        <v>3778</v>
      </c>
      <c r="I89" t="s">
        <v>3779</v>
      </c>
      <c r="J89" t="s">
        <v>10</v>
      </c>
      <c r="K89" t="e">
        <v>#N/A</v>
      </c>
    </row>
    <row r="90" spans="1:11" x14ac:dyDescent="0.4">
      <c r="A90" t="s">
        <v>3751</v>
      </c>
      <c r="B90" t="s">
        <v>3752</v>
      </c>
      <c r="C90" t="s">
        <v>3752</v>
      </c>
      <c r="D90" t="s">
        <v>3752</v>
      </c>
      <c r="E90" t="s">
        <v>4335</v>
      </c>
      <c r="F90" t="s">
        <v>4335</v>
      </c>
      <c r="G90" t="s">
        <v>4335</v>
      </c>
      <c r="H90" t="s">
        <v>3780</v>
      </c>
      <c r="I90" t="s">
        <v>3781</v>
      </c>
      <c r="J90" t="s">
        <v>10</v>
      </c>
      <c r="K90" t="e">
        <v>#N/A</v>
      </c>
    </row>
    <row r="91" spans="1:11" x14ac:dyDescent="0.4">
      <c r="A91" t="s">
        <v>3751</v>
      </c>
      <c r="B91" t="s">
        <v>3752</v>
      </c>
      <c r="C91" t="s">
        <v>3752</v>
      </c>
      <c r="D91" t="s">
        <v>3752</v>
      </c>
      <c r="E91" t="s">
        <v>4335</v>
      </c>
      <c r="F91" t="s">
        <v>4335</v>
      </c>
      <c r="G91" t="s">
        <v>4335</v>
      </c>
      <c r="H91" t="s">
        <v>3782</v>
      </c>
      <c r="I91" t="s">
        <v>3783</v>
      </c>
      <c r="J91" t="s">
        <v>10</v>
      </c>
      <c r="K91" t="e">
        <v>#N/A</v>
      </c>
    </row>
    <row r="92" spans="1:11" x14ac:dyDescent="0.4">
      <c r="A92" t="s">
        <v>3751</v>
      </c>
      <c r="B92" t="s">
        <v>3752</v>
      </c>
      <c r="C92" t="s">
        <v>3752</v>
      </c>
      <c r="D92" t="s">
        <v>3752</v>
      </c>
      <c r="E92" t="s">
        <v>4335</v>
      </c>
      <c r="F92" t="s">
        <v>4335</v>
      </c>
      <c r="G92" t="s">
        <v>4335</v>
      </c>
      <c r="H92" t="s">
        <v>3784</v>
      </c>
      <c r="I92" t="s">
        <v>3785</v>
      </c>
      <c r="J92" t="s">
        <v>10</v>
      </c>
      <c r="K92" t="e">
        <v>#N/A</v>
      </c>
    </row>
    <row r="93" spans="1:11" x14ac:dyDescent="0.4">
      <c r="A93" t="s">
        <v>3751</v>
      </c>
      <c r="B93" t="s">
        <v>3752</v>
      </c>
      <c r="C93" t="s">
        <v>3752</v>
      </c>
      <c r="D93" t="s">
        <v>3752</v>
      </c>
      <c r="E93" t="s">
        <v>4335</v>
      </c>
      <c r="F93" t="s">
        <v>4335</v>
      </c>
      <c r="G93" t="s">
        <v>4335</v>
      </c>
      <c r="H93" t="s">
        <v>3786</v>
      </c>
      <c r="I93" t="s">
        <v>3787</v>
      </c>
      <c r="J93" t="s">
        <v>10</v>
      </c>
      <c r="K93" t="e">
        <v>#N/A</v>
      </c>
    </row>
    <row r="94" spans="1:11" x14ac:dyDescent="0.4">
      <c r="A94" t="s">
        <v>3751</v>
      </c>
      <c r="B94" t="s">
        <v>3752</v>
      </c>
      <c r="C94" t="s">
        <v>3752</v>
      </c>
      <c r="D94" t="s">
        <v>3752</v>
      </c>
      <c r="E94" t="s">
        <v>4335</v>
      </c>
      <c r="F94" t="s">
        <v>4335</v>
      </c>
      <c r="G94" t="s">
        <v>4335</v>
      </c>
      <c r="H94" t="s">
        <v>3788</v>
      </c>
      <c r="I94" t="s">
        <v>3789</v>
      </c>
      <c r="J94" t="s">
        <v>10</v>
      </c>
      <c r="K94" t="e">
        <v>#N/A</v>
      </c>
    </row>
    <row r="95" spans="1:11" x14ac:dyDescent="0.4">
      <c r="A95" t="s">
        <v>3751</v>
      </c>
      <c r="B95" t="s">
        <v>3752</v>
      </c>
      <c r="C95" t="s">
        <v>3752</v>
      </c>
      <c r="D95" t="s">
        <v>3752</v>
      </c>
      <c r="E95" t="s">
        <v>4335</v>
      </c>
      <c r="F95" t="s">
        <v>4335</v>
      </c>
      <c r="G95" t="s">
        <v>4335</v>
      </c>
      <c r="H95" t="s">
        <v>3790</v>
      </c>
      <c r="I95" t="s">
        <v>3791</v>
      </c>
      <c r="J95" t="s">
        <v>10</v>
      </c>
      <c r="K95" t="e">
        <v>#N/A</v>
      </c>
    </row>
    <row r="96" spans="1:11" x14ac:dyDescent="0.4">
      <c r="A96" t="s">
        <v>3710</v>
      </c>
      <c r="B96" t="s">
        <v>3711</v>
      </c>
      <c r="C96" t="str">
        <f t="shared" ref="C96:C98" si="0">UPPER(B96)</f>
        <v>HOPE ONLINE</v>
      </c>
      <c r="D96" t="str">
        <f t="shared" ref="D96:D114" si="1">SUBSTITUTE(C96,"SCHOOL DISTRICT", "")</f>
        <v>HOPE ONLINE</v>
      </c>
      <c r="E96" t="str">
        <f t="shared" ref="E96:E114" si="2">SUBSTITUTE(D96," ", "")</f>
        <v>HOPEONLINE</v>
      </c>
      <c r="F96" t="str">
        <f t="shared" ref="F96:F114" si="3">SUBSTITUTE(SUBSTITUTE(SUBSTITUTE(SUBSTITUTE(E96,CHAR(40),""),CHAR(41),""),CHAR(45),""),CHAR(46),"")</f>
        <v>HOPEONLINE</v>
      </c>
      <c r="G96" t="str">
        <f t="shared" ref="G96:G114" si="4">SUBSTITUTE(UPPER(SUBSTITUTE(SUBSTITUTE(SUBSTITUTE(B96," ",""),CHAR(41),""),CHAR(40),"")),"SCHOOL DISTRICT", "")</f>
        <v>HOPEONLINE</v>
      </c>
      <c r="H96" t="s">
        <v>3712</v>
      </c>
      <c r="I96" t="s">
        <v>3713</v>
      </c>
      <c r="J96" t="s">
        <v>10</v>
      </c>
      <c r="K96" t="e">
        <f>VLOOKUP(F96,Sheet2!$A$2:$G$260,7,FALSE)</f>
        <v>#N/A</v>
      </c>
    </row>
    <row r="97" spans="1:11" x14ac:dyDescent="0.4">
      <c r="A97" t="s">
        <v>3710</v>
      </c>
      <c r="B97" t="s">
        <v>3711</v>
      </c>
      <c r="C97" t="str">
        <f t="shared" si="0"/>
        <v>HOPE ONLINE</v>
      </c>
      <c r="D97" t="str">
        <f t="shared" si="1"/>
        <v>HOPE ONLINE</v>
      </c>
      <c r="E97" t="str">
        <f t="shared" si="2"/>
        <v>HOPEONLINE</v>
      </c>
      <c r="F97" t="str">
        <f t="shared" si="3"/>
        <v>HOPEONLINE</v>
      </c>
      <c r="G97" t="str">
        <f t="shared" si="4"/>
        <v>HOPEONLINE</v>
      </c>
      <c r="H97" t="s">
        <v>3714</v>
      </c>
      <c r="I97" t="s">
        <v>3715</v>
      </c>
      <c r="J97" t="s">
        <v>10</v>
      </c>
      <c r="K97" t="e">
        <f>VLOOKUP(F97,Sheet2!$A$2:$G$260,7,FALSE)</f>
        <v>#N/A</v>
      </c>
    </row>
    <row r="98" spans="1:11" x14ac:dyDescent="0.4">
      <c r="A98" t="s">
        <v>3710</v>
      </c>
      <c r="B98" t="s">
        <v>3711</v>
      </c>
      <c r="C98" t="str">
        <f t="shared" si="0"/>
        <v>HOPE ONLINE</v>
      </c>
      <c r="D98" t="str">
        <f t="shared" si="1"/>
        <v>HOPE ONLINE</v>
      </c>
      <c r="E98" t="str">
        <f t="shared" si="2"/>
        <v>HOPEONLINE</v>
      </c>
      <c r="F98" t="str">
        <f t="shared" si="3"/>
        <v>HOPEONLINE</v>
      </c>
      <c r="G98" t="str">
        <f t="shared" si="4"/>
        <v>HOPEONLINE</v>
      </c>
      <c r="H98" t="s">
        <v>3716</v>
      </c>
      <c r="I98" t="s">
        <v>3717</v>
      </c>
      <c r="J98" t="s">
        <v>10</v>
      </c>
      <c r="K98" t="e">
        <f>VLOOKUP(F98,Sheet2!$A$2:$G$260,7,FALSE)</f>
        <v>#N/A</v>
      </c>
    </row>
    <row r="99" spans="1:11" x14ac:dyDescent="0.4">
      <c r="A99" t="s">
        <v>2020</v>
      </c>
      <c r="B99" t="s">
        <v>3718</v>
      </c>
      <c r="C99" t="str">
        <f>UPPER(B99)</f>
        <v>PINNACLE CHARTER</v>
      </c>
      <c r="D99" t="str">
        <f t="shared" si="1"/>
        <v>PINNACLE CHARTER</v>
      </c>
      <c r="E99" t="str">
        <f t="shared" si="2"/>
        <v>PINNACLECHARTER</v>
      </c>
      <c r="F99" t="str">
        <f t="shared" si="3"/>
        <v>PINNACLECHARTER</v>
      </c>
      <c r="G99" t="str">
        <f t="shared" si="4"/>
        <v>PINNACLECHARTER</v>
      </c>
      <c r="H99" t="s">
        <v>3719</v>
      </c>
      <c r="I99" t="s">
        <v>3720</v>
      </c>
      <c r="J99" t="s">
        <v>10</v>
      </c>
      <c r="K99" t="e">
        <f>VLOOKUP(F99,Sheet2!$A$2:$G$260,7,FALSE)</f>
        <v>#N/A</v>
      </c>
    </row>
    <row r="100" spans="1:11" x14ac:dyDescent="0.4">
      <c r="A100" t="s">
        <v>2020</v>
      </c>
      <c r="B100" t="s">
        <v>3718</v>
      </c>
      <c r="C100" t="str">
        <f>UPPER(B100)</f>
        <v>PINNACLE CHARTER</v>
      </c>
      <c r="D100" t="str">
        <f t="shared" si="1"/>
        <v>PINNACLE CHARTER</v>
      </c>
      <c r="E100" t="str">
        <f t="shared" si="2"/>
        <v>PINNACLECHARTER</v>
      </c>
      <c r="F100" t="str">
        <f t="shared" si="3"/>
        <v>PINNACLECHARTER</v>
      </c>
      <c r="G100" t="str">
        <f t="shared" si="4"/>
        <v>PINNACLECHARTER</v>
      </c>
      <c r="H100" t="s">
        <v>3721</v>
      </c>
      <c r="I100" t="s">
        <v>3722</v>
      </c>
      <c r="J100" t="s">
        <v>10</v>
      </c>
      <c r="K100" t="e">
        <f>VLOOKUP(F100,Sheet2!$A$2:$G$260,7,FALSE)</f>
        <v>#N/A</v>
      </c>
    </row>
    <row r="101" spans="1:11" x14ac:dyDescent="0.4">
      <c r="A101" t="s">
        <v>2020</v>
      </c>
      <c r="B101" t="s">
        <v>3718</v>
      </c>
      <c r="C101" t="str">
        <f t="shared" ref="C101:C114" si="5">UPPER(B101)</f>
        <v>PINNACLE CHARTER</v>
      </c>
      <c r="D101" t="str">
        <f t="shared" si="1"/>
        <v>PINNACLE CHARTER</v>
      </c>
      <c r="E101" t="str">
        <f t="shared" si="2"/>
        <v>PINNACLECHARTER</v>
      </c>
      <c r="F101" t="str">
        <f t="shared" si="3"/>
        <v>PINNACLECHARTER</v>
      </c>
      <c r="G101" t="str">
        <f t="shared" si="4"/>
        <v>PINNACLECHARTER</v>
      </c>
      <c r="H101" t="s">
        <v>3723</v>
      </c>
      <c r="I101" t="s">
        <v>3724</v>
      </c>
      <c r="J101" t="s">
        <v>10</v>
      </c>
      <c r="K101" t="e">
        <f>VLOOKUP(F101,Sheet2!$A$2:$G$260,7,FALSE)</f>
        <v>#N/A</v>
      </c>
    </row>
    <row r="102" spans="1:11" x14ac:dyDescent="0.4">
      <c r="A102" t="s">
        <v>2020</v>
      </c>
      <c r="B102" t="s">
        <v>3718</v>
      </c>
      <c r="C102" t="str">
        <f t="shared" si="5"/>
        <v>PINNACLE CHARTER</v>
      </c>
      <c r="D102" t="str">
        <f t="shared" si="1"/>
        <v>PINNACLE CHARTER</v>
      </c>
      <c r="E102" t="str">
        <f t="shared" si="2"/>
        <v>PINNACLECHARTER</v>
      </c>
      <c r="F102" t="str">
        <f t="shared" si="3"/>
        <v>PINNACLECHARTER</v>
      </c>
      <c r="G102" t="str">
        <f t="shared" si="4"/>
        <v>PINNACLECHARTER</v>
      </c>
      <c r="H102" t="s">
        <v>3725</v>
      </c>
      <c r="I102" t="s">
        <v>3726</v>
      </c>
      <c r="J102" t="s">
        <v>10</v>
      </c>
      <c r="K102" t="e">
        <f>VLOOKUP(F102,Sheet2!$A$2:$G$260,7,FALSE)</f>
        <v>#N/A</v>
      </c>
    </row>
    <row r="103" spans="1:11" x14ac:dyDescent="0.4">
      <c r="A103" t="s">
        <v>2020</v>
      </c>
      <c r="B103" t="s">
        <v>3718</v>
      </c>
      <c r="C103" t="str">
        <f t="shared" si="5"/>
        <v>PINNACLE CHARTER</v>
      </c>
      <c r="D103" t="str">
        <f t="shared" si="1"/>
        <v>PINNACLE CHARTER</v>
      </c>
      <c r="E103" t="str">
        <f t="shared" si="2"/>
        <v>PINNACLECHARTER</v>
      </c>
      <c r="F103" t="str">
        <f t="shared" si="3"/>
        <v>PINNACLECHARTER</v>
      </c>
      <c r="G103" t="str">
        <f t="shared" si="4"/>
        <v>PINNACLECHARTER</v>
      </c>
      <c r="H103" t="s">
        <v>3727</v>
      </c>
      <c r="I103" t="s">
        <v>3728</v>
      </c>
      <c r="J103" t="s">
        <v>10</v>
      </c>
      <c r="K103" t="e">
        <f>VLOOKUP(F103,Sheet2!$A$2:$G$260,7,FALSE)</f>
        <v>#N/A</v>
      </c>
    </row>
    <row r="104" spans="1:11" x14ac:dyDescent="0.4">
      <c r="A104" t="s">
        <v>2020</v>
      </c>
      <c r="B104" t="s">
        <v>3718</v>
      </c>
      <c r="C104" t="str">
        <f t="shared" si="5"/>
        <v>PINNACLE CHARTER</v>
      </c>
      <c r="D104" t="str">
        <f t="shared" si="1"/>
        <v>PINNACLE CHARTER</v>
      </c>
      <c r="E104" t="str">
        <f t="shared" si="2"/>
        <v>PINNACLECHARTER</v>
      </c>
      <c r="F104" t="str">
        <f t="shared" si="3"/>
        <v>PINNACLECHARTER</v>
      </c>
      <c r="G104" t="str">
        <f t="shared" si="4"/>
        <v>PINNACLECHARTER</v>
      </c>
      <c r="H104" t="s">
        <v>3729</v>
      </c>
      <c r="I104" t="s">
        <v>3730</v>
      </c>
      <c r="J104" t="s">
        <v>10</v>
      </c>
      <c r="K104" t="e">
        <f>VLOOKUP(F104,Sheet2!$A$2:$G$260,7,FALSE)</f>
        <v>#N/A</v>
      </c>
    </row>
    <row r="105" spans="1:11" x14ac:dyDescent="0.4">
      <c r="A105" t="s">
        <v>2020</v>
      </c>
      <c r="B105" t="s">
        <v>3718</v>
      </c>
      <c r="C105" t="str">
        <f t="shared" si="5"/>
        <v>PINNACLE CHARTER</v>
      </c>
      <c r="D105" t="str">
        <f t="shared" si="1"/>
        <v>PINNACLE CHARTER</v>
      </c>
      <c r="E105" t="str">
        <f t="shared" si="2"/>
        <v>PINNACLECHARTER</v>
      </c>
      <c r="F105" t="str">
        <f t="shared" si="3"/>
        <v>PINNACLECHARTER</v>
      </c>
      <c r="G105" t="str">
        <f t="shared" si="4"/>
        <v>PINNACLECHARTER</v>
      </c>
      <c r="H105" t="s">
        <v>3731</v>
      </c>
      <c r="I105" t="s">
        <v>3732</v>
      </c>
      <c r="J105" t="s">
        <v>10</v>
      </c>
      <c r="K105" t="e">
        <f>VLOOKUP(F105,Sheet2!$A$2:$G$260,7,FALSE)</f>
        <v>#N/A</v>
      </c>
    </row>
    <row r="106" spans="1:11" x14ac:dyDescent="0.4">
      <c r="A106" t="s">
        <v>2020</v>
      </c>
      <c r="B106" t="s">
        <v>3718</v>
      </c>
      <c r="C106" t="str">
        <f t="shared" si="5"/>
        <v>PINNACLE CHARTER</v>
      </c>
      <c r="D106" t="str">
        <f t="shared" si="1"/>
        <v>PINNACLE CHARTER</v>
      </c>
      <c r="E106" t="str">
        <f t="shared" si="2"/>
        <v>PINNACLECHARTER</v>
      </c>
      <c r="F106" t="str">
        <f t="shared" si="3"/>
        <v>PINNACLECHARTER</v>
      </c>
      <c r="G106" t="str">
        <f t="shared" si="4"/>
        <v>PINNACLECHARTER</v>
      </c>
      <c r="H106" t="s">
        <v>3733</v>
      </c>
      <c r="I106" t="s">
        <v>3734</v>
      </c>
      <c r="J106" t="s">
        <v>10</v>
      </c>
      <c r="K106" t="e">
        <f>VLOOKUP(F106,Sheet2!$A$2:$G$260,7,FALSE)</f>
        <v>#N/A</v>
      </c>
    </row>
    <row r="107" spans="1:11" x14ac:dyDescent="0.4">
      <c r="A107" t="s">
        <v>2020</v>
      </c>
      <c r="B107" t="s">
        <v>3718</v>
      </c>
      <c r="C107" t="str">
        <f t="shared" si="5"/>
        <v>PINNACLE CHARTER</v>
      </c>
      <c r="D107" t="str">
        <f t="shared" si="1"/>
        <v>PINNACLE CHARTER</v>
      </c>
      <c r="E107" t="str">
        <f t="shared" si="2"/>
        <v>PINNACLECHARTER</v>
      </c>
      <c r="F107" t="str">
        <f t="shared" si="3"/>
        <v>PINNACLECHARTER</v>
      </c>
      <c r="G107" t="str">
        <f t="shared" si="4"/>
        <v>PINNACLECHARTER</v>
      </c>
      <c r="H107" t="s">
        <v>3735</v>
      </c>
      <c r="I107" t="s">
        <v>3736</v>
      </c>
      <c r="J107" t="s">
        <v>10</v>
      </c>
      <c r="K107" t="e">
        <f>VLOOKUP(F107,Sheet2!$A$2:$G$260,7,FALSE)</f>
        <v>#N/A</v>
      </c>
    </row>
    <row r="108" spans="1:11" x14ac:dyDescent="0.4">
      <c r="A108" t="s">
        <v>2020</v>
      </c>
      <c r="B108" t="s">
        <v>3718</v>
      </c>
      <c r="C108" t="str">
        <f t="shared" si="5"/>
        <v>PINNACLE CHARTER</v>
      </c>
      <c r="D108" t="str">
        <f t="shared" si="1"/>
        <v>PINNACLE CHARTER</v>
      </c>
      <c r="E108" t="str">
        <f t="shared" si="2"/>
        <v>PINNACLECHARTER</v>
      </c>
      <c r="F108" t="str">
        <f t="shared" si="3"/>
        <v>PINNACLECHARTER</v>
      </c>
      <c r="G108" t="str">
        <f t="shared" si="4"/>
        <v>PINNACLECHARTER</v>
      </c>
      <c r="H108" t="s">
        <v>3737</v>
      </c>
      <c r="I108" t="s">
        <v>3738</v>
      </c>
      <c r="J108" t="s">
        <v>10</v>
      </c>
      <c r="K108" t="e">
        <f>VLOOKUP(F108,Sheet2!$A$2:$G$260,7,FALSE)</f>
        <v>#N/A</v>
      </c>
    </row>
    <row r="109" spans="1:11" x14ac:dyDescent="0.4">
      <c r="A109" t="s">
        <v>2020</v>
      </c>
      <c r="B109" t="s">
        <v>3718</v>
      </c>
      <c r="C109" t="str">
        <f t="shared" si="5"/>
        <v>PINNACLE CHARTER</v>
      </c>
      <c r="D109" t="str">
        <f t="shared" si="1"/>
        <v>PINNACLE CHARTER</v>
      </c>
      <c r="E109" t="str">
        <f t="shared" si="2"/>
        <v>PINNACLECHARTER</v>
      </c>
      <c r="F109" t="str">
        <f t="shared" si="3"/>
        <v>PINNACLECHARTER</v>
      </c>
      <c r="G109" t="str">
        <f t="shared" si="4"/>
        <v>PINNACLECHARTER</v>
      </c>
      <c r="H109" t="s">
        <v>3739</v>
      </c>
      <c r="I109" t="s">
        <v>3740</v>
      </c>
      <c r="J109" t="s">
        <v>10</v>
      </c>
      <c r="K109" t="e">
        <f>VLOOKUP(F109,Sheet2!$A$2:$G$260,7,FALSE)</f>
        <v>#N/A</v>
      </c>
    </row>
    <row r="110" spans="1:11" x14ac:dyDescent="0.4">
      <c r="A110" t="s">
        <v>2020</v>
      </c>
      <c r="B110" t="s">
        <v>3718</v>
      </c>
      <c r="C110" t="str">
        <f t="shared" si="5"/>
        <v>PINNACLE CHARTER</v>
      </c>
      <c r="D110" t="str">
        <f t="shared" si="1"/>
        <v>PINNACLE CHARTER</v>
      </c>
      <c r="E110" t="str">
        <f t="shared" si="2"/>
        <v>PINNACLECHARTER</v>
      </c>
      <c r="F110" t="str">
        <f t="shared" si="3"/>
        <v>PINNACLECHARTER</v>
      </c>
      <c r="G110" t="str">
        <f t="shared" si="4"/>
        <v>PINNACLECHARTER</v>
      </c>
      <c r="H110" t="s">
        <v>3741</v>
      </c>
      <c r="I110" t="s">
        <v>3742</v>
      </c>
      <c r="J110" t="s">
        <v>10</v>
      </c>
      <c r="K110" t="e">
        <f>VLOOKUP(F110,Sheet2!$A$2:$G$260,7,FALSE)</f>
        <v>#N/A</v>
      </c>
    </row>
    <row r="111" spans="1:11" x14ac:dyDescent="0.4">
      <c r="A111" t="s">
        <v>2020</v>
      </c>
      <c r="B111" t="s">
        <v>3718</v>
      </c>
      <c r="C111" t="str">
        <f t="shared" si="5"/>
        <v>PINNACLE CHARTER</v>
      </c>
      <c r="D111" t="str">
        <f t="shared" si="1"/>
        <v>PINNACLE CHARTER</v>
      </c>
      <c r="E111" t="str">
        <f t="shared" si="2"/>
        <v>PINNACLECHARTER</v>
      </c>
      <c r="F111" t="str">
        <f t="shared" si="3"/>
        <v>PINNACLECHARTER</v>
      </c>
      <c r="G111" t="str">
        <f t="shared" si="4"/>
        <v>PINNACLECHARTER</v>
      </c>
      <c r="H111" t="s">
        <v>3743</v>
      </c>
      <c r="I111" t="s">
        <v>3744</v>
      </c>
      <c r="J111" t="s">
        <v>10</v>
      </c>
      <c r="K111" t="e">
        <f>VLOOKUP(F111,Sheet2!$A$2:$G$260,7,FALSE)</f>
        <v>#N/A</v>
      </c>
    </row>
    <row r="112" spans="1:11" x14ac:dyDescent="0.4">
      <c r="A112" t="s">
        <v>2020</v>
      </c>
      <c r="B112" t="s">
        <v>3718</v>
      </c>
      <c r="C112" t="str">
        <f t="shared" si="5"/>
        <v>PINNACLE CHARTER</v>
      </c>
      <c r="D112" t="str">
        <f t="shared" si="1"/>
        <v>PINNACLE CHARTER</v>
      </c>
      <c r="E112" t="str">
        <f t="shared" si="2"/>
        <v>PINNACLECHARTER</v>
      </c>
      <c r="F112" t="str">
        <f t="shared" si="3"/>
        <v>PINNACLECHARTER</v>
      </c>
      <c r="G112" t="str">
        <f t="shared" si="4"/>
        <v>PINNACLECHARTER</v>
      </c>
      <c r="H112" t="s">
        <v>3745</v>
      </c>
      <c r="I112" t="s">
        <v>3746</v>
      </c>
      <c r="J112" t="s">
        <v>10</v>
      </c>
      <c r="K112" t="e">
        <f>VLOOKUP(F112,Sheet2!$A$2:$G$260,7,FALSE)</f>
        <v>#N/A</v>
      </c>
    </row>
    <row r="113" spans="1:11" x14ac:dyDescent="0.4">
      <c r="A113" t="s">
        <v>2020</v>
      </c>
      <c r="B113" t="s">
        <v>3718</v>
      </c>
      <c r="C113" t="str">
        <f t="shared" si="5"/>
        <v>PINNACLE CHARTER</v>
      </c>
      <c r="D113" t="str">
        <f t="shared" si="1"/>
        <v>PINNACLE CHARTER</v>
      </c>
      <c r="E113" t="str">
        <f t="shared" si="2"/>
        <v>PINNACLECHARTER</v>
      </c>
      <c r="F113" t="str">
        <f t="shared" si="3"/>
        <v>PINNACLECHARTER</v>
      </c>
      <c r="G113" t="str">
        <f t="shared" si="4"/>
        <v>PINNACLECHARTER</v>
      </c>
      <c r="H113" t="s">
        <v>3747</v>
      </c>
      <c r="I113" t="s">
        <v>3748</v>
      </c>
      <c r="J113" t="s">
        <v>10</v>
      </c>
      <c r="K113" t="e">
        <f>VLOOKUP(F113,Sheet2!$A$2:$G$260,7,FALSE)</f>
        <v>#N/A</v>
      </c>
    </row>
    <row r="114" spans="1:11" x14ac:dyDescent="0.4">
      <c r="A114" t="s">
        <v>2020</v>
      </c>
      <c r="B114" t="s">
        <v>3718</v>
      </c>
      <c r="C114" t="str">
        <f t="shared" si="5"/>
        <v>PINNACLE CHARTER</v>
      </c>
      <c r="D114" t="str">
        <f t="shared" si="1"/>
        <v>PINNACLE CHARTER</v>
      </c>
      <c r="E114" t="str">
        <f t="shared" si="2"/>
        <v>PINNACLECHARTER</v>
      </c>
      <c r="F114" t="str">
        <f t="shared" si="3"/>
        <v>PINNACLECHARTER</v>
      </c>
      <c r="G114" t="str">
        <f t="shared" si="4"/>
        <v>PINNACLECHARTER</v>
      </c>
      <c r="H114" t="s">
        <v>3749</v>
      </c>
      <c r="I114" t="s">
        <v>3750</v>
      </c>
      <c r="J114" t="s">
        <v>10</v>
      </c>
      <c r="K114" t="e">
        <f>VLOOKUP(F114,Sheet2!$A$2:$G$260,7,FALSE)</f>
        <v>#N/A</v>
      </c>
    </row>
    <row r="115" spans="1:11" x14ac:dyDescent="0.4">
      <c r="A115" t="s">
        <v>1311</v>
      </c>
      <c r="B115" t="s">
        <v>3707</v>
      </c>
      <c r="C115" t="s">
        <v>3707</v>
      </c>
      <c r="D115" t="s">
        <v>3707</v>
      </c>
      <c r="E115" t="s">
        <v>4347</v>
      </c>
      <c r="F115" t="s">
        <v>4347</v>
      </c>
      <c r="G115" t="s">
        <v>4347</v>
      </c>
      <c r="H115" t="s">
        <v>3708</v>
      </c>
      <c r="I115" t="s">
        <v>3709</v>
      </c>
      <c r="J115" t="s">
        <v>10</v>
      </c>
      <c r="K115" t="e">
        <v>#N/A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EFD7E-6246-4B04-AE2F-432C6DB6CDD7}">
  <sheetPr filterMode="1"/>
  <dimension ref="A1:J260"/>
  <sheetViews>
    <sheetView topLeftCell="B1" workbookViewId="0">
      <selection activeCell="H16" sqref="H16"/>
    </sheetView>
  </sheetViews>
  <sheetFormatPr defaultRowHeight="14.6" x14ac:dyDescent="0.4"/>
  <cols>
    <col min="1" max="1" width="24.3828125" bestFit="1" customWidth="1"/>
    <col min="2" max="2" width="25" bestFit="1" customWidth="1"/>
    <col min="3" max="3" width="22.23046875" bestFit="1" customWidth="1"/>
    <col min="4" max="4" width="35.61328125" customWidth="1"/>
    <col min="5" max="5" width="35.61328125" bestFit="1" customWidth="1"/>
    <col min="6" max="6" width="35.61328125" customWidth="1"/>
    <col min="7" max="7" width="11.69140625" bestFit="1" customWidth="1"/>
  </cols>
  <sheetData>
    <row r="1" spans="1:8" x14ac:dyDescent="0.4">
      <c r="A1" t="s">
        <v>4271</v>
      </c>
      <c r="B1" t="s">
        <v>4265</v>
      </c>
      <c r="C1" t="s">
        <v>4264</v>
      </c>
      <c r="D1" t="s">
        <v>4085</v>
      </c>
      <c r="E1" t="s">
        <v>4084</v>
      </c>
      <c r="F1" t="s">
        <v>4085</v>
      </c>
      <c r="G1" t="s">
        <v>4083</v>
      </c>
      <c r="H1" t="s">
        <v>6071</v>
      </c>
    </row>
    <row r="2" spans="1:8" hidden="1" x14ac:dyDescent="0.4">
      <c r="A2" t="str">
        <f>SUBSTITUTE(B2,CHAR(45),"")</f>
        <v>ACADEMY20</v>
      </c>
      <c r="B2" t="str">
        <f>SUBSTITUTE(UPPER(C2),"()","")</f>
        <v>ACADEMY20</v>
      </c>
      <c r="C2" t="str">
        <f>SUBSTITUTE(D2," ","")</f>
        <v>Academy20</v>
      </c>
      <c r="D2" t="s">
        <v>4086</v>
      </c>
      <c r="E2" t="s">
        <v>3907</v>
      </c>
      <c r="F2" t="str">
        <f>SUBSTITUTE(E2,"School District", "")</f>
        <v>Academy  20</v>
      </c>
      <c r="G2">
        <v>801920</v>
      </c>
      <c r="H2" t="str">
        <f>VLOOKUP(G2,Sheet3!$A$1:$G$1675,2,FALSE)</f>
        <v>0801920</v>
      </c>
    </row>
    <row r="3" spans="1:8" hidden="1" x14ac:dyDescent="0.4">
      <c r="A3" t="str">
        <f t="shared" ref="A3:A66" si="0">SUBSTITUTE(B3,CHAR(45),"")</f>
        <v>ADAMSCOUNTY14</v>
      </c>
      <c r="B3" t="str">
        <f t="shared" ref="B3:B66" si="1">UPPER(C3)</f>
        <v>ADAMSCOUNTY14</v>
      </c>
      <c r="C3" t="str">
        <f t="shared" ref="C3:C66" si="2">SUBSTITUTE(D3," ","")</f>
        <v>AdamsCounty14</v>
      </c>
      <c r="D3" t="s">
        <v>4087</v>
      </c>
      <c r="E3" t="s">
        <v>3908</v>
      </c>
      <c r="F3" t="str">
        <f t="shared" ref="F3:F66" si="3">SUBSTITUTE(E3,"School District", "")</f>
        <v>Adams County  14</v>
      </c>
      <c r="G3">
        <v>801950</v>
      </c>
      <c r="H3" t="str">
        <f>VLOOKUP(G3,Sheet3!$A$1:$G$1675,2,FALSE)</f>
        <v>0801950</v>
      </c>
    </row>
    <row r="4" spans="1:8" hidden="1" x14ac:dyDescent="0.4">
      <c r="A4" t="str">
        <f t="shared" si="0"/>
        <v>ADAMSARAPAHOE28J</v>
      </c>
      <c r="B4" t="str">
        <f t="shared" si="1"/>
        <v>ADAMS-ARAPAHOE28J</v>
      </c>
      <c r="C4" t="str">
        <f t="shared" si="2"/>
        <v>Adams-Arapahoe28J</v>
      </c>
      <c r="D4" t="s">
        <v>4263</v>
      </c>
      <c r="E4" t="s">
        <v>3909</v>
      </c>
      <c r="F4" t="str">
        <f t="shared" si="3"/>
        <v>Adams-Arapahoe  28J</v>
      </c>
      <c r="G4">
        <v>802340</v>
      </c>
      <c r="H4" t="str">
        <f>VLOOKUP(G4,Sheet3!$A$1:$G$1675,2,FALSE)</f>
        <v>0802340</v>
      </c>
    </row>
    <row r="5" spans="1:8" hidden="1" x14ac:dyDescent="0.4">
      <c r="A5" t="str">
        <f t="shared" si="0"/>
        <v>ADAMSARAPAHOE28J</v>
      </c>
      <c r="B5" t="str">
        <f t="shared" si="1"/>
        <v>ADAMS-ARAPAHOE28J</v>
      </c>
      <c r="C5" t="str">
        <f t="shared" si="2"/>
        <v>Adams-Arapahoe28J</v>
      </c>
      <c r="D5" t="s">
        <v>4088</v>
      </c>
      <c r="E5" t="s">
        <v>3909</v>
      </c>
      <c r="F5" t="str">
        <f t="shared" si="3"/>
        <v>Adams-Arapahoe  28J</v>
      </c>
      <c r="G5">
        <v>802340</v>
      </c>
      <c r="H5" t="str">
        <f>VLOOKUP(G5,Sheet3!$A$1:$G$1675,2,FALSE)</f>
        <v>0802340</v>
      </c>
    </row>
    <row r="6" spans="1:8" hidden="1" x14ac:dyDescent="0.4">
      <c r="A6" t="str">
        <f t="shared" si="0"/>
        <v>AGATE300</v>
      </c>
      <c r="B6" t="str">
        <f t="shared" si="1"/>
        <v>AGATE300</v>
      </c>
      <c r="C6" t="str">
        <f t="shared" si="2"/>
        <v>Agate300</v>
      </c>
      <c r="D6" t="s">
        <v>4089</v>
      </c>
      <c r="E6" t="s">
        <v>3910</v>
      </c>
      <c r="F6" t="str">
        <f t="shared" si="3"/>
        <v>Agate  300</v>
      </c>
      <c r="G6">
        <v>801980</v>
      </c>
      <c r="H6" t="str">
        <f>VLOOKUP(G6,Sheet3!$A$1:$G$1675,2,FALSE)</f>
        <v>0801980</v>
      </c>
    </row>
    <row r="7" spans="1:8" hidden="1" x14ac:dyDescent="0.4">
      <c r="A7" t="str">
        <f t="shared" si="0"/>
        <v>AGUILARREORGANIZED6</v>
      </c>
      <c r="B7" t="str">
        <f t="shared" si="1"/>
        <v>AGUILARREORGANIZED6</v>
      </c>
      <c r="C7" t="str">
        <f t="shared" si="2"/>
        <v>AguilarReorganized6</v>
      </c>
      <c r="D7" t="s">
        <v>4090</v>
      </c>
      <c r="E7" t="s">
        <v>3911</v>
      </c>
      <c r="F7" t="str">
        <f t="shared" si="3"/>
        <v>Aguilar Reorganized  6</v>
      </c>
      <c r="G7">
        <v>802010</v>
      </c>
      <c r="H7" t="str">
        <f>VLOOKUP(G7,Sheet3!$A$1:$G$1675,2,FALSE)</f>
        <v>0802010</v>
      </c>
    </row>
    <row r="8" spans="1:8" hidden="1" x14ac:dyDescent="0.4">
      <c r="A8" t="str">
        <f t="shared" si="0"/>
        <v>AKRONR1</v>
      </c>
      <c r="B8" t="str">
        <f t="shared" si="1"/>
        <v>AKRONR-1</v>
      </c>
      <c r="C8" t="str">
        <f t="shared" si="2"/>
        <v>AkronR-1</v>
      </c>
      <c r="D8" t="s">
        <v>4091</v>
      </c>
      <c r="E8" t="s">
        <v>3912</v>
      </c>
      <c r="F8" t="str">
        <f t="shared" si="3"/>
        <v>Akron  R-1</v>
      </c>
      <c r="G8">
        <v>802040</v>
      </c>
      <c r="H8" t="str">
        <f>VLOOKUP(G8,Sheet3!$A$1:$G$1675,2,FALSE)</f>
        <v>0802040</v>
      </c>
    </row>
    <row r="9" spans="1:8" hidden="1" x14ac:dyDescent="0.4">
      <c r="A9" t="str">
        <f t="shared" si="0"/>
        <v>ALAMOSARE11J</v>
      </c>
      <c r="B9" t="str">
        <f t="shared" si="1"/>
        <v>ALAMOSARE-11J</v>
      </c>
      <c r="C9" t="str">
        <f t="shared" si="2"/>
        <v>AlamosaRE-11J</v>
      </c>
      <c r="D9" t="s">
        <v>4092</v>
      </c>
      <c r="E9" t="s">
        <v>3913</v>
      </c>
      <c r="F9" t="str">
        <f t="shared" si="3"/>
        <v>Alamosa  RE-11J</v>
      </c>
      <c r="G9">
        <v>802070</v>
      </c>
      <c r="H9" t="str">
        <f>VLOOKUP(G9,Sheet3!$A$1:$G$1675,2,FALSE)</f>
        <v>0802070</v>
      </c>
    </row>
    <row r="10" spans="1:8" hidden="1" x14ac:dyDescent="0.4">
      <c r="A10" t="str">
        <f t="shared" si="0"/>
        <v>ALAMOSARE11J</v>
      </c>
      <c r="B10" t="str">
        <f t="shared" si="1"/>
        <v>ALAMOSARE-11J</v>
      </c>
      <c r="C10" t="str">
        <f t="shared" si="2"/>
        <v>AlamosaRE-11J</v>
      </c>
      <c r="D10" t="s">
        <v>4092</v>
      </c>
      <c r="E10" t="s">
        <v>3913</v>
      </c>
      <c r="F10" t="str">
        <f t="shared" si="3"/>
        <v>Alamosa  RE-11J</v>
      </c>
      <c r="G10">
        <v>802070</v>
      </c>
      <c r="H10" t="str">
        <f>VLOOKUP(G10,Sheet3!$A$1:$G$1675,2,FALSE)</f>
        <v>0802070</v>
      </c>
    </row>
    <row r="11" spans="1:8" hidden="1" x14ac:dyDescent="0.4">
      <c r="A11" t="str">
        <f t="shared" si="0"/>
        <v>ARCHULETACOUNTY50JT</v>
      </c>
      <c r="B11" t="str">
        <f t="shared" si="1"/>
        <v>ARCHULETACOUNTY50-JT</v>
      </c>
      <c r="C11" t="str">
        <f t="shared" si="2"/>
        <v>ArchuletaCounty50-JT</v>
      </c>
      <c r="D11" t="s">
        <v>4093</v>
      </c>
      <c r="E11" t="s">
        <v>3914</v>
      </c>
      <c r="F11" t="str">
        <f t="shared" si="3"/>
        <v>Archuleta County  50-JT</v>
      </c>
      <c r="G11">
        <v>802190</v>
      </c>
      <c r="H11" t="str">
        <f>VLOOKUP(G11,Sheet3!$A$1:$G$1675,2,FALSE)</f>
        <v>0802190</v>
      </c>
    </row>
    <row r="12" spans="1:8" hidden="1" x14ac:dyDescent="0.4">
      <c r="A12" t="str">
        <f t="shared" si="0"/>
        <v>ARCHULETACOUNTY50JT</v>
      </c>
      <c r="B12" t="str">
        <f t="shared" si="1"/>
        <v>ARCHULETACOUNTY50-JT</v>
      </c>
      <c r="C12" t="str">
        <f t="shared" si="2"/>
        <v>ArchuletaCounty50-JT</v>
      </c>
      <c r="D12" t="s">
        <v>4093</v>
      </c>
      <c r="E12" t="s">
        <v>3914</v>
      </c>
      <c r="F12" t="str">
        <f t="shared" si="3"/>
        <v>Archuleta County  50-JT</v>
      </c>
      <c r="G12">
        <v>802190</v>
      </c>
      <c r="H12" t="str">
        <f>VLOOKUP(G12,Sheet3!$A$1:$G$1675,2,FALSE)</f>
        <v>0802190</v>
      </c>
    </row>
    <row r="13" spans="1:8" hidden="1" x14ac:dyDescent="0.4">
      <c r="A13" t="str">
        <f t="shared" si="0"/>
        <v>ARICKAREER2</v>
      </c>
      <c r="B13" t="str">
        <f t="shared" si="1"/>
        <v>ARICKAREER-2</v>
      </c>
      <c r="C13" t="str">
        <f t="shared" si="2"/>
        <v>ArickareeR-2</v>
      </c>
      <c r="D13" t="s">
        <v>4094</v>
      </c>
      <c r="E13" t="s">
        <v>3915</v>
      </c>
      <c r="F13" t="str">
        <f t="shared" si="3"/>
        <v>Arickaree  R-2</v>
      </c>
      <c r="G13">
        <v>802220</v>
      </c>
      <c r="H13" t="str">
        <f>VLOOKUP(G13,Sheet3!$A$1:$G$1675,2,FALSE)</f>
        <v>0802220</v>
      </c>
    </row>
    <row r="14" spans="1:8" hidden="1" x14ac:dyDescent="0.4">
      <c r="A14" t="str">
        <f t="shared" si="0"/>
        <v>ARRIBAFLAGLERC20</v>
      </c>
      <c r="B14" t="str">
        <f t="shared" si="1"/>
        <v>ARRIBA-FLAGLERC-20</v>
      </c>
      <c r="C14" t="str">
        <f t="shared" si="2"/>
        <v>Arriba-FlaglerC-20</v>
      </c>
      <c r="D14" t="s">
        <v>4095</v>
      </c>
      <c r="E14" t="s">
        <v>3916</v>
      </c>
      <c r="F14" t="str">
        <f t="shared" si="3"/>
        <v>Arriba-Flagler  C-20</v>
      </c>
      <c r="G14">
        <v>802260</v>
      </c>
      <c r="H14" t="str">
        <f>VLOOKUP(G14,Sheet3!$A$1:$G$1675,2,FALSE)</f>
        <v>0802260</v>
      </c>
    </row>
    <row r="15" spans="1:8" hidden="1" x14ac:dyDescent="0.4">
      <c r="A15" t="str">
        <f t="shared" si="0"/>
        <v>ARRIBAFLAGLERC20</v>
      </c>
      <c r="B15" t="str">
        <f t="shared" si="1"/>
        <v>ARRIBA-FLAGLERC-20</v>
      </c>
      <c r="C15" t="str">
        <f t="shared" si="2"/>
        <v>Arriba-FlaglerC-20</v>
      </c>
      <c r="D15" t="s">
        <v>4095</v>
      </c>
      <c r="E15" t="s">
        <v>3916</v>
      </c>
      <c r="F15" t="str">
        <f t="shared" si="3"/>
        <v>Arriba-Flagler  C-20</v>
      </c>
      <c r="G15">
        <v>802260</v>
      </c>
      <c r="H15" t="str">
        <f>VLOOKUP(G15,Sheet3!$A$1:$G$1675,2,FALSE)</f>
        <v>0802260</v>
      </c>
    </row>
    <row r="16" spans="1:8" x14ac:dyDescent="0.4">
      <c r="A16" t="str">
        <f t="shared" si="0"/>
        <v>ASPEN1</v>
      </c>
      <c r="B16" t="str">
        <f t="shared" si="1"/>
        <v>ASPEN1</v>
      </c>
      <c r="C16" t="str">
        <f t="shared" si="2"/>
        <v>Aspen1</v>
      </c>
      <c r="D16" t="s">
        <v>4096</v>
      </c>
      <c r="E16" t="s">
        <v>3917</v>
      </c>
      <c r="F16" t="str">
        <f t="shared" si="3"/>
        <v>Aspen  1</v>
      </c>
      <c r="G16">
        <v>802280</v>
      </c>
      <c r="H16" t="str">
        <f>VLOOKUP(G16,Sheet3!$A$1:$G$1675,2,FALSE)</f>
        <v>0802280</v>
      </c>
    </row>
    <row r="17" spans="1:10" hidden="1" x14ac:dyDescent="0.4">
      <c r="A17" t="str">
        <f t="shared" si="0"/>
        <v>AULTHIGHLANDRE9</v>
      </c>
      <c r="B17" t="str">
        <f t="shared" si="1"/>
        <v>AULT-HIGHLANDRE-9</v>
      </c>
      <c r="C17" t="str">
        <f t="shared" si="2"/>
        <v>Ault-HighlandRE-9</v>
      </c>
      <c r="D17" t="s">
        <v>4097</v>
      </c>
      <c r="E17" t="s">
        <v>3918</v>
      </c>
      <c r="F17" t="str">
        <f t="shared" si="3"/>
        <v>Ault-Highland  RE-9</v>
      </c>
      <c r="G17">
        <v>802310</v>
      </c>
      <c r="H17" t="str">
        <f>VLOOKUP(G17,Sheet3!$A$1:$G$1675,2,FALSE)</f>
        <v>0802310</v>
      </c>
    </row>
    <row r="18" spans="1:10" hidden="1" x14ac:dyDescent="0.4">
      <c r="A18" t="str">
        <f t="shared" si="0"/>
        <v>BAYFIELDR10JT</v>
      </c>
      <c r="B18" t="str">
        <f t="shared" si="1"/>
        <v>BAYFIELDR-10-JT</v>
      </c>
      <c r="C18" t="str">
        <f t="shared" si="2"/>
        <v>BayfieldR-10-JT</v>
      </c>
      <c r="D18" t="s">
        <v>4098</v>
      </c>
      <c r="E18" t="s">
        <v>3919</v>
      </c>
      <c r="F18" t="str">
        <f t="shared" si="3"/>
        <v>Bayfield  R-10-JT</v>
      </c>
      <c r="G18">
        <v>802400</v>
      </c>
      <c r="H18" t="str">
        <f>VLOOKUP(G18,Sheet3!$A$1:$G$1675,2,FALSE)</f>
        <v>0802400</v>
      </c>
    </row>
    <row r="19" spans="1:10" hidden="1" x14ac:dyDescent="0.4">
      <c r="A19" t="str">
        <f t="shared" si="0"/>
        <v>BAYFIELDR10JT</v>
      </c>
      <c r="B19" t="str">
        <f t="shared" si="1"/>
        <v>BAYFIELDR-10-JT</v>
      </c>
      <c r="C19" t="str">
        <f t="shared" si="2"/>
        <v>BayfieldR-10-JT</v>
      </c>
      <c r="D19" t="s">
        <v>4098</v>
      </c>
      <c r="E19" t="s">
        <v>3919</v>
      </c>
      <c r="F19" t="str">
        <f t="shared" si="3"/>
        <v>Bayfield  R-10-JT</v>
      </c>
      <c r="G19">
        <v>802400</v>
      </c>
      <c r="H19" t="str">
        <f>VLOOKUP(G19,Sheet3!$A$1:$G$1675,2,FALSE)</f>
        <v>0802400</v>
      </c>
      <c r="J19" t="str">
        <f>CHAR(45)</f>
        <v>-</v>
      </c>
    </row>
    <row r="20" spans="1:10" hidden="1" x14ac:dyDescent="0.4">
      <c r="A20" t="str">
        <f t="shared" si="0"/>
        <v>BENNETT29J</v>
      </c>
      <c r="B20" t="str">
        <f t="shared" si="1"/>
        <v>BENNETT29-J</v>
      </c>
      <c r="C20" t="str">
        <f t="shared" si="2"/>
        <v>Bennett29-J</v>
      </c>
      <c r="D20" t="s">
        <v>4099</v>
      </c>
      <c r="E20" t="s">
        <v>3920</v>
      </c>
      <c r="F20" t="str">
        <f t="shared" si="3"/>
        <v>Bennett  29-J</v>
      </c>
      <c r="G20">
        <v>802430</v>
      </c>
      <c r="H20" t="str">
        <f>VLOOKUP(G20,Sheet3!$A$1:$G$1675,2,FALSE)</f>
        <v>0802430</v>
      </c>
    </row>
    <row r="21" spans="1:10" hidden="1" x14ac:dyDescent="0.4">
      <c r="A21" t="str">
        <f t="shared" si="0"/>
        <v>BENNETT29J</v>
      </c>
      <c r="B21" t="str">
        <f t="shared" si="1"/>
        <v>BENNETT29-J</v>
      </c>
      <c r="C21" t="str">
        <f t="shared" si="2"/>
        <v>Bennett29-J</v>
      </c>
      <c r="D21" t="s">
        <v>4099</v>
      </c>
      <c r="E21" t="s">
        <v>3920</v>
      </c>
      <c r="F21" t="str">
        <f t="shared" si="3"/>
        <v>Bennett  29-J</v>
      </c>
      <c r="G21">
        <v>802430</v>
      </c>
      <c r="H21" t="str">
        <f>VLOOKUP(G21,Sheet3!$A$1:$G$1675,2,FALSE)</f>
        <v>0802430</v>
      </c>
    </row>
    <row r="22" spans="1:10" hidden="1" x14ac:dyDescent="0.4">
      <c r="A22" t="str">
        <f t="shared" si="0"/>
        <v>BETHUNER5</v>
      </c>
      <c r="B22" t="str">
        <f t="shared" si="1"/>
        <v>BETHUNER-5</v>
      </c>
      <c r="C22" t="str">
        <f t="shared" si="2"/>
        <v>BethuneR-5</v>
      </c>
      <c r="D22" t="s">
        <v>4100</v>
      </c>
      <c r="E22" t="s">
        <v>3921</v>
      </c>
      <c r="F22" t="str">
        <f t="shared" si="3"/>
        <v>Bethune  R-5</v>
      </c>
      <c r="G22">
        <v>802460</v>
      </c>
      <c r="H22" t="str">
        <f>VLOOKUP(G22,Sheet3!$A$1:$G$1675,2,FALSE)</f>
        <v>0802460</v>
      </c>
    </row>
    <row r="23" spans="1:10" hidden="1" x14ac:dyDescent="0.4">
      <c r="A23" t="str">
        <f t="shared" si="0"/>
        <v>BIGSANDY100J</v>
      </c>
      <c r="B23" t="str">
        <f t="shared" si="1"/>
        <v>BIGSANDY100J</v>
      </c>
      <c r="C23" t="str">
        <f t="shared" si="2"/>
        <v>BigSandy100J</v>
      </c>
      <c r="D23" t="s">
        <v>4101</v>
      </c>
      <c r="E23" t="s">
        <v>3922</v>
      </c>
      <c r="F23" t="str">
        <f t="shared" si="3"/>
        <v>Big Sandy  100J</v>
      </c>
      <c r="G23">
        <v>806600</v>
      </c>
      <c r="H23" t="str">
        <f>VLOOKUP(G23,Sheet3!$A$1:$G$1675,2,FALSE)</f>
        <v>0806600</v>
      </c>
    </row>
    <row r="24" spans="1:10" hidden="1" x14ac:dyDescent="0.4">
      <c r="A24" t="str">
        <f t="shared" si="0"/>
        <v>BIGSANDY100J</v>
      </c>
      <c r="B24" t="str">
        <f t="shared" si="1"/>
        <v>BIGSANDY100J</v>
      </c>
      <c r="C24" t="str">
        <f t="shared" si="2"/>
        <v>BigSandy100J</v>
      </c>
      <c r="D24" t="s">
        <v>4101</v>
      </c>
      <c r="E24" t="s">
        <v>3922</v>
      </c>
      <c r="F24" t="str">
        <f t="shared" si="3"/>
        <v>Big Sandy  100J</v>
      </c>
      <c r="G24">
        <v>806600</v>
      </c>
      <c r="H24" t="str">
        <f>VLOOKUP(G24,Sheet3!$A$1:$G$1675,2,FALSE)</f>
        <v>0806600</v>
      </c>
    </row>
    <row r="25" spans="1:10" hidden="1" x14ac:dyDescent="0.4">
      <c r="A25" t="str">
        <f t="shared" si="0"/>
        <v>BOULDERVALLEYRE2</v>
      </c>
      <c r="B25" t="str">
        <f t="shared" si="1"/>
        <v>BOULDERVALLEYRE-2</v>
      </c>
      <c r="C25" t="str">
        <f t="shared" si="2"/>
        <v>BoulderValleyRE-2</v>
      </c>
      <c r="D25" t="s">
        <v>4102</v>
      </c>
      <c r="E25" t="s">
        <v>3923</v>
      </c>
      <c r="F25" t="str">
        <f t="shared" si="3"/>
        <v>Boulder Valley  RE-2</v>
      </c>
      <c r="G25">
        <v>802490</v>
      </c>
      <c r="H25" t="str">
        <f>VLOOKUP(G25,Sheet3!$A$1:$G$1675,2,FALSE)</f>
        <v>0802490</v>
      </c>
    </row>
    <row r="26" spans="1:10" hidden="1" x14ac:dyDescent="0.4">
      <c r="A26" t="str">
        <f t="shared" si="0"/>
        <v>BOULDERVALLEYRE2</v>
      </c>
      <c r="B26" t="str">
        <f t="shared" si="1"/>
        <v>BOULDERVALLEYRE-2</v>
      </c>
      <c r="C26" t="str">
        <f t="shared" si="2"/>
        <v>BoulderValleyRE-2</v>
      </c>
      <c r="D26" t="s">
        <v>4102</v>
      </c>
      <c r="E26" t="s">
        <v>3923</v>
      </c>
      <c r="F26" t="str">
        <f t="shared" si="3"/>
        <v>Boulder Valley  RE-2</v>
      </c>
      <c r="G26">
        <v>802490</v>
      </c>
      <c r="H26" t="str">
        <f>VLOOKUP(G26,Sheet3!$A$1:$G$1675,2,FALSE)</f>
        <v>0802490</v>
      </c>
    </row>
    <row r="27" spans="1:10" hidden="1" x14ac:dyDescent="0.4">
      <c r="A27" t="str">
        <f t="shared" si="0"/>
        <v>BOULDERVALLEYRE2</v>
      </c>
      <c r="B27" t="str">
        <f t="shared" si="1"/>
        <v>BOULDERVALLEYRE-2</v>
      </c>
      <c r="C27" t="str">
        <f t="shared" si="2"/>
        <v>BoulderValleyRE-2</v>
      </c>
      <c r="D27" t="s">
        <v>4102</v>
      </c>
      <c r="E27" t="s">
        <v>3923</v>
      </c>
      <c r="F27" t="str">
        <f t="shared" si="3"/>
        <v>Boulder Valley  RE-2</v>
      </c>
      <c r="G27">
        <v>802490</v>
      </c>
      <c r="H27" t="str">
        <f>VLOOKUP(G27,Sheet3!$A$1:$G$1675,2,FALSE)</f>
        <v>0802490</v>
      </c>
    </row>
    <row r="28" spans="1:10" hidden="1" x14ac:dyDescent="0.4">
      <c r="A28" t="str">
        <f t="shared" si="0"/>
        <v>BRANSONREORGANIZED82</v>
      </c>
      <c r="B28" t="str">
        <f t="shared" si="1"/>
        <v>BRANSONREORGANIZED82</v>
      </c>
      <c r="C28" t="str">
        <f t="shared" si="2"/>
        <v>BransonReorganized82</v>
      </c>
      <c r="D28" t="s">
        <v>4103</v>
      </c>
      <c r="E28" t="s">
        <v>3924</v>
      </c>
      <c r="F28" t="str">
        <f t="shared" si="3"/>
        <v>Branson Reorganized  82</v>
      </c>
      <c r="G28">
        <v>802520</v>
      </c>
      <c r="H28" t="str">
        <f>VLOOKUP(G28,Sheet3!$A$1:$G$1675,2,FALSE)</f>
        <v>0802520</v>
      </c>
    </row>
    <row r="29" spans="1:10" hidden="1" x14ac:dyDescent="0.4">
      <c r="A29" t="str">
        <f t="shared" si="0"/>
        <v>BRIGGSDALERE10</v>
      </c>
      <c r="B29" t="str">
        <f t="shared" si="1"/>
        <v>BRIGGSDALERE-10</v>
      </c>
      <c r="C29" t="str">
        <f t="shared" si="2"/>
        <v>BriggsdaleRE-10</v>
      </c>
      <c r="D29" t="s">
        <v>4104</v>
      </c>
      <c r="E29" t="s">
        <v>3925</v>
      </c>
      <c r="F29" t="str">
        <f t="shared" si="3"/>
        <v>Briggsdale  RE-10</v>
      </c>
      <c r="G29">
        <v>802550</v>
      </c>
      <c r="H29" t="str">
        <f>VLOOKUP(G29,Sheet3!$A$1:$G$1675,2,FALSE)</f>
        <v>0802550</v>
      </c>
    </row>
    <row r="30" spans="1:10" hidden="1" x14ac:dyDescent="0.4">
      <c r="A30" t="str">
        <f t="shared" si="0"/>
        <v>BRIGGSDALERE10</v>
      </c>
      <c r="B30" t="str">
        <f t="shared" si="1"/>
        <v>BRIGGSDALERE-10</v>
      </c>
      <c r="C30" t="str">
        <f t="shared" si="2"/>
        <v>BriggsdaleRE-10</v>
      </c>
      <c r="D30" t="s">
        <v>4104</v>
      </c>
      <c r="E30" t="s">
        <v>3925</v>
      </c>
      <c r="F30" t="str">
        <f t="shared" si="3"/>
        <v>Briggsdale  RE-10</v>
      </c>
      <c r="G30">
        <v>802550</v>
      </c>
      <c r="H30" t="str">
        <f>VLOOKUP(G30,Sheet3!$A$1:$G$1675,2,FALSE)</f>
        <v>0802550</v>
      </c>
    </row>
    <row r="31" spans="1:10" hidden="1" x14ac:dyDescent="0.4">
      <c r="A31" t="str">
        <f t="shared" si="0"/>
        <v>BRIGHTON27J</v>
      </c>
      <c r="B31" t="str">
        <f t="shared" si="1"/>
        <v>BRIGHTON27J</v>
      </c>
      <c r="C31" t="str">
        <f t="shared" si="2"/>
        <v>Brighton27J</v>
      </c>
      <c r="D31" t="s">
        <v>4105</v>
      </c>
      <c r="E31" t="s">
        <v>3926</v>
      </c>
      <c r="F31" t="str">
        <f t="shared" si="3"/>
        <v>Brighton  27J</v>
      </c>
      <c r="G31">
        <v>802580</v>
      </c>
      <c r="H31" t="str">
        <f>VLOOKUP(G31,Sheet3!$A$1:$G$1675,2,FALSE)</f>
        <v>0802580</v>
      </c>
    </row>
    <row r="32" spans="1:10" hidden="1" x14ac:dyDescent="0.4">
      <c r="A32" t="str">
        <f t="shared" si="0"/>
        <v>BRIGHTON27J</v>
      </c>
      <c r="B32" t="str">
        <f t="shared" si="1"/>
        <v>BRIGHTON27J</v>
      </c>
      <c r="C32" t="str">
        <f t="shared" si="2"/>
        <v>Brighton27J</v>
      </c>
      <c r="D32" t="s">
        <v>4105</v>
      </c>
      <c r="E32" t="s">
        <v>3926</v>
      </c>
      <c r="F32" t="str">
        <f t="shared" si="3"/>
        <v>Brighton  27J</v>
      </c>
      <c r="G32">
        <v>802580</v>
      </c>
      <c r="H32" t="str">
        <f>VLOOKUP(G32,Sheet3!$A$1:$G$1675,2,FALSE)</f>
        <v>0802580</v>
      </c>
    </row>
    <row r="33" spans="1:8" hidden="1" x14ac:dyDescent="0.4">
      <c r="A33" t="str">
        <f t="shared" si="0"/>
        <v>BRIGHTON27J</v>
      </c>
      <c r="B33" t="str">
        <f t="shared" si="1"/>
        <v>BRIGHTON27J</v>
      </c>
      <c r="C33" t="str">
        <f t="shared" si="2"/>
        <v>Brighton27J</v>
      </c>
      <c r="D33" t="s">
        <v>4105</v>
      </c>
      <c r="E33" t="s">
        <v>3926</v>
      </c>
      <c r="F33" t="str">
        <f t="shared" si="3"/>
        <v>Brighton  27J</v>
      </c>
      <c r="G33">
        <v>802580</v>
      </c>
      <c r="H33" t="str">
        <f>VLOOKUP(G33,Sheet3!$A$1:$G$1675,2,FALSE)</f>
        <v>0802580</v>
      </c>
    </row>
    <row r="34" spans="1:8" hidden="1" x14ac:dyDescent="0.4">
      <c r="A34" t="str">
        <f t="shared" si="0"/>
        <v>BRUSHRE2J</v>
      </c>
      <c r="B34" t="str">
        <f t="shared" si="1"/>
        <v>BRUSHRE-2J</v>
      </c>
      <c r="C34" t="str">
        <f t="shared" si="2"/>
        <v>BrushRE-2J</v>
      </c>
      <c r="D34" t="s">
        <v>4106</v>
      </c>
      <c r="E34" t="s">
        <v>3927</v>
      </c>
      <c r="F34" t="str">
        <f t="shared" si="3"/>
        <v>Brush  RE-2J</v>
      </c>
      <c r="G34">
        <v>802610</v>
      </c>
      <c r="H34" t="str">
        <f>VLOOKUP(G34,Sheet3!$A$1:$G$1675,2,FALSE)</f>
        <v>0802610</v>
      </c>
    </row>
    <row r="35" spans="1:8" hidden="1" x14ac:dyDescent="0.4">
      <c r="A35" t="str">
        <f t="shared" si="0"/>
        <v>BRUSHRE2J</v>
      </c>
      <c r="B35" t="str">
        <f t="shared" si="1"/>
        <v>BRUSHRE-2J</v>
      </c>
      <c r="C35" t="str">
        <f t="shared" si="2"/>
        <v>BrushRE-2J</v>
      </c>
      <c r="D35" t="s">
        <v>4106</v>
      </c>
      <c r="E35" t="s">
        <v>3927</v>
      </c>
      <c r="F35" t="str">
        <f t="shared" si="3"/>
        <v>Brush  RE-2J</v>
      </c>
      <c r="G35">
        <v>802610</v>
      </c>
      <c r="H35" t="str">
        <f>VLOOKUP(G35,Sheet3!$A$1:$G$1675,2,FALSE)</f>
        <v>0802610</v>
      </c>
    </row>
    <row r="36" spans="1:8" hidden="1" x14ac:dyDescent="0.4">
      <c r="A36" t="str">
        <f t="shared" si="0"/>
        <v>BUENAVISTAR31</v>
      </c>
      <c r="B36" t="str">
        <f t="shared" si="1"/>
        <v>BUENAVISTAR-31</v>
      </c>
      <c r="C36" t="str">
        <f t="shared" si="2"/>
        <v>BuenaVistaR-31</v>
      </c>
      <c r="D36" t="s">
        <v>4107</v>
      </c>
      <c r="E36" t="s">
        <v>3928</v>
      </c>
      <c r="F36" t="str">
        <f t="shared" si="3"/>
        <v>Buena Vista  R-31</v>
      </c>
      <c r="G36">
        <v>802640</v>
      </c>
      <c r="H36" t="str">
        <f>VLOOKUP(G36,Sheet3!$A$1:$G$1675,2,FALSE)</f>
        <v>0802640</v>
      </c>
    </row>
    <row r="37" spans="1:8" hidden="1" x14ac:dyDescent="0.4">
      <c r="A37" t="str">
        <f t="shared" si="0"/>
        <v>BUFFALORE4</v>
      </c>
      <c r="B37" t="str">
        <f t="shared" si="1"/>
        <v>BUFFALORE-4</v>
      </c>
      <c r="C37" t="str">
        <f t="shared" si="2"/>
        <v>BuffaloRE-4</v>
      </c>
      <c r="D37" t="s">
        <v>4108</v>
      </c>
      <c r="E37" t="s">
        <v>3929</v>
      </c>
      <c r="F37" t="str">
        <f t="shared" si="3"/>
        <v>Buffalo  RE-4</v>
      </c>
      <c r="G37">
        <v>805640</v>
      </c>
      <c r="H37" t="str">
        <f>VLOOKUP(G37,Sheet3!$A$1:$G$1675,2,FALSE)</f>
        <v>0805640</v>
      </c>
    </row>
    <row r="38" spans="1:8" hidden="1" x14ac:dyDescent="0.4">
      <c r="A38" t="str">
        <f t="shared" si="0"/>
        <v>BUFFALORE4</v>
      </c>
      <c r="B38" t="str">
        <f t="shared" si="1"/>
        <v>BUFFALORE-4</v>
      </c>
      <c r="C38" t="str">
        <f t="shared" si="2"/>
        <v>BuffaloRE-4</v>
      </c>
      <c r="D38" t="s">
        <v>4108</v>
      </c>
      <c r="E38" t="s">
        <v>3929</v>
      </c>
      <c r="F38" t="str">
        <f t="shared" si="3"/>
        <v>Buffalo  RE-4</v>
      </c>
      <c r="G38">
        <v>805640</v>
      </c>
      <c r="H38" t="str">
        <f>VLOOKUP(G38,Sheet3!$A$1:$G$1675,2,FALSE)</f>
        <v>0805640</v>
      </c>
    </row>
    <row r="39" spans="1:8" hidden="1" x14ac:dyDescent="0.4">
      <c r="A39" t="str">
        <f t="shared" si="0"/>
        <v>BUFFALORE4</v>
      </c>
      <c r="B39" t="str">
        <f t="shared" si="1"/>
        <v>BUFFALORE-4</v>
      </c>
      <c r="C39" t="str">
        <f t="shared" si="2"/>
        <v>BuffaloRE-4</v>
      </c>
      <c r="D39" t="s">
        <v>4108</v>
      </c>
      <c r="E39" t="s">
        <v>3929</v>
      </c>
      <c r="F39" t="str">
        <f t="shared" si="3"/>
        <v>Buffalo  RE-4</v>
      </c>
      <c r="G39">
        <v>805640</v>
      </c>
      <c r="H39" t="str">
        <f>VLOOKUP(G39,Sheet3!$A$1:$G$1675,2,FALSE)</f>
        <v>0805640</v>
      </c>
    </row>
    <row r="40" spans="1:8" hidden="1" x14ac:dyDescent="0.4">
      <c r="A40" t="str">
        <f t="shared" si="0"/>
        <v>BURLINGTONRE6J</v>
      </c>
      <c r="B40" t="str">
        <f t="shared" si="1"/>
        <v>BURLINGTONRE-6J</v>
      </c>
      <c r="C40" t="str">
        <f t="shared" si="2"/>
        <v>BurlingtonRE-6J</v>
      </c>
      <c r="D40" t="s">
        <v>4109</v>
      </c>
      <c r="E40" t="s">
        <v>3930</v>
      </c>
      <c r="F40" t="str">
        <f t="shared" si="3"/>
        <v>Burlington  RE-6J</v>
      </c>
      <c r="G40">
        <v>802670</v>
      </c>
      <c r="H40" t="str">
        <f>VLOOKUP(G40,Sheet3!$A$1:$G$1675,2,FALSE)</f>
        <v>0802670</v>
      </c>
    </row>
    <row r="41" spans="1:8" hidden="1" x14ac:dyDescent="0.4">
      <c r="A41" t="str">
        <f t="shared" si="0"/>
        <v>BURLINGTONRE6J</v>
      </c>
      <c r="B41" t="str">
        <f t="shared" si="1"/>
        <v>BURLINGTONRE-6J</v>
      </c>
      <c r="C41" t="str">
        <f t="shared" si="2"/>
        <v>BurlingtonRE-6J</v>
      </c>
      <c r="D41" t="s">
        <v>4109</v>
      </c>
      <c r="E41" t="s">
        <v>3930</v>
      </c>
      <c r="F41" t="str">
        <f t="shared" si="3"/>
        <v>Burlington  RE-6J</v>
      </c>
      <c r="G41">
        <v>802670</v>
      </c>
      <c r="H41" t="str">
        <f>VLOOKUP(G41,Sheet3!$A$1:$G$1675,2,FALSE)</f>
        <v>0802670</v>
      </c>
    </row>
    <row r="42" spans="1:8" hidden="1" x14ac:dyDescent="0.4">
      <c r="A42" t="str">
        <f t="shared" si="0"/>
        <v>BYERS32J</v>
      </c>
      <c r="B42" t="str">
        <f t="shared" si="1"/>
        <v>BYERS32J</v>
      </c>
      <c r="C42" t="str">
        <f t="shared" si="2"/>
        <v>Byers32J</v>
      </c>
      <c r="D42" t="s">
        <v>4110</v>
      </c>
      <c r="E42" t="s">
        <v>3931</v>
      </c>
      <c r="F42" t="str">
        <f t="shared" si="3"/>
        <v>Byers  32J</v>
      </c>
      <c r="G42">
        <v>802700</v>
      </c>
      <c r="H42" t="str">
        <f>VLOOKUP(G42,Sheet3!$A$1:$G$1675,2,FALSE)</f>
        <v>0802700</v>
      </c>
    </row>
    <row r="43" spans="1:8" hidden="1" x14ac:dyDescent="0.4">
      <c r="A43" t="str">
        <f t="shared" si="0"/>
        <v>BYERS32J</v>
      </c>
      <c r="B43" t="str">
        <f t="shared" si="1"/>
        <v>BYERS32J</v>
      </c>
      <c r="C43" t="str">
        <f t="shared" si="2"/>
        <v>Byers32J</v>
      </c>
      <c r="D43" t="s">
        <v>4110</v>
      </c>
      <c r="E43" t="s">
        <v>3931</v>
      </c>
      <c r="F43" t="str">
        <f t="shared" si="3"/>
        <v>Byers  32J</v>
      </c>
      <c r="G43">
        <v>802700</v>
      </c>
      <c r="H43" t="str">
        <f>VLOOKUP(G43,Sheet3!$A$1:$G$1675,2,FALSE)</f>
        <v>0802700</v>
      </c>
    </row>
    <row r="44" spans="1:8" hidden="1" x14ac:dyDescent="0.4">
      <c r="A44" t="str">
        <f t="shared" si="0"/>
        <v>CANONCITYRE1</v>
      </c>
      <c r="B44" t="str">
        <f t="shared" si="1"/>
        <v>CANONCITYRE-1</v>
      </c>
      <c r="C44" t="str">
        <f t="shared" si="2"/>
        <v>CanonCityRE-1</v>
      </c>
      <c r="D44" t="s">
        <v>4267</v>
      </c>
      <c r="E44" t="s">
        <v>4266</v>
      </c>
      <c r="F44" t="str">
        <f t="shared" si="3"/>
        <v>Canon City  RE-1</v>
      </c>
      <c r="G44">
        <v>802790</v>
      </c>
      <c r="H44" t="str">
        <f>VLOOKUP(G44,Sheet3!$A$1:$G$1675,2,FALSE)</f>
        <v>0802790</v>
      </c>
    </row>
    <row r="45" spans="1:8" hidden="1" x14ac:dyDescent="0.4">
      <c r="A45" t="str">
        <f t="shared" si="0"/>
        <v>CALHANRJ1</v>
      </c>
      <c r="B45" t="str">
        <f t="shared" si="1"/>
        <v>CALHANRJ-1</v>
      </c>
      <c r="C45" t="str">
        <f t="shared" si="2"/>
        <v>CalhanRJ-1</v>
      </c>
      <c r="D45" t="s">
        <v>4111</v>
      </c>
      <c r="E45" t="s">
        <v>3932</v>
      </c>
      <c r="F45" t="str">
        <f t="shared" si="3"/>
        <v>Calhan  RJ-1</v>
      </c>
      <c r="G45">
        <v>802730</v>
      </c>
      <c r="H45" t="str">
        <f>VLOOKUP(G45,Sheet3!$A$1:$G$1675,2,FALSE)</f>
        <v>0802730</v>
      </c>
    </row>
    <row r="46" spans="1:8" hidden="1" x14ac:dyDescent="0.4">
      <c r="A46" t="str">
        <f t="shared" si="0"/>
        <v>CALHANRJ1</v>
      </c>
      <c r="B46" t="str">
        <f t="shared" si="1"/>
        <v>CALHANRJ-1</v>
      </c>
      <c r="C46" t="str">
        <f t="shared" si="2"/>
        <v>CalhanRJ-1</v>
      </c>
      <c r="D46" t="s">
        <v>4111</v>
      </c>
      <c r="E46" t="s">
        <v>3932</v>
      </c>
      <c r="F46" t="str">
        <f t="shared" si="3"/>
        <v>Calhan  RJ-1</v>
      </c>
      <c r="G46">
        <v>802730</v>
      </c>
      <c r="H46" t="str">
        <f>VLOOKUP(G46,Sheet3!$A$1:$G$1675,2,FALSE)</f>
        <v>0802730</v>
      </c>
    </row>
    <row r="47" spans="1:8" hidden="1" x14ac:dyDescent="0.4">
      <c r="A47" t="str">
        <f t="shared" si="0"/>
        <v>CAMPORE6</v>
      </c>
      <c r="B47" t="str">
        <f t="shared" si="1"/>
        <v>CAMPORE-6</v>
      </c>
      <c r="C47" t="str">
        <f t="shared" si="2"/>
        <v>CampoRE-6</v>
      </c>
      <c r="D47" t="s">
        <v>4112</v>
      </c>
      <c r="E47" t="s">
        <v>3933</v>
      </c>
      <c r="F47" t="str">
        <f t="shared" si="3"/>
        <v>Campo  RE-6</v>
      </c>
      <c r="G47">
        <v>802760</v>
      </c>
      <c r="H47" t="str">
        <f>VLOOKUP(G47,Sheet3!$A$1:$G$1675,2,FALSE)</f>
        <v>0802760</v>
      </c>
    </row>
    <row r="48" spans="1:8" hidden="1" x14ac:dyDescent="0.4">
      <c r="A48" t="str">
        <f t="shared" si="0"/>
        <v>CENTENNIALR1</v>
      </c>
      <c r="B48" t="str">
        <f t="shared" si="1"/>
        <v>CENTENNIALR-1</v>
      </c>
      <c r="C48" t="str">
        <f t="shared" si="2"/>
        <v>CentennialR-1</v>
      </c>
      <c r="D48" t="s">
        <v>4113</v>
      </c>
      <c r="E48" t="s">
        <v>3934</v>
      </c>
      <c r="F48" t="str">
        <f t="shared" si="3"/>
        <v>Centennial  R-1</v>
      </c>
      <c r="G48">
        <v>806360</v>
      </c>
      <c r="H48" t="str">
        <f>VLOOKUP(G48,Sheet3!$A$1:$G$1675,2,FALSE)</f>
        <v>0806360</v>
      </c>
    </row>
    <row r="49" spans="1:8" hidden="1" x14ac:dyDescent="0.4">
      <c r="A49" t="str">
        <f t="shared" si="0"/>
        <v>CENTER26JT</v>
      </c>
      <c r="B49" t="str">
        <f t="shared" si="1"/>
        <v>CENTER26-JT</v>
      </c>
      <c r="C49" t="str">
        <f t="shared" si="2"/>
        <v>Center26-JT</v>
      </c>
      <c r="D49" t="s">
        <v>4114</v>
      </c>
      <c r="E49" t="s">
        <v>3935</v>
      </c>
      <c r="F49" t="str">
        <f t="shared" si="3"/>
        <v>Center  26-JT</v>
      </c>
      <c r="G49">
        <v>802850</v>
      </c>
      <c r="H49" t="str">
        <f>VLOOKUP(G49,Sheet3!$A$1:$G$1675,2,FALSE)</f>
        <v>0802850</v>
      </c>
    </row>
    <row r="50" spans="1:8" hidden="1" x14ac:dyDescent="0.4">
      <c r="A50" t="str">
        <f t="shared" si="0"/>
        <v>CENTER26JT</v>
      </c>
      <c r="B50" t="str">
        <f t="shared" si="1"/>
        <v>CENTER26-JT</v>
      </c>
      <c r="C50" t="str">
        <f t="shared" si="2"/>
        <v>Center26-JT</v>
      </c>
      <c r="D50" t="s">
        <v>4114</v>
      </c>
      <c r="E50" t="s">
        <v>3935</v>
      </c>
      <c r="F50" t="str">
        <f t="shared" si="3"/>
        <v>Center  26-JT</v>
      </c>
      <c r="G50">
        <v>802850</v>
      </c>
      <c r="H50" t="str">
        <f>VLOOKUP(G50,Sheet3!$A$1:$G$1675,2,FALSE)</f>
        <v>0802850</v>
      </c>
    </row>
    <row r="51" spans="1:8" hidden="1" x14ac:dyDescent="0.4">
      <c r="A51" t="str">
        <f t="shared" si="0"/>
        <v>CENTER26JT</v>
      </c>
      <c r="B51" t="str">
        <f t="shared" si="1"/>
        <v>CENTER26-JT</v>
      </c>
      <c r="C51" t="str">
        <f t="shared" si="2"/>
        <v>Center26-JT</v>
      </c>
      <c r="D51" t="s">
        <v>4114</v>
      </c>
      <c r="E51" t="s">
        <v>3935</v>
      </c>
      <c r="F51" t="str">
        <f t="shared" si="3"/>
        <v>Center  26-JT</v>
      </c>
      <c r="G51">
        <v>802850</v>
      </c>
      <c r="H51" t="str">
        <f>VLOOKUP(G51,Sheet3!$A$1:$G$1675,2,FALSE)</f>
        <v>0802850</v>
      </c>
    </row>
    <row r="52" spans="1:8" hidden="1" x14ac:dyDescent="0.4">
      <c r="A52" t="str">
        <f t="shared" si="0"/>
        <v>CHERAW31</v>
      </c>
      <c r="B52" t="str">
        <f t="shared" si="1"/>
        <v>CHERAW31</v>
      </c>
      <c r="C52" t="str">
        <f t="shared" si="2"/>
        <v>Cheraw31</v>
      </c>
      <c r="D52" t="s">
        <v>4115</v>
      </c>
      <c r="E52" t="s">
        <v>3936</v>
      </c>
      <c r="F52" t="str">
        <f t="shared" si="3"/>
        <v>Cheraw  31</v>
      </c>
      <c r="G52">
        <v>802880</v>
      </c>
      <c r="H52" t="str">
        <f>VLOOKUP(G52,Sheet3!$A$1:$G$1675,2,FALSE)</f>
        <v>0802880</v>
      </c>
    </row>
    <row r="53" spans="1:8" hidden="1" x14ac:dyDescent="0.4">
      <c r="A53" t="str">
        <f t="shared" si="0"/>
        <v>CHERRYCREEK5</v>
      </c>
      <c r="B53" t="str">
        <f t="shared" si="1"/>
        <v>CHERRYCREEK5</v>
      </c>
      <c r="C53" t="str">
        <f t="shared" si="2"/>
        <v>CherryCreek5</v>
      </c>
      <c r="D53" t="s">
        <v>4116</v>
      </c>
      <c r="E53" t="s">
        <v>3937</v>
      </c>
      <c r="F53" t="str">
        <f t="shared" si="3"/>
        <v>Cherry Creek  5</v>
      </c>
      <c r="G53">
        <v>802910</v>
      </c>
      <c r="H53" t="str">
        <f>VLOOKUP(G53,Sheet3!$A$1:$G$1675,2,FALSE)</f>
        <v>0802910</v>
      </c>
    </row>
    <row r="54" spans="1:8" hidden="1" x14ac:dyDescent="0.4">
      <c r="A54" t="str">
        <f t="shared" si="0"/>
        <v>CHEYENNECOUNTYRE5</v>
      </c>
      <c r="B54" t="str">
        <f t="shared" si="1"/>
        <v>CHEYENNECOUNTYRE-5</v>
      </c>
      <c r="C54" t="str">
        <f t="shared" si="2"/>
        <v>CheyenneCountyRE-5</v>
      </c>
      <c r="D54" t="s">
        <v>4117</v>
      </c>
      <c r="E54" t="s">
        <v>3938</v>
      </c>
      <c r="F54" t="str">
        <f t="shared" si="3"/>
        <v>Cheyenne County  RE-5</v>
      </c>
      <c r="G54">
        <v>800001</v>
      </c>
      <c r="H54" t="str">
        <f>VLOOKUP(G54,Sheet3!$A$1:$G$1675,2,FALSE)</f>
        <v>0800001</v>
      </c>
    </row>
    <row r="55" spans="1:8" hidden="1" x14ac:dyDescent="0.4">
      <c r="A55" t="str">
        <f t="shared" si="0"/>
        <v>CHEYENNEMOUNTAIN12</v>
      </c>
      <c r="B55" t="str">
        <f t="shared" si="1"/>
        <v>CHEYENNEMOUNTAIN12</v>
      </c>
      <c r="C55" t="str">
        <f t="shared" si="2"/>
        <v>CheyenneMountain12</v>
      </c>
      <c r="D55" t="s">
        <v>4118</v>
      </c>
      <c r="E55" t="s">
        <v>3939</v>
      </c>
      <c r="F55" t="str">
        <f t="shared" si="3"/>
        <v>Cheyenne Mountain  12</v>
      </c>
      <c r="G55">
        <v>802940</v>
      </c>
      <c r="H55" t="str">
        <f>VLOOKUP(G55,Sheet3!$A$1:$G$1675,2,FALSE)</f>
        <v>0802940</v>
      </c>
    </row>
    <row r="56" spans="1:8" hidden="1" x14ac:dyDescent="0.4">
      <c r="A56" t="str">
        <f t="shared" si="0"/>
        <v>CLEARCREEKRE1</v>
      </c>
      <c r="B56" t="str">
        <f t="shared" si="1"/>
        <v>CLEARCREEKRE-1</v>
      </c>
      <c r="C56" t="str">
        <f t="shared" si="2"/>
        <v>ClearCreekRE-1</v>
      </c>
      <c r="D56" t="s">
        <v>4119</v>
      </c>
      <c r="E56" t="s">
        <v>3940</v>
      </c>
      <c r="F56" t="str">
        <f t="shared" si="3"/>
        <v>Clear Creek  RE-1</v>
      </c>
      <c r="G56">
        <v>803000</v>
      </c>
      <c r="H56" t="str">
        <f>VLOOKUP(G56,Sheet3!$A$1:$G$1675,2,FALSE)</f>
        <v>0803000</v>
      </c>
    </row>
    <row r="57" spans="1:8" hidden="1" x14ac:dyDescent="0.4">
      <c r="A57" t="str">
        <f t="shared" si="0"/>
        <v>COLORADOSPRINGS11</v>
      </c>
      <c r="B57" t="str">
        <f t="shared" si="1"/>
        <v>COLORADOSPRINGS11</v>
      </c>
      <c r="C57" t="str">
        <f t="shared" si="2"/>
        <v>ColoradoSprings11</v>
      </c>
      <c r="D57" t="s">
        <v>4120</v>
      </c>
      <c r="E57" t="s">
        <v>3941</v>
      </c>
      <c r="F57" t="str">
        <f t="shared" si="3"/>
        <v>Colorado Springs  11</v>
      </c>
      <c r="G57">
        <v>803060</v>
      </c>
      <c r="H57" t="str">
        <f>VLOOKUP(G57,Sheet3!$A$1:$G$1675,2,FALSE)</f>
        <v>0803060</v>
      </c>
    </row>
    <row r="58" spans="1:8" hidden="1" x14ac:dyDescent="0.4">
      <c r="A58" t="str">
        <f t="shared" si="0"/>
        <v>COTOPAXIRE3</v>
      </c>
      <c r="B58" t="str">
        <f t="shared" si="1"/>
        <v>COTOPAXIRE-3</v>
      </c>
      <c r="C58" t="str">
        <f t="shared" si="2"/>
        <v>CotopaxiRE-3</v>
      </c>
      <c r="D58" t="s">
        <v>4121</v>
      </c>
      <c r="E58" t="s">
        <v>3942</v>
      </c>
      <c r="F58" t="str">
        <f t="shared" si="3"/>
        <v>Cotopaxi  RE-3</v>
      </c>
      <c r="G58">
        <v>803120</v>
      </c>
      <c r="H58" t="str">
        <f>VLOOKUP(G58,Sheet3!$A$1:$G$1675,2,FALSE)</f>
        <v>0803120</v>
      </c>
    </row>
    <row r="59" spans="1:8" hidden="1" x14ac:dyDescent="0.4">
      <c r="A59" t="str">
        <f t="shared" si="0"/>
        <v>CREEDECONSOLIDATED1</v>
      </c>
      <c r="B59" t="str">
        <f t="shared" si="1"/>
        <v>CREEDECONSOLIDATED1</v>
      </c>
      <c r="C59" t="str">
        <f t="shared" si="2"/>
        <v>CreedeConsolidated1</v>
      </c>
      <c r="D59" t="s">
        <v>4122</v>
      </c>
      <c r="E59" t="s">
        <v>3943</v>
      </c>
      <c r="F59" t="str">
        <f t="shared" si="3"/>
        <v>Creede Consolidated  1</v>
      </c>
      <c r="G59">
        <v>803150</v>
      </c>
      <c r="H59" t="str">
        <f>VLOOKUP(G59,Sheet3!$A$1:$G$1675,2,FALSE)</f>
        <v>0803150</v>
      </c>
    </row>
    <row r="60" spans="1:8" hidden="1" x14ac:dyDescent="0.4">
      <c r="A60" t="str">
        <f t="shared" si="0"/>
        <v>CRIPPLECREEKVICTORRE1</v>
      </c>
      <c r="B60" t="str">
        <f t="shared" si="1"/>
        <v>CRIPPLECREEK-VICTORRE-1</v>
      </c>
      <c r="C60" t="str">
        <f t="shared" si="2"/>
        <v>CrippleCreek-VictorRE-1</v>
      </c>
      <c r="D60" t="s">
        <v>4123</v>
      </c>
      <c r="E60" t="s">
        <v>3944</v>
      </c>
      <c r="F60" t="str">
        <f t="shared" si="3"/>
        <v>Cripple Creek-Victor  RE-1</v>
      </c>
      <c r="G60">
        <v>803180</v>
      </c>
      <c r="H60" t="str">
        <f>VLOOKUP(G60,Sheet3!$A$1:$G$1675,2,FALSE)</f>
        <v>0803180</v>
      </c>
    </row>
    <row r="61" spans="1:8" hidden="1" x14ac:dyDescent="0.4">
      <c r="A61" t="str">
        <f t="shared" si="0"/>
        <v>CROWLEYCOUNTYRE1J</v>
      </c>
      <c r="B61" t="str">
        <f t="shared" si="1"/>
        <v>CROWLEYCOUNTYRE-1-J</v>
      </c>
      <c r="C61" t="str">
        <f t="shared" si="2"/>
        <v>CrowleyCountyRE-1-J</v>
      </c>
      <c r="D61" t="s">
        <v>4124</v>
      </c>
      <c r="E61" t="s">
        <v>3945</v>
      </c>
      <c r="F61" t="str">
        <f t="shared" si="3"/>
        <v>Crowley County  RE-1-J</v>
      </c>
      <c r="G61">
        <v>803210</v>
      </c>
      <c r="H61" t="str">
        <f>VLOOKUP(G61,Sheet3!$A$1:$G$1675,2,FALSE)</f>
        <v>0803210</v>
      </c>
    </row>
    <row r="62" spans="1:8" hidden="1" x14ac:dyDescent="0.4">
      <c r="A62" t="str">
        <f t="shared" si="0"/>
        <v>CROWLEYCOUNTYRE1J</v>
      </c>
      <c r="B62" t="str">
        <f t="shared" si="1"/>
        <v>CROWLEYCOUNTYRE-1-J</v>
      </c>
      <c r="C62" t="str">
        <f t="shared" si="2"/>
        <v>CrowleyCountyRE-1-J</v>
      </c>
      <c r="D62" t="s">
        <v>4124</v>
      </c>
      <c r="E62" t="s">
        <v>3945</v>
      </c>
      <c r="F62" t="str">
        <f t="shared" si="3"/>
        <v>Crowley County  RE-1-J</v>
      </c>
      <c r="G62">
        <v>803210</v>
      </c>
      <c r="H62" t="str">
        <f>VLOOKUP(G62,Sheet3!$A$1:$G$1675,2,FALSE)</f>
        <v>0803210</v>
      </c>
    </row>
    <row r="63" spans="1:8" hidden="1" x14ac:dyDescent="0.4">
      <c r="A63" t="str">
        <f t="shared" si="0"/>
        <v>CUSTERCOUNTYC1</v>
      </c>
      <c r="B63" t="str">
        <f t="shared" si="1"/>
        <v>CUSTERCOUNTYC-1</v>
      </c>
      <c r="C63" t="str">
        <f t="shared" si="2"/>
        <v>CusterCountyC-1</v>
      </c>
      <c r="D63" t="s">
        <v>4125</v>
      </c>
      <c r="E63" t="s">
        <v>3946</v>
      </c>
      <c r="F63" t="str">
        <f t="shared" si="3"/>
        <v>Custer County  C-1</v>
      </c>
      <c r="G63">
        <v>807200</v>
      </c>
      <c r="H63" t="str">
        <f>VLOOKUP(G63,Sheet3!$A$1:$G$1675,2,FALSE)</f>
        <v>0807200</v>
      </c>
    </row>
    <row r="64" spans="1:8" hidden="1" x14ac:dyDescent="0.4">
      <c r="A64" t="str">
        <f t="shared" si="0"/>
        <v>DEBEQUE49JT</v>
      </c>
      <c r="B64" t="str">
        <f t="shared" si="1"/>
        <v>DEBEQUE49-JT</v>
      </c>
      <c r="C64" t="str">
        <f t="shared" si="2"/>
        <v>DeBeque49-JT</v>
      </c>
      <c r="D64" t="s">
        <v>4126</v>
      </c>
      <c r="E64" t="s">
        <v>3947</v>
      </c>
      <c r="F64" t="str">
        <f t="shared" si="3"/>
        <v>De Beque  49-JT</v>
      </c>
      <c r="G64">
        <v>803240</v>
      </c>
      <c r="H64" t="str">
        <f>VLOOKUP(G64,Sheet3!$A$1:$G$1675,2,FALSE)</f>
        <v>0803240</v>
      </c>
    </row>
    <row r="65" spans="1:8" hidden="1" x14ac:dyDescent="0.4">
      <c r="A65" t="str">
        <f t="shared" si="0"/>
        <v>DEBEQUE49JT</v>
      </c>
      <c r="B65" t="str">
        <f t="shared" si="1"/>
        <v>DEBEQUE49-JT</v>
      </c>
      <c r="C65" t="str">
        <f t="shared" si="2"/>
        <v>DeBeque49-JT</v>
      </c>
      <c r="D65" t="s">
        <v>4126</v>
      </c>
      <c r="E65" t="s">
        <v>3947</v>
      </c>
      <c r="F65" t="str">
        <f t="shared" si="3"/>
        <v>De Beque  49-JT</v>
      </c>
      <c r="G65">
        <v>803240</v>
      </c>
      <c r="H65" t="str">
        <f>VLOOKUP(G65,Sheet3!$A$1:$G$1675,2,FALSE)</f>
        <v>0803240</v>
      </c>
    </row>
    <row r="66" spans="1:8" hidden="1" x14ac:dyDescent="0.4">
      <c r="A66" t="str">
        <f t="shared" si="0"/>
        <v>DEERTRAIL26J</v>
      </c>
      <c r="B66" t="str">
        <f t="shared" si="1"/>
        <v>DEERTRAIL26J</v>
      </c>
      <c r="C66" t="str">
        <f t="shared" si="2"/>
        <v>DeerTrail26J</v>
      </c>
      <c r="D66" t="s">
        <v>4127</v>
      </c>
      <c r="E66" t="s">
        <v>3948</v>
      </c>
      <c r="F66" t="str">
        <f t="shared" si="3"/>
        <v>Deer Trail  26J</v>
      </c>
      <c r="G66">
        <v>803270</v>
      </c>
      <c r="H66" t="str">
        <f>VLOOKUP(G66,Sheet3!$A$1:$G$1675,2,FALSE)</f>
        <v>0803270</v>
      </c>
    </row>
    <row r="67" spans="1:8" hidden="1" x14ac:dyDescent="0.4">
      <c r="A67" t="str">
        <f t="shared" ref="A67:A130" si="4">SUBSTITUTE(B67,CHAR(45),"")</f>
        <v>DEERTRAIL26J</v>
      </c>
      <c r="B67" t="str">
        <f t="shared" ref="B67:B130" si="5">UPPER(C67)</f>
        <v>DEERTRAIL26J</v>
      </c>
      <c r="C67" t="str">
        <f t="shared" ref="C67:C130" si="6">SUBSTITUTE(D67," ","")</f>
        <v>DeerTrail26J</v>
      </c>
      <c r="D67" t="s">
        <v>4127</v>
      </c>
      <c r="E67" t="s">
        <v>3948</v>
      </c>
      <c r="F67" t="str">
        <f t="shared" ref="F67:F130" si="7">SUBSTITUTE(E67,"School District", "")</f>
        <v>Deer Trail  26J</v>
      </c>
      <c r="G67">
        <v>803270</v>
      </c>
      <c r="H67" t="str">
        <f>VLOOKUP(G67,Sheet3!$A$1:$G$1675,2,FALSE)</f>
        <v>0803270</v>
      </c>
    </row>
    <row r="68" spans="1:8" hidden="1" x14ac:dyDescent="0.4">
      <c r="A68" t="str">
        <f t="shared" si="4"/>
        <v>DELNORTEC7</v>
      </c>
      <c r="B68" t="str">
        <f t="shared" si="5"/>
        <v>DELNORTEC-7</v>
      </c>
      <c r="C68" t="str">
        <f t="shared" si="6"/>
        <v>DelNorteC-7</v>
      </c>
      <c r="D68" t="s">
        <v>4128</v>
      </c>
      <c r="E68" t="s">
        <v>3949</v>
      </c>
      <c r="F68" t="str">
        <f t="shared" si="7"/>
        <v>Del Norte  C-7</v>
      </c>
      <c r="G68">
        <v>803300</v>
      </c>
      <c r="H68" t="str">
        <f>VLOOKUP(G68,Sheet3!$A$1:$G$1675,2,FALSE)</f>
        <v>0803300</v>
      </c>
    </row>
    <row r="69" spans="1:8" hidden="1" x14ac:dyDescent="0.4">
      <c r="A69" t="str">
        <f t="shared" si="4"/>
        <v>DELTACOUNTY50J</v>
      </c>
      <c r="B69" t="str">
        <f t="shared" si="5"/>
        <v>DELTACOUNTY50J</v>
      </c>
      <c r="C69" t="str">
        <f t="shared" si="6"/>
        <v>DeltaCounty50J</v>
      </c>
      <c r="D69" t="s">
        <v>4129</v>
      </c>
      <c r="E69" t="s">
        <v>3950</v>
      </c>
      <c r="F69" t="str">
        <f t="shared" si="7"/>
        <v>Delta County  50J</v>
      </c>
      <c r="G69">
        <v>803330</v>
      </c>
      <c r="H69" t="str">
        <f>VLOOKUP(G69,Sheet3!$A$1:$G$1675,2,FALSE)</f>
        <v>0803330</v>
      </c>
    </row>
    <row r="70" spans="1:8" hidden="1" x14ac:dyDescent="0.4">
      <c r="A70" t="str">
        <f t="shared" si="4"/>
        <v>DELTACOUNTY50J</v>
      </c>
      <c r="B70" t="str">
        <f t="shared" si="5"/>
        <v>DELTACOUNTY50J</v>
      </c>
      <c r="C70" t="str">
        <f t="shared" si="6"/>
        <v>DeltaCounty50J</v>
      </c>
      <c r="D70" t="s">
        <v>4129</v>
      </c>
      <c r="E70" t="s">
        <v>3950</v>
      </c>
      <c r="F70" t="str">
        <f t="shared" si="7"/>
        <v>Delta County  50J</v>
      </c>
      <c r="G70">
        <v>803330</v>
      </c>
      <c r="H70" t="str">
        <f>VLOOKUP(G70,Sheet3!$A$1:$G$1675,2,FALSE)</f>
        <v>0803330</v>
      </c>
    </row>
    <row r="71" spans="1:8" hidden="1" x14ac:dyDescent="0.4">
      <c r="A71" t="str">
        <f t="shared" si="4"/>
        <v>DELTACOUNTY50J</v>
      </c>
      <c r="B71" t="str">
        <f t="shared" si="5"/>
        <v>DELTACOUNTY50J</v>
      </c>
      <c r="C71" t="str">
        <f t="shared" si="6"/>
        <v>DeltaCounty50J</v>
      </c>
      <c r="D71" t="s">
        <v>4129</v>
      </c>
      <c r="E71" t="s">
        <v>3950</v>
      </c>
      <c r="F71" t="str">
        <f t="shared" si="7"/>
        <v>Delta County  50J</v>
      </c>
      <c r="G71">
        <v>803330</v>
      </c>
      <c r="H71" t="str">
        <f>VLOOKUP(G71,Sheet3!$A$1:$G$1675,2,FALSE)</f>
        <v>0803330</v>
      </c>
    </row>
    <row r="72" spans="1:8" hidden="1" x14ac:dyDescent="0.4">
      <c r="A72" t="str">
        <f t="shared" si="4"/>
        <v>DELTACOUNTY50J</v>
      </c>
      <c r="B72" t="str">
        <f t="shared" si="5"/>
        <v>DELTACOUNTY50J</v>
      </c>
      <c r="C72" t="str">
        <f t="shared" si="6"/>
        <v>DeltaCounty50J</v>
      </c>
      <c r="D72" t="s">
        <v>4129</v>
      </c>
      <c r="E72" t="s">
        <v>3950</v>
      </c>
      <c r="F72" t="str">
        <f t="shared" si="7"/>
        <v>Delta County  50J</v>
      </c>
      <c r="G72">
        <v>803330</v>
      </c>
      <c r="H72" t="str">
        <f>VLOOKUP(G72,Sheet3!$A$1:$G$1675,2,FALSE)</f>
        <v>0803330</v>
      </c>
    </row>
    <row r="73" spans="1:8" hidden="1" x14ac:dyDescent="0.4">
      <c r="A73" t="str">
        <f t="shared" si="4"/>
        <v>DENVERCOUNTY1</v>
      </c>
      <c r="B73" t="str">
        <f t="shared" si="5"/>
        <v>DENVERCOUNTY1</v>
      </c>
      <c r="C73" t="str">
        <f t="shared" si="6"/>
        <v>DenverCounty1</v>
      </c>
      <c r="D73" t="s">
        <v>4130</v>
      </c>
      <c r="E73" t="s">
        <v>3951</v>
      </c>
      <c r="F73" t="str">
        <f t="shared" si="7"/>
        <v>Denver County  1</v>
      </c>
      <c r="G73">
        <v>803360</v>
      </c>
      <c r="H73" t="str">
        <f>VLOOKUP(G73,Sheet3!$A$1:$G$1675,2,FALSE)</f>
        <v>0803360</v>
      </c>
    </row>
    <row r="74" spans="1:8" hidden="1" x14ac:dyDescent="0.4">
      <c r="A74" t="str">
        <f t="shared" si="4"/>
        <v>DOLORESCOUNTYRE2</v>
      </c>
      <c r="B74" t="str">
        <f t="shared" si="5"/>
        <v>DOLORESCOUNTYRE-2</v>
      </c>
      <c r="C74" t="str">
        <f t="shared" si="6"/>
        <v>DoloresCountyRE-2</v>
      </c>
      <c r="D74" t="s">
        <v>4131</v>
      </c>
      <c r="E74" t="s">
        <v>3952</v>
      </c>
      <c r="F74" t="str">
        <f t="shared" si="7"/>
        <v>Dolores County  RE-2</v>
      </c>
      <c r="G74">
        <v>803420</v>
      </c>
      <c r="H74" t="str">
        <f>VLOOKUP(G74,Sheet3!$A$1:$G$1675,2,FALSE)</f>
        <v>0803420</v>
      </c>
    </row>
    <row r="75" spans="1:8" hidden="1" x14ac:dyDescent="0.4">
      <c r="A75" t="str">
        <f t="shared" si="4"/>
        <v>DOLORESCOUNTYRE2</v>
      </c>
      <c r="B75" t="str">
        <f t="shared" si="5"/>
        <v>DOLORESCOUNTYRE-2</v>
      </c>
      <c r="C75" t="str">
        <f t="shared" si="6"/>
        <v>DoloresCountyRE-2</v>
      </c>
      <c r="D75" t="s">
        <v>4131</v>
      </c>
      <c r="E75" t="s">
        <v>3952</v>
      </c>
      <c r="F75" t="str">
        <f t="shared" si="7"/>
        <v>Dolores County  RE-2</v>
      </c>
      <c r="G75">
        <v>803420</v>
      </c>
      <c r="H75" t="str">
        <f>VLOOKUP(G75,Sheet3!$A$1:$G$1675,2,FALSE)</f>
        <v>0803420</v>
      </c>
    </row>
    <row r="76" spans="1:8" hidden="1" x14ac:dyDescent="0.4">
      <c r="A76" t="str">
        <f t="shared" si="4"/>
        <v>DOLORESRE4A</v>
      </c>
      <c r="B76" t="str">
        <f t="shared" si="5"/>
        <v>DOLORESRE-4A</v>
      </c>
      <c r="C76" t="str">
        <f t="shared" si="6"/>
        <v>DoloresRE-4A</v>
      </c>
      <c r="D76" t="s">
        <v>4132</v>
      </c>
      <c r="E76" t="s">
        <v>3953</v>
      </c>
      <c r="F76" t="str">
        <f t="shared" si="7"/>
        <v>Dolores  RE-4A</v>
      </c>
      <c r="G76">
        <v>803390</v>
      </c>
      <c r="H76" t="str">
        <f>VLOOKUP(G76,Sheet3!$A$1:$G$1675,2,FALSE)</f>
        <v>0803390</v>
      </c>
    </row>
    <row r="77" spans="1:8" hidden="1" x14ac:dyDescent="0.4">
      <c r="A77" t="str">
        <f t="shared" si="4"/>
        <v>DOUGLASCOUNTYRE1</v>
      </c>
      <c r="B77" t="str">
        <f t="shared" si="5"/>
        <v>DOUGLASCOUNTYRE-1</v>
      </c>
      <c r="C77" t="str">
        <f t="shared" si="6"/>
        <v>DouglasCountyRE-1</v>
      </c>
      <c r="D77" t="s">
        <v>4133</v>
      </c>
      <c r="E77" t="s">
        <v>3954</v>
      </c>
      <c r="F77" t="str">
        <f t="shared" si="7"/>
        <v>Douglas County  RE-1</v>
      </c>
      <c r="G77">
        <v>803450</v>
      </c>
      <c r="H77" t="str">
        <f>VLOOKUP(G77,Sheet3!$A$1:$G$1675,2,FALSE)</f>
        <v>0803450</v>
      </c>
    </row>
    <row r="78" spans="1:8" hidden="1" x14ac:dyDescent="0.4">
      <c r="A78" t="str">
        <f t="shared" si="4"/>
        <v>DOUGLASCOUNTYRE1</v>
      </c>
      <c r="B78" t="str">
        <f t="shared" si="5"/>
        <v>DOUGLASCOUNTYRE-1</v>
      </c>
      <c r="C78" t="str">
        <f t="shared" si="6"/>
        <v>DouglasCountyRE-1</v>
      </c>
      <c r="D78" t="s">
        <v>4133</v>
      </c>
      <c r="E78" t="s">
        <v>3954</v>
      </c>
      <c r="F78" t="str">
        <f t="shared" si="7"/>
        <v>Douglas County  RE-1</v>
      </c>
      <c r="G78">
        <v>803450</v>
      </c>
      <c r="H78" t="str">
        <f>VLOOKUP(G78,Sheet3!$A$1:$G$1675,2,FALSE)</f>
        <v>0803450</v>
      </c>
    </row>
    <row r="79" spans="1:8" hidden="1" x14ac:dyDescent="0.4">
      <c r="A79" t="str">
        <f t="shared" si="4"/>
        <v>DURANGO9R</v>
      </c>
      <c r="B79" t="str">
        <f t="shared" si="5"/>
        <v>DURANGO9-R</v>
      </c>
      <c r="C79" t="str">
        <f t="shared" si="6"/>
        <v>Durango9-R</v>
      </c>
      <c r="D79" t="s">
        <v>4134</v>
      </c>
      <c r="E79" t="s">
        <v>3955</v>
      </c>
      <c r="F79" t="str">
        <f t="shared" si="7"/>
        <v>Durango  9-R</v>
      </c>
      <c r="G79">
        <v>803480</v>
      </c>
      <c r="H79" t="str">
        <f>VLOOKUP(G79,Sheet3!$A$1:$G$1675,2,FALSE)</f>
        <v>0803480</v>
      </c>
    </row>
    <row r="80" spans="1:8" hidden="1" x14ac:dyDescent="0.4">
      <c r="A80" t="str">
        <f t="shared" si="4"/>
        <v>EADSRE1</v>
      </c>
      <c r="B80" t="str">
        <f t="shared" si="5"/>
        <v>EADSRE-1</v>
      </c>
      <c r="C80" t="str">
        <f t="shared" si="6"/>
        <v>EadsRE-1</v>
      </c>
      <c r="D80" t="s">
        <v>4135</v>
      </c>
      <c r="E80" t="s">
        <v>3956</v>
      </c>
      <c r="F80" t="str">
        <f t="shared" si="7"/>
        <v>Eads  RE-1</v>
      </c>
      <c r="G80">
        <v>803510</v>
      </c>
      <c r="H80" t="str">
        <f>VLOOKUP(G80,Sheet3!$A$1:$G$1675,2,FALSE)</f>
        <v>0803510</v>
      </c>
    </row>
    <row r="81" spans="1:8" hidden="1" x14ac:dyDescent="0.4">
      <c r="A81" t="str">
        <f t="shared" si="4"/>
        <v>EAGLECOUNTYRE50</v>
      </c>
      <c r="B81" t="str">
        <f t="shared" si="5"/>
        <v>EAGLECOUNTYRE50</v>
      </c>
      <c r="C81" t="str">
        <f t="shared" si="6"/>
        <v>EagleCountyRE50</v>
      </c>
      <c r="D81" t="s">
        <v>4136</v>
      </c>
      <c r="E81" t="s">
        <v>3957</v>
      </c>
      <c r="F81" t="str">
        <f t="shared" si="7"/>
        <v>Eagle County  RE 50</v>
      </c>
      <c r="G81">
        <v>803540</v>
      </c>
      <c r="H81" t="str">
        <f>VLOOKUP(G81,Sheet3!$A$1:$G$1675,2,FALSE)</f>
        <v>0803540</v>
      </c>
    </row>
    <row r="82" spans="1:8" hidden="1" x14ac:dyDescent="0.4">
      <c r="A82" t="str">
        <f t="shared" si="4"/>
        <v>EAGLECOUNTYRE50</v>
      </c>
      <c r="B82" t="str">
        <f t="shared" si="5"/>
        <v>EAGLECOUNTYRE50</v>
      </c>
      <c r="C82" t="str">
        <f t="shared" si="6"/>
        <v>EagleCountyRE50</v>
      </c>
      <c r="D82" t="s">
        <v>4136</v>
      </c>
      <c r="E82" t="s">
        <v>3957</v>
      </c>
      <c r="F82" t="str">
        <f t="shared" si="7"/>
        <v>Eagle County  RE 50</v>
      </c>
      <c r="G82">
        <v>803540</v>
      </c>
      <c r="H82" t="str">
        <f>VLOOKUP(G82,Sheet3!$A$1:$G$1675,2,FALSE)</f>
        <v>0803540</v>
      </c>
    </row>
    <row r="83" spans="1:8" hidden="1" x14ac:dyDescent="0.4">
      <c r="A83" t="str">
        <f t="shared" si="4"/>
        <v>EAGLECOUNTYRE50</v>
      </c>
      <c r="B83" t="str">
        <f t="shared" si="5"/>
        <v>EAGLECOUNTYRE50</v>
      </c>
      <c r="C83" t="str">
        <f t="shared" si="6"/>
        <v>EagleCountyRE50</v>
      </c>
      <c r="D83" t="s">
        <v>4136</v>
      </c>
      <c r="E83" t="s">
        <v>3957</v>
      </c>
      <c r="F83" t="str">
        <f t="shared" si="7"/>
        <v>Eagle County  RE 50</v>
      </c>
      <c r="G83">
        <v>803540</v>
      </c>
      <c r="H83" t="str">
        <f>VLOOKUP(G83,Sheet3!$A$1:$G$1675,2,FALSE)</f>
        <v>0803540</v>
      </c>
    </row>
    <row r="84" spans="1:8" hidden="1" x14ac:dyDescent="0.4">
      <c r="A84" t="str">
        <f t="shared" si="4"/>
        <v>EASTGRAND2</v>
      </c>
      <c r="B84" t="str">
        <f t="shared" si="5"/>
        <v>EASTGRAND2</v>
      </c>
      <c r="C84" t="str">
        <f t="shared" si="6"/>
        <v>EastGrand2</v>
      </c>
      <c r="D84" t="s">
        <v>4137</v>
      </c>
      <c r="E84" t="s">
        <v>3958</v>
      </c>
      <c r="F84" t="str">
        <f t="shared" si="7"/>
        <v>East Grand  2</v>
      </c>
      <c r="G84">
        <v>804320</v>
      </c>
      <c r="H84" t="str">
        <f>VLOOKUP(G84,Sheet3!$A$1:$G$1675,2,FALSE)</f>
        <v>0804320</v>
      </c>
    </row>
    <row r="85" spans="1:8" hidden="1" x14ac:dyDescent="0.4">
      <c r="A85" t="str">
        <f t="shared" si="4"/>
        <v>EASTOTEROR1</v>
      </c>
      <c r="B85" t="str">
        <f t="shared" si="5"/>
        <v>EASTOTEROR-1</v>
      </c>
      <c r="C85" t="str">
        <f t="shared" si="6"/>
        <v>EastOteroR-1</v>
      </c>
      <c r="D85" t="s">
        <v>4138</v>
      </c>
      <c r="E85" t="s">
        <v>3959</v>
      </c>
      <c r="F85" t="str">
        <f t="shared" si="7"/>
        <v>East Otero  R-1</v>
      </c>
      <c r="G85">
        <v>805130</v>
      </c>
      <c r="H85" t="str">
        <f>VLOOKUP(G85,Sheet3!$A$1:$G$1675,2,FALSE)</f>
        <v>0805130</v>
      </c>
    </row>
    <row r="86" spans="1:8" hidden="1" x14ac:dyDescent="0.4">
      <c r="A86" t="str">
        <f t="shared" si="4"/>
        <v>EATONRE2</v>
      </c>
      <c r="B86" t="str">
        <f t="shared" si="5"/>
        <v>EATONRE-2</v>
      </c>
      <c r="C86" t="str">
        <f t="shared" si="6"/>
        <v>EatonRE-2</v>
      </c>
      <c r="D86" t="s">
        <v>4139</v>
      </c>
      <c r="E86" t="s">
        <v>3960</v>
      </c>
      <c r="F86" t="str">
        <f t="shared" si="7"/>
        <v>Eaton  RE-2</v>
      </c>
      <c r="G86">
        <v>803600</v>
      </c>
      <c r="H86" t="str">
        <f>VLOOKUP(G86,Sheet3!$A$1:$G$1675,2,FALSE)</f>
        <v>0803600</v>
      </c>
    </row>
    <row r="87" spans="1:8" hidden="1" x14ac:dyDescent="0.4">
      <c r="A87" t="str">
        <f t="shared" si="4"/>
        <v>EDISON54JT</v>
      </c>
      <c r="B87" t="str">
        <f t="shared" si="5"/>
        <v>EDISON54-JT</v>
      </c>
      <c r="C87" t="str">
        <f t="shared" si="6"/>
        <v>Edison54-JT</v>
      </c>
      <c r="D87" t="s">
        <v>4140</v>
      </c>
      <c r="E87" t="s">
        <v>3961</v>
      </c>
      <c r="F87" t="str">
        <f t="shared" si="7"/>
        <v>Edison  54-JT</v>
      </c>
      <c r="G87">
        <v>803630</v>
      </c>
      <c r="H87" t="str">
        <f>VLOOKUP(G87,Sheet3!$A$1:$G$1675,2,FALSE)</f>
        <v>0803630</v>
      </c>
    </row>
    <row r="88" spans="1:8" hidden="1" x14ac:dyDescent="0.4">
      <c r="A88" t="str">
        <f t="shared" si="4"/>
        <v>EDISON54JT</v>
      </c>
      <c r="B88" t="str">
        <f t="shared" si="5"/>
        <v>EDISON54-JT</v>
      </c>
      <c r="C88" t="str">
        <f t="shared" si="6"/>
        <v>Edison54-JT</v>
      </c>
      <c r="D88" t="s">
        <v>4140</v>
      </c>
      <c r="E88" t="s">
        <v>3961</v>
      </c>
      <c r="F88" t="str">
        <f t="shared" si="7"/>
        <v>Edison  54-JT</v>
      </c>
      <c r="G88">
        <v>803630</v>
      </c>
      <c r="H88" t="str">
        <f>VLOOKUP(G88,Sheet3!$A$1:$G$1675,2,FALSE)</f>
        <v>0803630</v>
      </c>
    </row>
    <row r="89" spans="1:8" hidden="1" x14ac:dyDescent="0.4">
      <c r="A89" t="str">
        <f t="shared" si="4"/>
        <v>EDISON54JT</v>
      </c>
      <c r="B89" t="str">
        <f t="shared" si="5"/>
        <v>EDISON54-JT</v>
      </c>
      <c r="C89" t="str">
        <f t="shared" si="6"/>
        <v>Edison54-JT</v>
      </c>
      <c r="D89" t="s">
        <v>4140</v>
      </c>
      <c r="E89" t="s">
        <v>3961</v>
      </c>
      <c r="F89" t="str">
        <f t="shared" si="7"/>
        <v>Edison  54-JT</v>
      </c>
      <c r="G89">
        <v>803630</v>
      </c>
      <c r="H89" t="str">
        <f>VLOOKUP(G89,Sheet3!$A$1:$G$1675,2,FALSE)</f>
        <v>0803630</v>
      </c>
    </row>
    <row r="90" spans="1:8" hidden="1" x14ac:dyDescent="0.4">
      <c r="A90" t="str">
        <f t="shared" si="4"/>
        <v>ELBERT200</v>
      </c>
      <c r="B90" t="str">
        <f t="shared" si="5"/>
        <v>ELBERT200</v>
      </c>
      <c r="C90" t="str">
        <f t="shared" si="6"/>
        <v>Elbert200</v>
      </c>
      <c r="D90" t="s">
        <v>4141</v>
      </c>
      <c r="E90" t="s">
        <v>3962</v>
      </c>
      <c r="F90" t="str">
        <f t="shared" si="7"/>
        <v>Elbert  200</v>
      </c>
      <c r="G90">
        <v>803690</v>
      </c>
      <c r="H90" t="str">
        <f>VLOOKUP(G90,Sheet3!$A$1:$G$1675,2,FALSE)</f>
        <v>0803690</v>
      </c>
    </row>
    <row r="91" spans="1:8" hidden="1" x14ac:dyDescent="0.4">
      <c r="A91" t="str">
        <f t="shared" si="4"/>
        <v>ELIZABETHC1</v>
      </c>
      <c r="B91" t="str">
        <f t="shared" si="5"/>
        <v>ELIZABETHC-1</v>
      </c>
      <c r="C91" t="str">
        <f t="shared" si="6"/>
        <v>ElizabethC-1</v>
      </c>
      <c r="D91" t="s">
        <v>4142</v>
      </c>
      <c r="E91" t="s">
        <v>3963</v>
      </c>
      <c r="F91" t="str">
        <f t="shared" si="7"/>
        <v>Elizabeth  C-1</v>
      </c>
      <c r="G91">
        <v>803720</v>
      </c>
      <c r="H91" t="str">
        <f>VLOOKUP(G91,Sheet3!$A$1:$G$1675,2,FALSE)</f>
        <v>0803720</v>
      </c>
    </row>
    <row r="92" spans="1:8" hidden="1" x14ac:dyDescent="0.4">
      <c r="A92" t="str">
        <f t="shared" si="4"/>
        <v>ELLICOTT22</v>
      </c>
      <c r="B92" t="str">
        <f t="shared" si="5"/>
        <v>ELLICOTT22</v>
      </c>
      <c r="C92" t="str">
        <f t="shared" si="6"/>
        <v>Ellicott22</v>
      </c>
      <c r="D92" t="s">
        <v>4143</v>
      </c>
      <c r="E92" t="s">
        <v>3964</v>
      </c>
      <c r="F92" t="str">
        <f t="shared" si="7"/>
        <v>Ellicott  22</v>
      </c>
      <c r="G92">
        <v>803750</v>
      </c>
      <c r="H92" t="str">
        <f>VLOOKUP(G92,Sheet3!$A$1:$G$1675,2,FALSE)</f>
        <v>0803750</v>
      </c>
    </row>
    <row r="93" spans="1:8" hidden="1" x14ac:dyDescent="0.4">
      <c r="A93" t="str">
        <f t="shared" si="4"/>
        <v>ENGLEWOOD1</v>
      </c>
      <c r="B93" t="str">
        <f t="shared" si="5"/>
        <v>ENGLEWOOD1</v>
      </c>
      <c r="C93" t="str">
        <f t="shared" si="6"/>
        <v>Englewood1</v>
      </c>
      <c r="D93" t="s">
        <v>4144</v>
      </c>
      <c r="E93" t="s">
        <v>3965</v>
      </c>
      <c r="F93" t="str">
        <f t="shared" si="7"/>
        <v>Englewood  1</v>
      </c>
      <c r="G93">
        <v>803780</v>
      </c>
      <c r="H93" t="str">
        <f>VLOOKUP(G93,Sheet3!$A$1:$G$1675,2,FALSE)</f>
        <v>0803780</v>
      </c>
    </row>
    <row r="94" spans="1:8" hidden="1" x14ac:dyDescent="0.4">
      <c r="A94" t="str">
        <f t="shared" si="4"/>
        <v>FALCON49</v>
      </c>
      <c r="B94" t="str">
        <f t="shared" si="5"/>
        <v>FALCON49</v>
      </c>
      <c r="C94" t="str">
        <f t="shared" si="6"/>
        <v>Falcon49</v>
      </c>
      <c r="D94" t="s">
        <v>4145</v>
      </c>
      <c r="E94" t="s">
        <v>3966</v>
      </c>
      <c r="F94" t="str">
        <f t="shared" si="7"/>
        <v>Falcon  49</v>
      </c>
      <c r="G94">
        <v>803870</v>
      </c>
      <c r="H94" t="str">
        <f>VLOOKUP(G94,Sheet3!$A$1:$G$1675,2,FALSE)</f>
        <v>0803870</v>
      </c>
    </row>
    <row r="95" spans="1:8" hidden="1" x14ac:dyDescent="0.4">
      <c r="A95" t="str">
        <f t="shared" si="4"/>
        <v>FLORENCERE2</v>
      </c>
      <c r="B95" t="str">
        <f t="shared" si="5"/>
        <v>FLORENCERE-2</v>
      </c>
      <c r="C95" t="str">
        <f t="shared" si="6"/>
        <v>FlorenceRE-2</v>
      </c>
      <c r="D95" t="s">
        <v>4146</v>
      </c>
      <c r="E95" t="s">
        <v>3967</v>
      </c>
      <c r="F95" t="str">
        <f t="shared" si="7"/>
        <v>Florence  RE-2</v>
      </c>
      <c r="G95">
        <v>803960</v>
      </c>
      <c r="H95" t="str">
        <f>VLOOKUP(G95,Sheet3!$A$1:$G$1675,2,FALSE)</f>
        <v>0803960</v>
      </c>
    </row>
    <row r="96" spans="1:8" hidden="1" x14ac:dyDescent="0.4">
      <c r="A96" t="str">
        <f t="shared" si="4"/>
        <v>FLORENCERE2</v>
      </c>
      <c r="B96" t="str">
        <f t="shared" si="5"/>
        <v>FLORENCERE-2</v>
      </c>
      <c r="C96" t="str">
        <f t="shared" si="6"/>
        <v>FlorenceRE-2</v>
      </c>
      <c r="D96" t="s">
        <v>4146</v>
      </c>
      <c r="E96" t="s">
        <v>3967</v>
      </c>
      <c r="F96" t="str">
        <f t="shared" si="7"/>
        <v>Florence  RE-2</v>
      </c>
      <c r="G96">
        <v>803960</v>
      </c>
      <c r="H96" t="str">
        <f>VLOOKUP(G96,Sheet3!$A$1:$G$1675,2,FALSE)</f>
        <v>0803960</v>
      </c>
    </row>
    <row r="97" spans="1:8" hidden="1" x14ac:dyDescent="0.4">
      <c r="A97" t="str">
        <f t="shared" si="4"/>
        <v>FLORENCERE2</v>
      </c>
      <c r="B97" t="str">
        <f t="shared" si="5"/>
        <v>FLORENCERE-2</v>
      </c>
      <c r="C97" t="str">
        <f t="shared" si="6"/>
        <v>FlorenceRE-2</v>
      </c>
      <c r="D97" t="s">
        <v>4146</v>
      </c>
      <c r="E97" t="s">
        <v>3967</v>
      </c>
      <c r="F97" t="str">
        <f t="shared" si="7"/>
        <v>Florence  RE-2</v>
      </c>
      <c r="G97">
        <v>803960</v>
      </c>
      <c r="H97" t="str">
        <f>VLOOKUP(G97,Sheet3!$A$1:$G$1675,2,FALSE)</f>
        <v>0803960</v>
      </c>
    </row>
    <row r="98" spans="1:8" hidden="1" x14ac:dyDescent="0.4">
      <c r="A98" t="str">
        <f t="shared" si="4"/>
        <v>FORTMORGANRE3</v>
      </c>
      <c r="B98" t="str">
        <f t="shared" si="5"/>
        <v>FORTMORGANRE-3</v>
      </c>
      <c r="C98" t="str">
        <f t="shared" si="6"/>
        <v>FortMorganRE-3</v>
      </c>
      <c r="D98" t="s">
        <v>4147</v>
      </c>
      <c r="E98" t="s">
        <v>3968</v>
      </c>
      <c r="F98" t="str">
        <f t="shared" si="7"/>
        <v>Fort Morgan  RE-3</v>
      </c>
      <c r="G98">
        <v>804050</v>
      </c>
      <c r="H98" t="str">
        <f>VLOOKUP(G98,Sheet3!$A$1:$G$1675,2,FALSE)</f>
        <v>0804050</v>
      </c>
    </row>
    <row r="99" spans="1:8" hidden="1" x14ac:dyDescent="0.4">
      <c r="A99" t="str">
        <f t="shared" si="4"/>
        <v>FOUNTAIN8</v>
      </c>
      <c r="B99" t="str">
        <f t="shared" si="5"/>
        <v>FOUNTAIN8</v>
      </c>
      <c r="C99" t="str">
        <f t="shared" si="6"/>
        <v>Fountain8</v>
      </c>
      <c r="D99" t="s">
        <v>4148</v>
      </c>
      <c r="E99" t="s">
        <v>3969</v>
      </c>
      <c r="F99" t="str">
        <f t="shared" si="7"/>
        <v>Fountain  8</v>
      </c>
      <c r="G99">
        <v>804080</v>
      </c>
      <c r="H99" t="str">
        <f>VLOOKUP(G99,Sheet3!$A$1:$G$1675,2,FALSE)</f>
        <v>0804080</v>
      </c>
    </row>
    <row r="100" spans="1:8" hidden="1" x14ac:dyDescent="0.4">
      <c r="A100" t="str">
        <f t="shared" si="4"/>
        <v>FOWLERR4J</v>
      </c>
      <c r="B100" t="str">
        <f t="shared" si="5"/>
        <v>FOWLERR-4J</v>
      </c>
      <c r="C100" t="str">
        <f t="shared" si="6"/>
        <v>FowlerR-4J</v>
      </c>
      <c r="D100" t="s">
        <v>4149</v>
      </c>
      <c r="E100" t="s">
        <v>3970</v>
      </c>
      <c r="F100" t="str">
        <f t="shared" si="7"/>
        <v>Fowler  R-4J</v>
      </c>
      <c r="G100">
        <v>804110</v>
      </c>
      <c r="H100" t="str">
        <f>VLOOKUP(G100,Sheet3!$A$1:$G$1675,2,FALSE)</f>
        <v>0804110</v>
      </c>
    </row>
    <row r="101" spans="1:8" hidden="1" x14ac:dyDescent="0.4">
      <c r="A101" t="str">
        <f t="shared" si="4"/>
        <v>FOWLERR4J</v>
      </c>
      <c r="B101" t="str">
        <f t="shared" si="5"/>
        <v>FOWLERR-4J</v>
      </c>
      <c r="C101" t="str">
        <f t="shared" si="6"/>
        <v>FowlerR-4J</v>
      </c>
      <c r="D101" t="s">
        <v>4149</v>
      </c>
      <c r="E101" t="s">
        <v>3970</v>
      </c>
      <c r="F101" t="str">
        <f t="shared" si="7"/>
        <v>Fowler  R-4J</v>
      </c>
      <c r="G101">
        <v>804110</v>
      </c>
      <c r="H101" t="str">
        <f>VLOOKUP(G101,Sheet3!$A$1:$G$1675,2,FALSE)</f>
        <v>0804110</v>
      </c>
    </row>
    <row r="102" spans="1:8" hidden="1" x14ac:dyDescent="0.4">
      <c r="A102" t="str">
        <f t="shared" si="4"/>
        <v>FOWLERR4J</v>
      </c>
      <c r="B102" t="str">
        <f t="shared" si="5"/>
        <v>FOWLERR-4J</v>
      </c>
      <c r="C102" t="str">
        <f t="shared" si="6"/>
        <v>FowlerR-4J</v>
      </c>
      <c r="D102" t="s">
        <v>4149</v>
      </c>
      <c r="E102" t="s">
        <v>3970</v>
      </c>
      <c r="F102" t="str">
        <f t="shared" si="7"/>
        <v>Fowler  R-4J</v>
      </c>
      <c r="G102">
        <v>804110</v>
      </c>
      <c r="H102" t="str">
        <f>VLOOKUP(G102,Sheet3!$A$1:$G$1675,2,FALSE)</f>
        <v>0804110</v>
      </c>
    </row>
    <row r="103" spans="1:8" hidden="1" x14ac:dyDescent="0.4">
      <c r="A103" t="str">
        <f t="shared" si="4"/>
        <v>FRENCHMANRE3</v>
      </c>
      <c r="B103" t="str">
        <f t="shared" si="5"/>
        <v>FRENCHMANRE-3</v>
      </c>
      <c r="C103" t="str">
        <f t="shared" si="6"/>
        <v>FrenchmanRE-3</v>
      </c>
      <c r="D103" t="s">
        <v>4150</v>
      </c>
      <c r="E103" t="s">
        <v>3971</v>
      </c>
      <c r="F103" t="str">
        <f t="shared" si="7"/>
        <v>Frenchman  RE-3</v>
      </c>
      <c r="G103">
        <v>803930</v>
      </c>
      <c r="H103" t="str">
        <f>VLOOKUP(G103,Sheet3!$A$1:$G$1675,2,FALSE)</f>
        <v>0803930</v>
      </c>
    </row>
    <row r="104" spans="1:8" hidden="1" x14ac:dyDescent="0.4">
      <c r="A104" t="str">
        <f t="shared" si="4"/>
        <v>GARFIELDCOUNTY16</v>
      </c>
      <c r="B104" t="str">
        <f t="shared" si="5"/>
        <v>GARFIELDCOUNTY16</v>
      </c>
      <c r="C104" t="str">
        <f t="shared" si="6"/>
        <v>GarfieldCounty16</v>
      </c>
      <c r="D104" t="s">
        <v>4151</v>
      </c>
      <c r="E104" t="s">
        <v>3972</v>
      </c>
      <c r="F104" t="str">
        <f t="shared" si="7"/>
        <v>Garfield County  16</v>
      </c>
      <c r="G104">
        <v>804380</v>
      </c>
      <c r="H104" t="str">
        <f>VLOOKUP(G104,Sheet3!$A$1:$G$1675,2,FALSE)</f>
        <v>0804380</v>
      </c>
    </row>
    <row r="105" spans="1:8" hidden="1" x14ac:dyDescent="0.4">
      <c r="A105" t="str">
        <f t="shared" si="4"/>
        <v>GARFIELDRE2</v>
      </c>
      <c r="B105" t="str">
        <f t="shared" si="5"/>
        <v>GARFIELDRE-2</v>
      </c>
      <c r="C105" t="str">
        <f t="shared" si="6"/>
        <v>GarfieldRE-2</v>
      </c>
      <c r="D105" t="s">
        <v>4152</v>
      </c>
      <c r="E105" t="s">
        <v>3973</v>
      </c>
      <c r="F105" t="str">
        <f t="shared" si="7"/>
        <v>Garfield  RE-2</v>
      </c>
      <c r="G105">
        <v>806240</v>
      </c>
      <c r="H105" t="str">
        <f>VLOOKUP(G105,Sheet3!$A$1:$G$1675,2,FALSE)</f>
        <v>0806240</v>
      </c>
    </row>
    <row r="106" spans="1:8" hidden="1" x14ac:dyDescent="0.4">
      <c r="A106" t="str">
        <f t="shared" si="4"/>
        <v>GENOAHUGOC113</v>
      </c>
      <c r="B106" t="str">
        <f t="shared" si="5"/>
        <v>GENOA-HUGOC-113</v>
      </c>
      <c r="C106" t="str">
        <f t="shared" si="6"/>
        <v>Genoa-HugoC-113</v>
      </c>
      <c r="D106" t="s">
        <v>4153</v>
      </c>
      <c r="E106" t="s">
        <v>3974</v>
      </c>
      <c r="F106" t="str">
        <f t="shared" si="7"/>
        <v>Genoa-Hugo  C-113</v>
      </c>
      <c r="G106">
        <v>804740</v>
      </c>
      <c r="H106" t="str">
        <f>VLOOKUP(G106,Sheet3!$A$1:$G$1675,2,FALSE)</f>
        <v>0804740</v>
      </c>
    </row>
    <row r="107" spans="1:8" hidden="1" x14ac:dyDescent="0.4">
      <c r="A107" t="str">
        <f t="shared" si="4"/>
        <v>GILPINCOUNTYRE1</v>
      </c>
      <c r="B107" t="str">
        <f t="shared" si="5"/>
        <v>GILPINCOUNTYRE-1</v>
      </c>
      <c r="C107" t="str">
        <f t="shared" si="6"/>
        <v>GilpinCountyRE-1</v>
      </c>
      <c r="D107" t="s">
        <v>4154</v>
      </c>
      <c r="E107" t="s">
        <v>3975</v>
      </c>
      <c r="F107" t="str">
        <f t="shared" si="7"/>
        <v>Gilpin County  RE-1</v>
      </c>
      <c r="G107">
        <v>804230</v>
      </c>
      <c r="H107" t="str">
        <f>VLOOKUP(G107,Sheet3!$A$1:$G$1675,2,FALSE)</f>
        <v>0804230</v>
      </c>
    </row>
    <row r="108" spans="1:8" hidden="1" x14ac:dyDescent="0.4">
      <c r="A108" t="str">
        <f t="shared" si="4"/>
        <v>GRANADARE1</v>
      </c>
      <c r="B108" t="str">
        <f t="shared" si="5"/>
        <v>GRANADARE-1</v>
      </c>
      <c r="C108" t="str">
        <f t="shared" si="6"/>
        <v>GranadaRE-1</v>
      </c>
      <c r="D108" t="s">
        <v>4155</v>
      </c>
      <c r="E108" t="s">
        <v>3976</v>
      </c>
      <c r="F108" t="str">
        <f t="shared" si="7"/>
        <v>Granada  RE-1</v>
      </c>
      <c r="G108">
        <v>804290</v>
      </c>
      <c r="H108" t="str">
        <f>VLOOKUP(G108,Sheet3!$A$1:$G$1675,2,FALSE)</f>
        <v>0804290</v>
      </c>
    </row>
    <row r="109" spans="1:8" hidden="1" x14ac:dyDescent="0.4">
      <c r="A109" t="str">
        <f t="shared" si="4"/>
        <v>GREELEY6</v>
      </c>
      <c r="B109" t="str">
        <f t="shared" si="5"/>
        <v>GREELEY6</v>
      </c>
      <c r="C109" t="str">
        <f t="shared" si="6"/>
        <v>Greeley6</v>
      </c>
      <c r="D109" t="s">
        <v>4156</v>
      </c>
      <c r="E109" t="s">
        <v>3977</v>
      </c>
      <c r="F109" t="str">
        <f t="shared" si="7"/>
        <v>Greeley  6</v>
      </c>
      <c r="G109">
        <v>804410</v>
      </c>
      <c r="H109" t="str">
        <f>VLOOKUP(G109,Sheet3!$A$1:$G$1675,2,FALSE)</f>
        <v>0804410</v>
      </c>
    </row>
    <row r="110" spans="1:8" hidden="1" x14ac:dyDescent="0.4">
      <c r="A110" t="str">
        <f t="shared" si="4"/>
        <v>GUNNISONWATERSHEDRE1J</v>
      </c>
      <c r="B110" t="str">
        <f t="shared" si="5"/>
        <v>GUNNISONWATERSHEDRE-1J</v>
      </c>
      <c r="C110" t="str">
        <f t="shared" si="6"/>
        <v>GunnisonWatershedRE-1J</v>
      </c>
      <c r="D110" t="s">
        <v>4157</v>
      </c>
      <c r="E110" t="s">
        <v>3978</v>
      </c>
      <c r="F110" t="str">
        <f t="shared" si="7"/>
        <v>Gunnison Watershed  RE-1J</v>
      </c>
      <c r="G110">
        <v>804470</v>
      </c>
      <c r="H110" t="str">
        <f>VLOOKUP(G110,Sheet3!$A$1:$G$1675,2,FALSE)</f>
        <v>0804470</v>
      </c>
    </row>
    <row r="111" spans="1:8" hidden="1" x14ac:dyDescent="0.4">
      <c r="A111" t="str">
        <f t="shared" si="4"/>
        <v>GUNNISONWATERSHEDRE1J</v>
      </c>
      <c r="B111" t="str">
        <f t="shared" si="5"/>
        <v>GUNNISONWATERSHEDRE-1J</v>
      </c>
      <c r="C111" t="str">
        <f t="shared" si="6"/>
        <v>GunnisonWatershedRE-1J</v>
      </c>
      <c r="D111" t="s">
        <v>4157</v>
      </c>
      <c r="E111" t="s">
        <v>3978</v>
      </c>
      <c r="F111" t="str">
        <f t="shared" si="7"/>
        <v>Gunnison Watershed  RE-1J</v>
      </c>
      <c r="G111">
        <v>804470</v>
      </c>
      <c r="H111" t="str">
        <f>VLOOKUP(G111,Sheet3!$A$1:$G$1675,2,FALSE)</f>
        <v>0804470</v>
      </c>
    </row>
    <row r="112" spans="1:8" hidden="1" x14ac:dyDescent="0.4">
      <c r="A112" t="str">
        <f t="shared" si="4"/>
        <v>HANOVER28</v>
      </c>
      <c r="B112" t="str">
        <f t="shared" si="5"/>
        <v>HANOVER28</v>
      </c>
      <c r="C112" t="str">
        <f t="shared" si="6"/>
        <v>Hanover28</v>
      </c>
      <c r="D112" t="s">
        <v>4158</v>
      </c>
      <c r="E112" t="s">
        <v>3979</v>
      </c>
      <c r="F112" t="str">
        <f t="shared" si="7"/>
        <v>Hanover  28</v>
      </c>
      <c r="G112">
        <v>804500</v>
      </c>
      <c r="H112" t="str">
        <f>VLOOKUP(G112,Sheet3!$A$1:$G$1675,2,FALSE)</f>
        <v>0804500</v>
      </c>
    </row>
    <row r="113" spans="1:8" hidden="1" x14ac:dyDescent="0.4">
      <c r="A113" t="str">
        <f t="shared" si="4"/>
        <v>HARRISON2</v>
      </c>
      <c r="B113" t="str">
        <f t="shared" si="5"/>
        <v>HARRISON2</v>
      </c>
      <c r="C113" t="str">
        <f t="shared" si="6"/>
        <v>Harrison2</v>
      </c>
      <c r="D113" t="s">
        <v>4159</v>
      </c>
      <c r="E113" t="s">
        <v>3980</v>
      </c>
      <c r="F113" t="str">
        <f t="shared" si="7"/>
        <v>Harrison  2</v>
      </c>
      <c r="G113">
        <v>804530</v>
      </c>
      <c r="H113" t="str">
        <f>VLOOKUP(G113,Sheet3!$A$1:$G$1675,2,FALSE)</f>
        <v>0804530</v>
      </c>
    </row>
    <row r="114" spans="1:8" hidden="1" x14ac:dyDescent="0.4">
      <c r="A114" t="str">
        <f t="shared" si="4"/>
        <v>HAXTUNRE2J</v>
      </c>
      <c r="B114" t="str">
        <f t="shared" si="5"/>
        <v>HAXTUNRE-2J</v>
      </c>
      <c r="C114" t="str">
        <f t="shared" si="6"/>
        <v>HaxtunRE-2J</v>
      </c>
      <c r="D114" t="s">
        <v>4160</v>
      </c>
      <c r="E114" t="s">
        <v>3981</v>
      </c>
      <c r="F114" t="str">
        <f t="shared" si="7"/>
        <v>Haxtun  RE-2J</v>
      </c>
      <c r="G114">
        <v>804560</v>
      </c>
      <c r="H114" t="str">
        <f>VLOOKUP(G114,Sheet3!$A$1:$G$1675,2,FALSE)</f>
        <v>0804560</v>
      </c>
    </row>
    <row r="115" spans="1:8" hidden="1" x14ac:dyDescent="0.4">
      <c r="A115" t="str">
        <f t="shared" si="4"/>
        <v>HAXTUNRE2J</v>
      </c>
      <c r="B115" t="str">
        <f t="shared" si="5"/>
        <v>HAXTUNRE-2J</v>
      </c>
      <c r="C115" t="str">
        <f t="shared" si="6"/>
        <v>HaxtunRE-2J</v>
      </c>
      <c r="D115" t="s">
        <v>4160</v>
      </c>
      <c r="E115" t="s">
        <v>3981</v>
      </c>
      <c r="F115" t="str">
        <f t="shared" si="7"/>
        <v>Haxtun  RE-2J</v>
      </c>
      <c r="G115">
        <v>804560</v>
      </c>
      <c r="H115" t="str">
        <f>VLOOKUP(G115,Sheet3!$A$1:$G$1675,2,FALSE)</f>
        <v>0804560</v>
      </c>
    </row>
    <row r="116" spans="1:8" hidden="1" x14ac:dyDescent="0.4">
      <c r="A116" t="str">
        <f t="shared" si="4"/>
        <v>HAXTUNRE2J</v>
      </c>
      <c r="B116" t="str">
        <f t="shared" si="5"/>
        <v>HAXTUNRE-2J</v>
      </c>
      <c r="C116" t="str">
        <f t="shared" si="6"/>
        <v>HaxtunRE-2J</v>
      </c>
      <c r="D116" t="s">
        <v>4160</v>
      </c>
      <c r="E116" t="s">
        <v>3981</v>
      </c>
      <c r="F116" t="str">
        <f t="shared" si="7"/>
        <v>Haxtun  RE-2J</v>
      </c>
      <c r="G116">
        <v>804560</v>
      </c>
      <c r="H116" t="str">
        <f>VLOOKUP(G116,Sheet3!$A$1:$G$1675,2,FALSE)</f>
        <v>0804560</v>
      </c>
    </row>
    <row r="117" spans="1:8" hidden="1" x14ac:dyDescent="0.4">
      <c r="A117" t="str">
        <f t="shared" si="4"/>
        <v>HAXTUNRE2J</v>
      </c>
      <c r="B117" t="str">
        <f t="shared" si="5"/>
        <v>HAXTUNRE-2J</v>
      </c>
      <c r="C117" t="str">
        <f t="shared" si="6"/>
        <v>HaxtunRE-2J</v>
      </c>
      <c r="D117" t="s">
        <v>4160</v>
      </c>
      <c r="E117" t="s">
        <v>3981</v>
      </c>
      <c r="F117" t="str">
        <f t="shared" si="7"/>
        <v>Haxtun  RE-2J</v>
      </c>
      <c r="G117">
        <v>804560</v>
      </c>
      <c r="H117" t="str">
        <f>VLOOKUP(G117,Sheet3!$A$1:$G$1675,2,FALSE)</f>
        <v>0804560</v>
      </c>
    </row>
    <row r="118" spans="1:8" hidden="1" x14ac:dyDescent="0.4">
      <c r="A118" t="str">
        <f t="shared" si="4"/>
        <v>HAYDENRE1</v>
      </c>
      <c r="B118" t="str">
        <f t="shared" si="5"/>
        <v>HAYDENRE-1</v>
      </c>
      <c r="C118" t="str">
        <f t="shared" si="6"/>
        <v>HaydenRE-1</v>
      </c>
      <c r="D118" t="s">
        <v>4161</v>
      </c>
      <c r="E118" t="s">
        <v>3982</v>
      </c>
      <c r="F118" t="str">
        <f t="shared" si="7"/>
        <v>Hayden  RE-1</v>
      </c>
      <c r="G118">
        <v>804590</v>
      </c>
      <c r="H118" t="str">
        <f>VLOOKUP(G118,Sheet3!$A$1:$G$1675,2,FALSE)</f>
        <v>0804590</v>
      </c>
    </row>
    <row r="119" spans="1:8" hidden="1" x14ac:dyDescent="0.4">
      <c r="A119" t="str">
        <f t="shared" si="4"/>
        <v>HINSDALECOUNTYRE1</v>
      </c>
      <c r="B119" t="str">
        <f t="shared" si="5"/>
        <v>HINSDALECOUNTYRE-1</v>
      </c>
      <c r="C119" t="str">
        <f t="shared" si="6"/>
        <v>HinsdaleCountyRE-1</v>
      </c>
      <c r="D119" t="s">
        <v>4162</v>
      </c>
      <c r="E119" t="s">
        <v>3983</v>
      </c>
      <c r="F119" t="str">
        <f t="shared" si="7"/>
        <v>Hinsdale County  RE-1</v>
      </c>
      <c r="G119">
        <v>804620</v>
      </c>
      <c r="H119" t="str">
        <f>VLOOKUP(G119,Sheet3!$A$1:$G$1675,2,FALSE)</f>
        <v>0804620</v>
      </c>
    </row>
    <row r="120" spans="1:8" hidden="1" x14ac:dyDescent="0.4">
      <c r="A120" t="str">
        <f t="shared" si="4"/>
        <v>HIPLAINSR23</v>
      </c>
      <c r="B120" t="str">
        <f t="shared" si="5"/>
        <v>HI-PLAINSR-23</v>
      </c>
      <c r="C120" t="str">
        <f t="shared" si="6"/>
        <v>Hi-PlainsR-23</v>
      </c>
      <c r="D120" t="s">
        <v>4163</v>
      </c>
      <c r="E120" t="s">
        <v>3984</v>
      </c>
      <c r="F120" t="str">
        <f t="shared" si="7"/>
        <v>Hi-Plains  R-23</v>
      </c>
      <c r="G120">
        <v>806510</v>
      </c>
      <c r="H120" t="str">
        <f>VLOOKUP(G120,Sheet3!$A$1:$G$1675,2,FALSE)</f>
        <v>0806510</v>
      </c>
    </row>
    <row r="121" spans="1:8" hidden="1" x14ac:dyDescent="0.4">
      <c r="A121" t="str">
        <f t="shared" si="4"/>
        <v>HOEHNEREORGANIZED3</v>
      </c>
      <c r="B121" t="str">
        <f t="shared" si="5"/>
        <v>HOEHNEREORGANIZED3</v>
      </c>
      <c r="C121" t="str">
        <f t="shared" si="6"/>
        <v>HoehneReorganized3</v>
      </c>
      <c r="D121" t="s">
        <v>4164</v>
      </c>
      <c r="E121" t="s">
        <v>3985</v>
      </c>
      <c r="F121" t="str">
        <f t="shared" si="7"/>
        <v>Hoehne Reorganized  3</v>
      </c>
      <c r="G121">
        <v>804650</v>
      </c>
      <c r="H121" t="str">
        <f>VLOOKUP(G121,Sheet3!$A$1:$G$1675,2,FALSE)</f>
        <v>0804650</v>
      </c>
    </row>
    <row r="122" spans="1:8" hidden="1" x14ac:dyDescent="0.4">
      <c r="A122" t="str">
        <f t="shared" si="4"/>
        <v>HOLLYRE3</v>
      </c>
      <c r="B122" t="str">
        <f t="shared" si="5"/>
        <v>HOLLYRE-3</v>
      </c>
      <c r="C122" t="str">
        <f t="shared" si="6"/>
        <v>HollyRE-3</v>
      </c>
      <c r="D122" t="s">
        <v>4165</v>
      </c>
      <c r="E122" t="s">
        <v>3986</v>
      </c>
      <c r="F122" t="str">
        <f t="shared" si="7"/>
        <v>Holly  RE-3</v>
      </c>
      <c r="G122">
        <v>804680</v>
      </c>
      <c r="H122" t="str">
        <f>VLOOKUP(G122,Sheet3!$A$1:$G$1675,2,FALSE)</f>
        <v>0804680</v>
      </c>
    </row>
    <row r="123" spans="1:8" hidden="1" x14ac:dyDescent="0.4">
      <c r="A123" t="str">
        <f t="shared" si="4"/>
        <v>HOLYOKERE1J</v>
      </c>
      <c r="B123" t="str">
        <f t="shared" si="5"/>
        <v>HOLYOKERE-1J</v>
      </c>
      <c r="C123" t="str">
        <f t="shared" si="6"/>
        <v>HolyokeRE-1J</v>
      </c>
      <c r="D123" t="s">
        <v>4166</v>
      </c>
      <c r="E123" t="s">
        <v>3987</v>
      </c>
      <c r="F123" t="str">
        <f t="shared" si="7"/>
        <v>Holyoke  RE-1J</v>
      </c>
      <c r="G123">
        <v>804710</v>
      </c>
      <c r="H123" t="str">
        <f>VLOOKUP(G123,Sheet3!$A$1:$G$1675,2,FALSE)</f>
        <v>0804710</v>
      </c>
    </row>
    <row r="124" spans="1:8" hidden="1" x14ac:dyDescent="0.4">
      <c r="A124" t="str">
        <f t="shared" si="4"/>
        <v>HOLYOKERE1J</v>
      </c>
      <c r="B124" t="str">
        <f t="shared" si="5"/>
        <v>HOLYOKERE-1J</v>
      </c>
      <c r="C124" t="str">
        <f t="shared" si="6"/>
        <v>HolyokeRE-1J</v>
      </c>
      <c r="D124" t="s">
        <v>4166</v>
      </c>
      <c r="E124" t="s">
        <v>3987</v>
      </c>
      <c r="F124" t="str">
        <f t="shared" si="7"/>
        <v>Holyoke  RE-1J</v>
      </c>
      <c r="G124">
        <v>804710</v>
      </c>
      <c r="H124" t="str">
        <f>VLOOKUP(G124,Sheet3!$A$1:$G$1675,2,FALSE)</f>
        <v>0804710</v>
      </c>
    </row>
    <row r="125" spans="1:8" hidden="1" x14ac:dyDescent="0.4">
      <c r="A125" t="str">
        <f t="shared" si="4"/>
        <v>HOLYOKERE1J</v>
      </c>
      <c r="B125" t="str">
        <f t="shared" si="5"/>
        <v>HOLYOKERE-1J</v>
      </c>
      <c r="C125" t="str">
        <f t="shared" si="6"/>
        <v>HolyokeRE-1J</v>
      </c>
      <c r="D125" t="s">
        <v>4166</v>
      </c>
      <c r="E125" t="s">
        <v>3987</v>
      </c>
      <c r="F125" t="str">
        <f t="shared" si="7"/>
        <v>Holyoke  RE-1J</v>
      </c>
      <c r="G125">
        <v>804710</v>
      </c>
      <c r="H125" t="str">
        <f>VLOOKUP(G125,Sheet3!$A$1:$G$1675,2,FALSE)</f>
        <v>0804710</v>
      </c>
    </row>
    <row r="126" spans="1:8" hidden="1" x14ac:dyDescent="0.4">
      <c r="A126" t="str">
        <f t="shared" si="4"/>
        <v>HUERFANORE1</v>
      </c>
      <c r="B126" t="str">
        <f t="shared" si="5"/>
        <v>HUERFANORE-1</v>
      </c>
      <c r="C126" t="str">
        <f t="shared" si="6"/>
        <v>HuerfanoRE-1</v>
      </c>
      <c r="D126" t="s">
        <v>4167</v>
      </c>
      <c r="E126" t="s">
        <v>3988</v>
      </c>
      <c r="F126" t="str">
        <f t="shared" si="7"/>
        <v>Huerfano  RE-1</v>
      </c>
      <c r="G126">
        <v>807080</v>
      </c>
      <c r="H126" t="str">
        <f>VLOOKUP(G126,Sheet3!$A$1:$G$1675,2,FALSE)</f>
        <v>0807080</v>
      </c>
    </row>
    <row r="127" spans="1:8" hidden="1" x14ac:dyDescent="0.4">
      <c r="A127" t="str">
        <f t="shared" si="4"/>
        <v>IDALIARJ3</v>
      </c>
      <c r="B127" t="str">
        <f t="shared" si="5"/>
        <v>IDALIARJ-3</v>
      </c>
      <c r="C127" t="str">
        <f t="shared" si="6"/>
        <v>IdaliaRJ-3</v>
      </c>
      <c r="D127" t="s">
        <v>4168</v>
      </c>
      <c r="E127" t="s">
        <v>3989</v>
      </c>
      <c r="F127" t="str">
        <f t="shared" si="7"/>
        <v>Idalia  RJ-3</v>
      </c>
      <c r="G127">
        <v>800018</v>
      </c>
      <c r="H127" t="str">
        <f>VLOOKUP(G127,Sheet3!$A$1:$G$1675,2,FALSE)</f>
        <v>0800018</v>
      </c>
    </row>
    <row r="128" spans="1:8" hidden="1" x14ac:dyDescent="0.4">
      <c r="A128" t="str">
        <f t="shared" si="4"/>
        <v>IDALIARJ3</v>
      </c>
      <c r="B128" t="str">
        <f t="shared" si="5"/>
        <v>IDALIARJ-3</v>
      </c>
      <c r="C128" t="str">
        <f t="shared" si="6"/>
        <v>IdaliaRJ-3</v>
      </c>
      <c r="D128" t="s">
        <v>4168</v>
      </c>
      <c r="E128" t="s">
        <v>3989</v>
      </c>
      <c r="F128" t="str">
        <f t="shared" si="7"/>
        <v>Idalia  RJ-3</v>
      </c>
      <c r="G128">
        <v>800018</v>
      </c>
      <c r="H128" t="str">
        <f>VLOOKUP(G128,Sheet3!$A$1:$G$1675,2,FALSE)</f>
        <v>0800018</v>
      </c>
    </row>
    <row r="129" spans="1:8" hidden="1" x14ac:dyDescent="0.4">
      <c r="A129" t="str">
        <f t="shared" si="4"/>
        <v>IGNACIO11JT</v>
      </c>
      <c r="B129" t="str">
        <f t="shared" si="5"/>
        <v>IGNACIO11-JT</v>
      </c>
      <c r="C129" t="str">
        <f t="shared" si="6"/>
        <v>Ignacio11-JT</v>
      </c>
      <c r="D129" t="s">
        <v>4169</v>
      </c>
      <c r="E129" t="s">
        <v>3990</v>
      </c>
      <c r="F129" t="str">
        <f t="shared" si="7"/>
        <v>Ignacio  11-JT</v>
      </c>
      <c r="G129">
        <v>804770</v>
      </c>
      <c r="H129" t="str">
        <f>VLOOKUP(G129,Sheet3!$A$1:$G$1675,2,FALSE)</f>
        <v>0804770</v>
      </c>
    </row>
    <row r="130" spans="1:8" hidden="1" x14ac:dyDescent="0.4">
      <c r="A130" t="str">
        <f t="shared" si="4"/>
        <v>IGNACIO11JT</v>
      </c>
      <c r="B130" t="str">
        <f t="shared" si="5"/>
        <v>IGNACIO11-JT</v>
      </c>
      <c r="C130" t="str">
        <f t="shared" si="6"/>
        <v>Ignacio11-JT</v>
      </c>
      <c r="D130" t="s">
        <v>4169</v>
      </c>
      <c r="E130" t="s">
        <v>3990</v>
      </c>
      <c r="F130" t="str">
        <f t="shared" si="7"/>
        <v>Ignacio  11-JT</v>
      </c>
      <c r="G130">
        <v>804770</v>
      </c>
      <c r="H130" t="str">
        <f>VLOOKUP(G130,Sheet3!$A$1:$G$1675,2,FALSE)</f>
        <v>0804770</v>
      </c>
    </row>
    <row r="131" spans="1:8" hidden="1" x14ac:dyDescent="0.4">
      <c r="A131" t="str">
        <f t="shared" ref="A131:A194" si="8">SUBSTITUTE(B131,CHAR(45),"")</f>
        <v>JEFFERSONCOUNTYR1</v>
      </c>
      <c r="B131" t="str">
        <f t="shared" ref="B131:B194" si="9">UPPER(C131)</f>
        <v>JEFFERSONCOUNTYR-1</v>
      </c>
      <c r="C131" t="str">
        <f t="shared" ref="C131:C194" si="10">SUBSTITUTE(D131," ","")</f>
        <v>JeffersonCountyR-1</v>
      </c>
      <c r="D131" t="s">
        <v>4170</v>
      </c>
      <c r="E131" t="s">
        <v>3991</v>
      </c>
      <c r="F131" t="str">
        <f t="shared" ref="F131:F194" si="11">SUBSTITUTE(E131,"School District", "")</f>
        <v>Jefferson County  R-1</v>
      </c>
      <c r="G131">
        <v>804800</v>
      </c>
      <c r="H131" t="str">
        <f>VLOOKUP(G131,Sheet3!$A$1:$G$1675,2,FALSE)</f>
        <v>0804800</v>
      </c>
    </row>
    <row r="132" spans="1:8" hidden="1" x14ac:dyDescent="0.4">
      <c r="A132" t="str">
        <f t="shared" si="8"/>
        <v>JEFFERSONCOUNTYR1</v>
      </c>
      <c r="B132" t="str">
        <f t="shared" si="9"/>
        <v>JEFFERSONCOUNTYR-1</v>
      </c>
      <c r="C132" t="str">
        <f t="shared" si="10"/>
        <v>JeffersonCountyR-1</v>
      </c>
      <c r="D132" t="s">
        <v>4170</v>
      </c>
      <c r="E132" t="s">
        <v>3991</v>
      </c>
      <c r="F132" t="str">
        <f t="shared" si="11"/>
        <v>Jefferson County  R-1</v>
      </c>
      <c r="G132">
        <v>804800</v>
      </c>
      <c r="H132" t="str">
        <f>VLOOKUP(G132,Sheet3!$A$1:$G$1675,2,FALSE)</f>
        <v>0804800</v>
      </c>
    </row>
    <row r="133" spans="1:8" hidden="1" x14ac:dyDescent="0.4">
      <c r="A133" t="str">
        <f t="shared" si="8"/>
        <v>JOHNSTOWNMILLIKENRE5J</v>
      </c>
      <c r="B133" t="str">
        <f t="shared" si="9"/>
        <v>JOHNSTOWN-MILLIKENRE-5J</v>
      </c>
      <c r="C133" t="str">
        <f t="shared" si="10"/>
        <v>Johnstown-MillikenRE-5J</v>
      </c>
      <c r="D133" t="s">
        <v>4171</v>
      </c>
      <c r="E133" t="s">
        <v>3992</v>
      </c>
      <c r="F133" t="str">
        <f t="shared" si="11"/>
        <v>Johnstown-Milliken  RE-5J</v>
      </c>
      <c r="G133">
        <v>804830</v>
      </c>
      <c r="H133" t="str">
        <f>VLOOKUP(G133,Sheet3!$A$1:$G$1675,2,FALSE)</f>
        <v>0804830</v>
      </c>
    </row>
    <row r="134" spans="1:8" hidden="1" x14ac:dyDescent="0.4">
      <c r="A134" t="str">
        <f t="shared" si="8"/>
        <v>JOHNSTOWNMILLIKENRE5J</v>
      </c>
      <c r="B134" t="str">
        <f t="shared" si="9"/>
        <v>JOHNSTOWN-MILLIKENRE-5J</v>
      </c>
      <c r="C134" t="str">
        <f t="shared" si="10"/>
        <v>Johnstown-MillikenRE-5J</v>
      </c>
      <c r="D134" t="s">
        <v>4171</v>
      </c>
      <c r="E134" t="s">
        <v>3992</v>
      </c>
      <c r="F134" t="str">
        <f t="shared" si="11"/>
        <v>Johnstown-Milliken  RE-5J</v>
      </c>
      <c r="G134">
        <v>804830</v>
      </c>
      <c r="H134" t="str">
        <f>VLOOKUP(G134,Sheet3!$A$1:$G$1675,2,FALSE)</f>
        <v>0804830</v>
      </c>
    </row>
    <row r="135" spans="1:8" hidden="1" x14ac:dyDescent="0.4">
      <c r="A135" t="str">
        <f t="shared" si="8"/>
        <v>JULESBURGRE1</v>
      </c>
      <c r="B135" t="str">
        <f t="shared" si="9"/>
        <v>JULESBURGRE-1</v>
      </c>
      <c r="C135" t="str">
        <f t="shared" si="10"/>
        <v>JulesburgRE-1</v>
      </c>
      <c r="D135" t="s">
        <v>4172</v>
      </c>
      <c r="E135" t="s">
        <v>3993</v>
      </c>
      <c r="F135" t="str">
        <f t="shared" si="11"/>
        <v>Julesburg  RE-1</v>
      </c>
      <c r="G135">
        <v>804860</v>
      </c>
      <c r="H135" t="str">
        <f>VLOOKUP(G135,Sheet3!$A$1:$G$1675,2,FALSE)</f>
        <v>0804860</v>
      </c>
    </row>
    <row r="136" spans="1:8" hidden="1" x14ac:dyDescent="0.4">
      <c r="A136" t="str">
        <f t="shared" si="8"/>
        <v>JULESBURGRE1</v>
      </c>
      <c r="B136" t="str">
        <f t="shared" si="9"/>
        <v>JULESBURGRE-1</v>
      </c>
      <c r="C136" t="str">
        <f t="shared" si="10"/>
        <v>JulesburgRE-1</v>
      </c>
      <c r="D136" t="s">
        <v>4172</v>
      </c>
      <c r="E136" t="s">
        <v>3993</v>
      </c>
      <c r="F136" t="str">
        <f t="shared" si="11"/>
        <v>Julesburg  RE-1</v>
      </c>
      <c r="G136">
        <v>804860</v>
      </c>
      <c r="H136" t="str">
        <f>VLOOKUP(G136,Sheet3!$A$1:$G$1675,2,FALSE)</f>
        <v>0804860</v>
      </c>
    </row>
    <row r="137" spans="1:8" hidden="1" x14ac:dyDescent="0.4">
      <c r="A137" t="str">
        <f t="shared" si="8"/>
        <v>KARVALRE23</v>
      </c>
      <c r="B137" t="str">
        <f t="shared" si="9"/>
        <v>KARVALRE-23</v>
      </c>
      <c r="C137" t="str">
        <f t="shared" si="10"/>
        <v>KarvalRE-23</v>
      </c>
      <c r="D137" t="s">
        <v>4173</v>
      </c>
      <c r="E137" t="s">
        <v>3994</v>
      </c>
      <c r="F137" t="str">
        <f t="shared" si="11"/>
        <v>Karval  RE-23</v>
      </c>
      <c r="G137">
        <v>804890</v>
      </c>
      <c r="H137" t="str">
        <f>VLOOKUP(G137,Sheet3!$A$1:$G$1675,2,FALSE)</f>
        <v>0804890</v>
      </c>
    </row>
    <row r="138" spans="1:8" hidden="1" x14ac:dyDescent="0.4">
      <c r="A138" t="str">
        <f t="shared" si="8"/>
        <v>KEENESBURGRE3J</v>
      </c>
      <c r="B138" t="str">
        <f t="shared" si="9"/>
        <v>KEENESBURGRE-3J</v>
      </c>
      <c r="C138" t="str">
        <f t="shared" si="10"/>
        <v>KeenesburgRE-3J</v>
      </c>
      <c r="D138" t="s">
        <v>4174</v>
      </c>
      <c r="E138" t="s">
        <v>3995</v>
      </c>
      <c r="F138" t="str">
        <f t="shared" si="11"/>
        <v>Keenesburg  RE-3J</v>
      </c>
      <c r="G138">
        <v>804920</v>
      </c>
      <c r="H138" t="str">
        <f>VLOOKUP(G138,Sheet3!$A$1:$G$1675,2,FALSE)</f>
        <v>0804920</v>
      </c>
    </row>
    <row r="139" spans="1:8" hidden="1" x14ac:dyDescent="0.4">
      <c r="A139" t="str">
        <f t="shared" si="8"/>
        <v>KEENESBURGRE3J</v>
      </c>
      <c r="B139" t="str">
        <f t="shared" si="9"/>
        <v>KEENESBURGRE-3J</v>
      </c>
      <c r="C139" t="str">
        <f t="shared" si="10"/>
        <v>KeenesburgRE-3J</v>
      </c>
      <c r="D139" t="s">
        <v>4174</v>
      </c>
      <c r="E139" t="s">
        <v>3995</v>
      </c>
      <c r="F139" t="str">
        <f t="shared" si="11"/>
        <v>Keenesburg  RE-3J</v>
      </c>
      <c r="G139">
        <v>804920</v>
      </c>
      <c r="H139" t="str">
        <f>VLOOKUP(G139,Sheet3!$A$1:$G$1675,2,FALSE)</f>
        <v>0804920</v>
      </c>
    </row>
    <row r="140" spans="1:8" hidden="1" x14ac:dyDescent="0.4">
      <c r="A140" t="str">
        <f t="shared" si="8"/>
        <v>KIMREORGANIZED88</v>
      </c>
      <c r="B140" t="str">
        <f t="shared" si="9"/>
        <v>KIMREORGANIZED88</v>
      </c>
      <c r="C140" t="str">
        <f t="shared" si="10"/>
        <v>KimReorganized88</v>
      </c>
      <c r="D140" t="s">
        <v>4175</v>
      </c>
      <c r="E140" t="s">
        <v>3996</v>
      </c>
      <c r="F140" t="str">
        <f t="shared" si="11"/>
        <v>Kim Reorganized  88</v>
      </c>
      <c r="G140">
        <v>804980</v>
      </c>
      <c r="H140" t="str">
        <f>VLOOKUP(G140,Sheet3!$A$1:$G$1675,2,FALSE)</f>
        <v>0804980</v>
      </c>
    </row>
    <row r="141" spans="1:8" hidden="1" x14ac:dyDescent="0.4">
      <c r="A141" t="str">
        <f t="shared" si="8"/>
        <v>KIOWAC2</v>
      </c>
      <c r="B141" t="str">
        <f t="shared" si="9"/>
        <v>KIOWAC-2</v>
      </c>
      <c r="C141" t="str">
        <f t="shared" si="10"/>
        <v>KiowaC-2</v>
      </c>
      <c r="D141" t="s">
        <v>4176</v>
      </c>
      <c r="E141" t="s">
        <v>3997</v>
      </c>
      <c r="F141" t="str">
        <f t="shared" si="11"/>
        <v>Kiowa  C-2</v>
      </c>
      <c r="G141">
        <v>805010</v>
      </c>
      <c r="H141" t="str">
        <f>VLOOKUP(G141,Sheet3!$A$1:$G$1675,2,FALSE)</f>
        <v>0805010</v>
      </c>
    </row>
    <row r="142" spans="1:8" hidden="1" x14ac:dyDescent="0.4">
      <c r="A142" t="str">
        <f t="shared" si="8"/>
        <v>KITCARSONR1</v>
      </c>
      <c r="B142" t="str">
        <f t="shared" si="9"/>
        <v>KITCARSONR-1</v>
      </c>
      <c r="C142" t="str">
        <f t="shared" si="10"/>
        <v>KitCarsonR-1</v>
      </c>
      <c r="D142" t="s">
        <v>4177</v>
      </c>
      <c r="E142" t="s">
        <v>3998</v>
      </c>
      <c r="F142" t="str">
        <f t="shared" si="11"/>
        <v>Kit Carson  R-1</v>
      </c>
      <c r="G142">
        <v>805040</v>
      </c>
      <c r="H142" t="str">
        <f>VLOOKUP(G142,Sheet3!$A$1:$G$1675,2,FALSE)</f>
        <v>0805040</v>
      </c>
    </row>
    <row r="143" spans="1:8" hidden="1" x14ac:dyDescent="0.4">
      <c r="A143" t="str">
        <f t="shared" si="8"/>
        <v>LAVETARE2</v>
      </c>
      <c r="B143" t="str">
        <f t="shared" si="9"/>
        <v>LAVETARE-2</v>
      </c>
      <c r="C143" t="str">
        <f t="shared" si="10"/>
        <v>LaVetaRE-2</v>
      </c>
      <c r="D143" t="s">
        <v>4178</v>
      </c>
      <c r="E143" t="s">
        <v>3999</v>
      </c>
      <c r="F143" t="str">
        <f t="shared" si="11"/>
        <v>La Veta  RE-2</v>
      </c>
      <c r="G143">
        <v>805160</v>
      </c>
      <c r="H143" t="str">
        <f>VLOOKUP(G143,Sheet3!$A$1:$G$1675,2,FALSE)</f>
        <v>0805160</v>
      </c>
    </row>
    <row r="144" spans="1:8" hidden="1" x14ac:dyDescent="0.4">
      <c r="A144" t="str">
        <f t="shared" si="8"/>
        <v>LAKECOUNTYR1</v>
      </c>
      <c r="B144" t="str">
        <f t="shared" si="9"/>
        <v>LAKECOUNTYR-1</v>
      </c>
      <c r="C144" t="str">
        <f t="shared" si="10"/>
        <v>LakeCountyR-1</v>
      </c>
      <c r="D144" t="s">
        <v>4179</v>
      </c>
      <c r="E144" t="s">
        <v>4000</v>
      </c>
      <c r="F144" t="str">
        <f t="shared" si="11"/>
        <v>Lake County  R-1</v>
      </c>
      <c r="G144">
        <v>805190</v>
      </c>
      <c r="H144" t="str">
        <f>VLOOKUP(G144,Sheet3!$A$1:$G$1675,2,FALSE)</f>
        <v>0805190</v>
      </c>
    </row>
    <row r="145" spans="1:8" hidden="1" x14ac:dyDescent="0.4">
      <c r="A145" t="str">
        <f t="shared" si="8"/>
        <v>LAMARRE2</v>
      </c>
      <c r="B145" t="str">
        <f t="shared" si="9"/>
        <v>LAMARRE-2</v>
      </c>
      <c r="C145" t="str">
        <f t="shared" si="10"/>
        <v>LamarRE-2</v>
      </c>
      <c r="D145" t="s">
        <v>4180</v>
      </c>
      <c r="E145" t="s">
        <v>4001</v>
      </c>
      <c r="F145" t="str">
        <f t="shared" si="11"/>
        <v>Lamar  RE-2</v>
      </c>
      <c r="G145">
        <v>805220</v>
      </c>
      <c r="H145" t="str">
        <f>VLOOKUP(G145,Sheet3!$A$1:$G$1675,2,FALSE)</f>
        <v>0805220</v>
      </c>
    </row>
    <row r="146" spans="1:8" hidden="1" x14ac:dyDescent="0.4">
      <c r="A146" t="str">
        <f t="shared" si="8"/>
        <v>LASANIMASRE1</v>
      </c>
      <c r="B146" t="str">
        <f t="shared" si="9"/>
        <v>LASANIMASRE-1</v>
      </c>
      <c r="C146" t="str">
        <f t="shared" si="10"/>
        <v>LasAnimasRE-1</v>
      </c>
      <c r="D146" t="s">
        <v>4181</v>
      </c>
      <c r="E146" t="s">
        <v>4002</v>
      </c>
      <c r="F146" t="str">
        <f t="shared" si="11"/>
        <v>Las Animas  RE-1</v>
      </c>
      <c r="G146">
        <v>805250</v>
      </c>
      <c r="H146" t="str">
        <f>VLOOKUP(G146,Sheet3!$A$1:$G$1675,2,FALSE)</f>
        <v>0805250</v>
      </c>
    </row>
    <row r="147" spans="1:8" hidden="1" x14ac:dyDescent="0.4">
      <c r="A147" t="str">
        <f t="shared" si="8"/>
        <v>LEWISPALMER38</v>
      </c>
      <c r="B147" t="str">
        <f t="shared" si="9"/>
        <v>LEWIS-PALMER38</v>
      </c>
      <c r="C147" t="str">
        <f t="shared" si="10"/>
        <v>Lewis-Palmer38</v>
      </c>
      <c r="D147" t="s">
        <v>4182</v>
      </c>
      <c r="E147" t="s">
        <v>4003</v>
      </c>
      <c r="F147" t="str">
        <f t="shared" si="11"/>
        <v>Lewis-Palmer  38</v>
      </c>
      <c r="G147">
        <v>805820</v>
      </c>
      <c r="H147" t="str">
        <f>VLOOKUP(G147,Sheet3!$A$1:$G$1675,2,FALSE)</f>
        <v>0805820</v>
      </c>
    </row>
    <row r="148" spans="1:8" hidden="1" x14ac:dyDescent="0.4">
      <c r="A148" t="str">
        <f t="shared" si="8"/>
        <v>LIBERTYJ4</v>
      </c>
      <c r="B148" t="str">
        <f t="shared" si="9"/>
        <v>LIBERTYJ-4</v>
      </c>
      <c r="C148" t="str">
        <f t="shared" si="10"/>
        <v>LibertyJ-4</v>
      </c>
      <c r="D148" t="s">
        <v>4183</v>
      </c>
      <c r="E148" t="s">
        <v>4004</v>
      </c>
      <c r="F148" t="str">
        <f t="shared" si="11"/>
        <v>Liberty  J-4</v>
      </c>
      <c r="G148">
        <v>800019</v>
      </c>
      <c r="H148" t="str">
        <f>VLOOKUP(G148,Sheet3!$A$1:$G$1675,2,FALSE)</f>
        <v>0800019</v>
      </c>
    </row>
    <row r="149" spans="1:8" hidden="1" x14ac:dyDescent="0.4">
      <c r="A149" t="str">
        <f t="shared" si="8"/>
        <v>LIBERTYJ4</v>
      </c>
      <c r="B149" t="str">
        <f t="shared" si="9"/>
        <v>LIBERTYJ-4</v>
      </c>
      <c r="C149" t="str">
        <f t="shared" si="10"/>
        <v>LibertyJ-4</v>
      </c>
      <c r="D149" t="s">
        <v>4183</v>
      </c>
      <c r="E149" t="s">
        <v>4004</v>
      </c>
      <c r="F149" t="str">
        <f t="shared" si="11"/>
        <v>Liberty  J-4</v>
      </c>
      <c r="G149">
        <v>800019</v>
      </c>
      <c r="H149" t="str">
        <f>VLOOKUP(G149,Sheet3!$A$1:$G$1675,2,FALSE)</f>
        <v>0800019</v>
      </c>
    </row>
    <row r="150" spans="1:8" hidden="1" x14ac:dyDescent="0.4">
      <c r="A150" t="str">
        <f t="shared" si="8"/>
        <v>LIMONRE4J</v>
      </c>
      <c r="B150" t="str">
        <f t="shared" si="9"/>
        <v>LIMONRE-4J</v>
      </c>
      <c r="C150" t="str">
        <f t="shared" si="10"/>
        <v>LimonRE-4J</v>
      </c>
      <c r="D150" t="s">
        <v>4184</v>
      </c>
      <c r="E150" t="s">
        <v>4005</v>
      </c>
      <c r="F150" t="str">
        <f t="shared" si="11"/>
        <v>Limon  RE-4J</v>
      </c>
      <c r="G150">
        <v>805280</v>
      </c>
      <c r="H150" t="str">
        <f>VLOOKUP(G150,Sheet3!$A$1:$G$1675,2,FALSE)</f>
        <v>0805280</v>
      </c>
    </row>
    <row r="151" spans="1:8" hidden="1" x14ac:dyDescent="0.4">
      <c r="A151" t="str">
        <f t="shared" si="8"/>
        <v>LIMONRE4J</v>
      </c>
      <c r="B151" t="str">
        <f t="shared" si="9"/>
        <v>LIMONRE-4J</v>
      </c>
      <c r="C151" t="str">
        <f t="shared" si="10"/>
        <v>LimonRE-4J</v>
      </c>
      <c r="D151" t="s">
        <v>4184</v>
      </c>
      <c r="E151" t="s">
        <v>4005</v>
      </c>
      <c r="F151" t="str">
        <f t="shared" si="11"/>
        <v>Limon  RE-4J</v>
      </c>
      <c r="G151">
        <v>805280</v>
      </c>
      <c r="H151" t="str">
        <f>VLOOKUP(G151,Sheet3!$A$1:$G$1675,2,FALSE)</f>
        <v>0805280</v>
      </c>
    </row>
    <row r="152" spans="1:8" hidden="1" x14ac:dyDescent="0.4">
      <c r="A152" t="str">
        <f t="shared" si="8"/>
        <v>LITTLETON6</v>
      </c>
      <c r="B152" t="str">
        <f t="shared" si="9"/>
        <v>LITTLETON6</v>
      </c>
      <c r="C152" t="str">
        <f t="shared" si="10"/>
        <v>Littleton6</v>
      </c>
      <c r="D152" t="s">
        <v>4185</v>
      </c>
      <c r="E152" t="s">
        <v>4006</v>
      </c>
      <c r="F152" t="str">
        <f t="shared" si="11"/>
        <v>Littleton  6</v>
      </c>
      <c r="G152">
        <v>805310</v>
      </c>
      <c r="H152" t="str">
        <f>VLOOKUP(G152,Sheet3!$A$1:$G$1675,2,FALSE)</f>
        <v>0805310</v>
      </c>
    </row>
    <row r="153" spans="1:8" hidden="1" x14ac:dyDescent="0.4">
      <c r="A153" t="str">
        <f t="shared" si="8"/>
        <v>LONESTAR101</v>
      </c>
      <c r="B153" t="str">
        <f t="shared" si="9"/>
        <v>LONESTAR101</v>
      </c>
      <c r="C153" t="str">
        <f t="shared" si="10"/>
        <v>LoneStar101</v>
      </c>
      <c r="D153" t="s">
        <v>4186</v>
      </c>
      <c r="E153" t="s">
        <v>4007</v>
      </c>
      <c r="F153" t="str">
        <f t="shared" si="11"/>
        <v>Lone Star  101</v>
      </c>
      <c r="G153">
        <v>805340</v>
      </c>
      <c r="H153" t="str">
        <f>VLOOKUP(G153,Sheet3!$A$1:$G$1675,2,FALSE)</f>
        <v>0805340</v>
      </c>
    </row>
    <row r="154" spans="1:8" hidden="1" x14ac:dyDescent="0.4">
      <c r="A154" t="str">
        <f t="shared" si="8"/>
        <v>MANCOSRE6</v>
      </c>
      <c r="B154" t="str">
        <f t="shared" si="9"/>
        <v>MANCOSRE-6</v>
      </c>
      <c r="C154" t="str">
        <f t="shared" si="10"/>
        <v>MancosRE-6</v>
      </c>
      <c r="D154" t="s">
        <v>4187</v>
      </c>
      <c r="E154" t="s">
        <v>4008</v>
      </c>
      <c r="F154" t="str">
        <f t="shared" si="11"/>
        <v>Mancos  RE-6</v>
      </c>
      <c r="G154">
        <v>805460</v>
      </c>
      <c r="H154" t="str">
        <f>VLOOKUP(G154,Sheet3!$A$1:$G$1675,2,FALSE)</f>
        <v>0805460</v>
      </c>
    </row>
    <row r="155" spans="1:8" hidden="1" x14ac:dyDescent="0.4">
      <c r="A155" t="str">
        <f t="shared" si="8"/>
        <v>MANITOUSPRINGS14</v>
      </c>
      <c r="B155" t="str">
        <f t="shared" si="9"/>
        <v>MANITOUSPRINGS14</v>
      </c>
      <c r="C155" t="str">
        <f t="shared" si="10"/>
        <v>ManitouSprings14</v>
      </c>
      <c r="D155" t="s">
        <v>4188</v>
      </c>
      <c r="E155" t="s">
        <v>4009</v>
      </c>
      <c r="F155" t="str">
        <f t="shared" si="11"/>
        <v>Manitou Springs  14</v>
      </c>
      <c r="G155">
        <v>805490</v>
      </c>
      <c r="H155" t="str">
        <f>VLOOKUP(G155,Sheet3!$A$1:$G$1675,2,FALSE)</f>
        <v>0805490</v>
      </c>
    </row>
    <row r="156" spans="1:8" hidden="1" x14ac:dyDescent="0.4">
      <c r="A156" t="str">
        <f t="shared" si="8"/>
        <v>MANZANOLA3J</v>
      </c>
      <c r="B156" t="str">
        <f t="shared" si="9"/>
        <v>MANZANOLA3J</v>
      </c>
      <c r="C156" t="str">
        <f t="shared" si="10"/>
        <v>Manzanola3J</v>
      </c>
      <c r="D156" t="s">
        <v>4189</v>
      </c>
      <c r="E156" t="s">
        <v>4010</v>
      </c>
      <c r="F156" t="str">
        <f t="shared" si="11"/>
        <v>Manzanola  3J</v>
      </c>
      <c r="G156">
        <v>805520</v>
      </c>
      <c r="H156" t="str">
        <f>VLOOKUP(G156,Sheet3!$A$1:$G$1675,2,FALSE)</f>
        <v>0805520</v>
      </c>
    </row>
    <row r="157" spans="1:8" hidden="1" x14ac:dyDescent="0.4">
      <c r="A157" t="str">
        <f t="shared" si="8"/>
        <v>MANZANOLA3J</v>
      </c>
      <c r="B157" t="str">
        <f t="shared" si="9"/>
        <v>MANZANOLA3J</v>
      </c>
      <c r="C157" t="str">
        <f t="shared" si="10"/>
        <v>Manzanola3J</v>
      </c>
      <c r="D157" t="s">
        <v>4189</v>
      </c>
      <c r="E157" t="s">
        <v>4010</v>
      </c>
      <c r="F157" t="str">
        <f t="shared" si="11"/>
        <v>Manzanola  3J</v>
      </c>
      <c r="G157">
        <v>805520</v>
      </c>
      <c r="H157" t="str">
        <f>VLOOKUP(G157,Sheet3!$A$1:$G$1675,2,FALSE)</f>
        <v>0805520</v>
      </c>
    </row>
    <row r="158" spans="1:8" hidden="1" x14ac:dyDescent="0.4">
      <c r="A158" t="str">
        <f t="shared" si="8"/>
        <v>MAPLETON1</v>
      </c>
      <c r="B158" t="str">
        <f t="shared" si="9"/>
        <v>MAPLETON1</v>
      </c>
      <c r="C158" t="str">
        <f t="shared" si="10"/>
        <v>Mapleton1</v>
      </c>
      <c r="D158" t="s">
        <v>4190</v>
      </c>
      <c r="E158" t="s">
        <v>4011</v>
      </c>
      <c r="F158" t="str">
        <f t="shared" si="11"/>
        <v>Mapleton  1</v>
      </c>
      <c r="G158">
        <v>805550</v>
      </c>
      <c r="H158" t="str">
        <f>VLOOKUP(G158,Sheet3!$A$1:$G$1675,2,FALSE)</f>
        <v>0805550</v>
      </c>
    </row>
    <row r="159" spans="1:8" hidden="1" x14ac:dyDescent="0.4">
      <c r="A159" t="str">
        <f t="shared" si="8"/>
        <v>MCCLAVERE2</v>
      </c>
      <c r="B159" t="str">
        <f t="shared" si="9"/>
        <v>MCCLAVERE-2</v>
      </c>
      <c r="C159" t="str">
        <f t="shared" si="10"/>
        <v>McClaveRE-2</v>
      </c>
      <c r="D159" t="s">
        <v>4191</v>
      </c>
      <c r="E159" t="s">
        <v>4012</v>
      </c>
      <c r="F159" t="str">
        <f t="shared" si="11"/>
        <v>McClave  RE-2</v>
      </c>
      <c r="G159">
        <v>805580</v>
      </c>
      <c r="H159" t="str">
        <f>VLOOKUP(G159,Sheet3!$A$1:$G$1675,2,FALSE)</f>
        <v>0805580</v>
      </c>
    </row>
    <row r="160" spans="1:8" hidden="1" x14ac:dyDescent="0.4">
      <c r="A160" t="str">
        <f t="shared" si="8"/>
        <v>MEEKERRE1</v>
      </c>
      <c r="B160" t="str">
        <f t="shared" si="9"/>
        <v>MEEKERRE1</v>
      </c>
      <c r="C160" t="str">
        <f t="shared" si="10"/>
        <v>MeekerRE1</v>
      </c>
      <c r="D160" t="s">
        <v>4192</v>
      </c>
      <c r="E160" t="s">
        <v>4013</v>
      </c>
      <c r="F160" t="str">
        <f t="shared" si="11"/>
        <v>Meeker  RE1</v>
      </c>
      <c r="G160">
        <v>805610</v>
      </c>
      <c r="H160" t="str">
        <f>VLOOKUP(G160,Sheet3!$A$1:$G$1675,2,FALSE)</f>
        <v>0805610</v>
      </c>
    </row>
    <row r="161" spans="1:8" hidden="1" x14ac:dyDescent="0.4">
      <c r="A161" t="str">
        <f t="shared" si="8"/>
        <v>MESACOUNTYVALLEY51</v>
      </c>
      <c r="B161" t="str">
        <f t="shared" si="9"/>
        <v>MESACOUNTYVALLEY51</v>
      </c>
      <c r="C161" t="str">
        <f t="shared" si="10"/>
        <v>MesaCountyValley51</v>
      </c>
      <c r="D161" t="s">
        <v>4193</v>
      </c>
      <c r="E161" t="s">
        <v>4014</v>
      </c>
      <c r="F161" t="str">
        <f t="shared" si="11"/>
        <v>Mesa County Valley  51</v>
      </c>
      <c r="G161">
        <v>804350</v>
      </c>
      <c r="H161" t="str">
        <f>VLOOKUP(G161,Sheet3!$A$1:$G$1675,2,FALSE)</f>
        <v>0804350</v>
      </c>
    </row>
    <row r="162" spans="1:8" hidden="1" x14ac:dyDescent="0.4">
      <c r="A162" t="str">
        <f t="shared" si="8"/>
        <v>MIAMIYODER60JT</v>
      </c>
      <c r="B162" t="str">
        <f t="shared" si="9"/>
        <v>MIAMI-YODER60-JT</v>
      </c>
      <c r="C162" t="str">
        <f t="shared" si="10"/>
        <v>Miami-Yoder60-JT</v>
      </c>
      <c r="D162" t="s">
        <v>4194</v>
      </c>
      <c r="E162" t="s">
        <v>4015</v>
      </c>
      <c r="F162" t="str">
        <f t="shared" si="11"/>
        <v>Miami-Yoder  60-JT</v>
      </c>
      <c r="G162">
        <v>805670</v>
      </c>
      <c r="H162" t="str">
        <f>VLOOKUP(G162,Sheet3!$A$1:$G$1675,2,FALSE)</f>
        <v>0805670</v>
      </c>
    </row>
    <row r="163" spans="1:8" hidden="1" x14ac:dyDescent="0.4">
      <c r="A163" t="str">
        <f t="shared" si="8"/>
        <v>MIAMIYODER60JT</v>
      </c>
      <c r="B163" t="str">
        <f t="shared" si="9"/>
        <v>MIAMI-YODER60-JT</v>
      </c>
      <c r="C163" t="str">
        <f t="shared" si="10"/>
        <v>Miami-Yoder60-JT</v>
      </c>
      <c r="D163" t="s">
        <v>4194</v>
      </c>
      <c r="E163" t="s">
        <v>4015</v>
      </c>
      <c r="F163" t="str">
        <f t="shared" si="11"/>
        <v>Miami-Yoder  60-JT</v>
      </c>
      <c r="G163">
        <v>805670</v>
      </c>
      <c r="H163" t="str">
        <f>VLOOKUP(G163,Sheet3!$A$1:$G$1675,2,FALSE)</f>
        <v>0805670</v>
      </c>
    </row>
    <row r="164" spans="1:8" hidden="1" x14ac:dyDescent="0.4">
      <c r="A164" t="str">
        <f t="shared" si="8"/>
        <v>MIAMIYODER60JT</v>
      </c>
      <c r="B164" t="str">
        <f t="shared" si="9"/>
        <v>MIAMI-YODER60-JT</v>
      </c>
      <c r="C164" t="str">
        <f t="shared" si="10"/>
        <v>Miami-Yoder60-JT</v>
      </c>
      <c r="D164" t="s">
        <v>4194</v>
      </c>
      <c r="E164" t="s">
        <v>4015</v>
      </c>
      <c r="F164" t="str">
        <f t="shared" si="11"/>
        <v>Miami-Yoder  60-JT</v>
      </c>
      <c r="G164">
        <v>805670</v>
      </c>
      <c r="H164" t="str">
        <f>VLOOKUP(G164,Sheet3!$A$1:$G$1675,2,FALSE)</f>
        <v>0805670</v>
      </c>
    </row>
    <row r="165" spans="1:8" hidden="1" x14ac:dyDescent="0.4">
      <c r="A165" t="str">
        <f t="shared" si="8"/>
        <v>MOFFATCONSOLIDATED2</v>
      </c>
      <c r="B165" t="str">
        <f t="shared" si="9"/>
        <v>MOFFATCONSOLIDATED2</v>
      </c>
      <c r="C165" t="str">
        <f t="shared" si="10"/>
        <v>MoffatConsolidated2</v>
      </c>
      <c r="D165" t="s">
        <v>4195</v>
      </c>
      <c r="E165" t="s">
        <v>4016</v>
      </c>
      <c r="F165" t="str">
        <f t="shared" si="11"/>
        <v>Moffat Consolidated  2</v>
      </c>
      <c r="G165">
        <v>805700</v>
      </c>
      <c r="H165" t="str">
        <f>VLOOKUP(G165,Sheet3!$A$1:$G$1675,2,FALSE)</f>
        <v>0805700</v>
      </c>
    </row>
    <row r="166" spans="1:8" hidden="1" x14ac:dyDescent="0.4">
      <c r="A166" t="str">
        <f t="shared" si="8"/>
        <v>MOFFATCOUNTYRE1</v>
      </c>
      <c r="B166" t="str">
        <f t="shared" si="9"/>
        <v>MOFFATCOUNTYRE-1</v>
      </c>
      <c r="C166" t="str">
        <f t="shared" si="10"/>
        <v>MoffatCountyRE-1</v>
      </c>
      <c r="D166" t="s">
        <v>4196</v>
      </c>
      <c r="E166" t="s">
        <v>4017</v>
      </c>
      <c r="F166" t="str">
        <f t="shared" si="11"/>
        <v>Moffat County  RE-1</v>
      </c>
      <c r="G166">
        <v>805730</v>
      </c>
      <c r="H166" t="str">
        <f>VLOOKUP(G166,Sheet3!$A$1:$G$1675,2,FALSE)</f>
        <v>0805730</v>
      </c>
    </row>
    <row r="167" spans="1:8" hidden="1" x14ac:dyDescent="0.4">
      <c r="A167" t="str">
        <f t="shared" si="8"/>
        <v>MONTEVISTAC8</v>
      </c>
      <c r="B167" t="str">
        <f t="shared" si="9"/>
        <v>MONTEVISTAC-8</v>
      </c>
      <c r="C167" t="str">
        <f t="shared" si="10"/>
        <v>MonteVistaC-8</v>
      </c>
      <c r="D167" t="s">
        <v>4197</v>
      </c>
      <c r="E167" t="s">
        <v>4018</v>
      </c>
      <c r="F167" t="str">
        <f t="shared" si="11"/>
        <v>Monte Vista  C-8</v>
      </c>
      <c r="G167">
        <v>805760</v>
      </c>
      <c r="H167" t="str">
        <f>VLOOKUP(G167,Sheet3!$A$1:$G$1675,2,FALSE)</f>
        <v>0805760</v>
      </c>
    </row>
    <row r="168" spans="1:8" hidden="1" x14ac:dyDescent="0.4">
      <c r="A168" t="str">
        <f t="shared" si="8"/>
        <v>MONTEZUMACORTEZRE1</v>
      </c>
      <c r="B168" t="str">
        <f t="shared" si="9"/>
        <v>MONTEZUMA-CORTEZRE-1</v>
      </c>
      <c r="C168" t="str">
        <f t="shared" si="10"/>
        <v>Montezuma-CortezRE-1</v>
      </c>
      <c r="D168" t="s">
        <v>4198</v>
      </c>
      <c r="E168" t="s">
        <v>4019</v>
      </c>
      <c r="F168" t="str">
        <f t="shared" si="11"/>
        <v>Montezuma-Cortez  RE-1</v>
      </c>
      <c r="G168">
        <v>803090</v>
      </c>
      <c r="H168" t="str">
        <f>VLOOKUP(G168,Sheet3!$A$1:$G$1675,2,FALSE)</f>
        <v>0803090</v>
      </c>
    </row>
    <row r="169" spans="1:8" hidden="1" x14ac:dyDescent="0.4">
      <c r="A169" t="str">
        <f t="shared" si="8"/>
        <v>MONTROSECOUNTYRE1J</v>
      </c>
      <c r="B169" t="str">
        <f t="shared" si="9"/>
        <v>MONTROSECOUNTYRE-1J</v>
      </c>
      <c r="C169" t="str">
        <f t="shared" si="10"/>
        <v>MontroseCountyRE-1J</v>
      </c>
      <c r="D169" t="s">
        <v>4199</v>
      </c>
      <c r="E169" t="s">
        <v>4020</v>
      </c>
      <c r="F169" t="str">
        <f t="shared" si="11"/>
        <v>Montrose County  RE-1J</v>
      </c>
      <c r="G169">
        <v>805790</v>
      </c>
      <c r="H169" t="str">
        <f>VLOOKUP(G169,Sheet3!$A$1:$G$1675,2,FALSE)</f>
        <v>0805790</v>
      </c>
    </row>
    <row r="170" spans="1:8" hidden="1" x14ac:dyDescent="0.4">
      <c r="A170" t="str">
        <f t="shared" si="8"/>
        <v>MONTROSECOUNTYRE1J</v>
      </c>
      <c r="B170" t="str">
        <f t="shared" si="9"/>
        <v>MONTROSECOUNTYRE-1J</v>
      </c>
      <c r="C170" t="str">
        <f t="shared" si="10"/>
        <v>MontroseCountyRE-1J</v>
      </c>
      <c r="D170" t="s">
        <v>4199</v>
      </c>
      <c r="E170" t="s">
        <v>4020</v>
      </c>
      <c r="F170" t="str">
        <f t="shared" si="11"/>
        <v>Montrose County  RE-1J</v>
      </c>
      <c r="G170">
        <v>805790</v>
      </c>
      <c r="H170" t="str">
        <f>VLOOKUP(G170,Sheet3!$A$1:$G$1675,2,FALSE)</f>
        <v>0805790</v>
      </c>
    </row>
    <row r="171" spans="1:8" hidden="1" x14ac:dyDescent="0.4">
      <c r="A171" t="str">
        <f t="shared" si="8"/>
        <v>MONTROSECOUNTYRE1J</v>
      </c>
      <c r="B171" t="str">
        <f t="shared" si="9"/>
        <v>MONTROSECOUNTYRE-1J</v>
      </c>
      <c r="C171" t="str">
        <f t="shared" si="10"/>
        <v>MontroseCountyRE-1J</v>
      </c>
      <c r="D171" t="s">
        <v>4199</v>
      </c>
      <c r="E171" t="s">
        <v>4020</v>
      </c>
      <c r="F171" t="str">
        <f t="shared" si="11"/>
        <v>Montrose County  RE-1J</v>
      </c>
      <c r="G171">
        <v>805790</v>
      </c>
      <c r="H171" t="str">
        <f>VLOOKUP(G171,Sheet3!$A$1:$G$1675,2,FALSE)</f>
        <v>0805790</v>
      </c>
    </row>
    <row r="172" spans="1:8" hidden="1" x14ac:dyDescent="0.4">
      <c r="A172" t="str">
        <f t="shared" si="8"/>
        <v>MOUNTAINVALLEYRE1</v>
      </c>
      <c r="B172" t="str">
        <f t="shared" si="9"/>
        <v>MOUNTAINVALLEYRE-1</v>
      </c>
      <c r="C172" t="str">
        <f t="shared" si="10"/>
        <v>MountainValleyRE-1</v>
      </c>
      <c r="D172" t="s">
        <v>4200</v>
      </c>
      <c r="E172" t="s">
        <v>4021</v>
      </c>
      <c r="F172" t="str">
        <f t="shared" si="11"/>
        <v>Mountain Valley  RE-1</v>
      </c>
      <c r="G172">
        <v>806300</v>
      </c>
      <c r="H172" t="str">
        <f>VLOOKUP(G172,Sheet3!$A$1:$G$1675,2,FALSE)</f>
        <v>0806300</v>
      </c>
    </row>
    <row r="173" spans="1:8" hidden="1" x14ac:dyDescent="0.4">
      <c r="A173" t="str">
        <f t="shared" si="8"/>
        <v>NORTHCONEJOSRE1J</v>
      </c>
      <c r="B173" t="str">
        <f t="shared" si="9"/>
        <v>NORTHCONEJOSRE-1J</v>
      </c>
      <c r="C173" t="str">
        <f t="shared" si="10"/>
        <v>NorthConejosRE-1J</v>
      </c>
      <c r="D173" t="s">
        <v>4201</v>
      </c>
      <c r="E173" t="s">
        <v>4022</v>
      </c>
      <c r="F173" t="str">
        <f t="shared" si="11"/>
        <v>North Conejos  RE-1J</v>
      </c>
      <c r="G173">
        <v>805100</v>
      </c>
      <c r="H173" t="str">
        <f>VLOOKUP(G173,Sheet3!$A$1:$G$1675,2,FALSE)</f>
        <v>0805100</v>
      </c>
    </row>
    <row r="174" spans="1:8" hidden="1" x14ac:dyDescent="0.4">
      <c r="A174" t="str">
        <f t="shared" si="8"/>
        <v>NORTHCONEJOSRE1J</v>
      </c>
      <c r="B174" t="str">
        <f t="shared" si="9"/>
        <v>NORTHCONEJOSRE-1J</v>
      </c>
      <c r="C174" t="str">
        <f t="shared" si="10"/>
        <v>NorthConejosRE-1J</v>
      </c>
      <c r="D174" t="s">
        <v>4201</v>
      </c>
      <c r="E174" t="s">
        <v>4022</v>
      </c>
      <c r="F174" t="str">
        <f t="shared" si="11"/>
        <v>North Conejos  RE-1J</v>
      </c>
      <c r="G174">
        <v>805100</v>
      </c>
      <c r="H174" t="str">
        <f>VLOOKUP(G174,Sheet3!$A$1:$G$1675,2,FALSE)</f>
        <v>0805100</v>
      </c>
    </row>
    <row r="175" spans="1:8" hidden="1" x14ac:dyDescent="0.4">
      <c r="A175" t="str">
        <f t="shared" si="8"/>
        <v>NORTHPARKR1</v>
      </c>
      <c r="B175" t="str">
        <f t="shared" si="9"/>
        <v>NORTHPARKR-1</v>
      </c>
      <c r="C175" t="str">
        <f t="shared" si="10"/>
        <v>NorthParkR-1</v>
      </c>
      <c r="D175" t="s">
        <v>4202</v>
      </c>
      <c r="E175" t="s">
        <v>4023</v>
      </c>
      <c r="F175" t="str">
        <f t="shared" si="11"/>
        <v>North Park  R-1</v>
      </c>
      <c r="G175">
        <v>807050</v>
      </c>
      <c r="H175" t="str">
        <f>VLOOKUP(G175,Sheet3!$A$1:$G$1675,2,FALSE)</f>
        <v>0807050</v>
      </c>
    </row>
    <row r="176" spans="1:8" hidden="1" x14ac:dyDescent="0.4">
      <c r="A176" t="str">
        <f t="shared" si="8"/>
        <v>NORTHGLENNTHORNTON12</v>
      </c>
      <c r="B176" t="str">
        <f t="shared" si="9"/>
        <v>NORTHGLENN-THORNTON12</v>
      </c>
      <c r="C176" t="str">
        <f t="shared" si="10"/>
        <v>Northglenn-Thornton12</v>
      </c>
      <c r="D176" t="s">
        <v>4203</v>
      </c>
      <c r="E176" t="s">
        <v>4024</v>
      </c>
      <c r="F176" t="str">
        <f t="shared" si="11"/>
        <v>Northglenn-Thornton  12</v>
      </c>
      <c r="G176">
        <v>806900</v>
      </c>
      <c r="H176" t="str">
        <f>VLOOKUP(G176,Sheet3!$A$1:$G$1675,2,FALSE)</f>
        <v>0806900</v>
      </c>
    </row>
    <row r="177" spans="1:8" hidden="1" x14ac:dyDescent="0.4">
      <c r="A177" t="str">
        <f t="shared" si="8"/>
        <v>NORTHGLENNTHORNTON12</v>
      </c>
      <c r="B177" t="str">
        <f t="shared" si="9"/>
        <v>NORTHGLENN-THORNTON12</v>
      </c>
      <c r="C177" t="str">
        <f t="shared" si="10"/>
        <v>Northglenn-Thornton12</v>
      </c>
      <c r="D177" t="s">
        <v>4203</v>
      </c>
      <c r="E177" t="s">
        <v>4024</v>
      </c>
      <c r="F177" t="str">
        <f t="shared" si="11"/>
        <v>Northglenn-Thornton  12</v>
      </c>
      <c r="G177">
        <v>806900</v>
      </c>
      <c r="H177" t="str">
        <f>VLOOKUP(G177,Sheet3!$A$1:$G$1675,2,FALSE)</f>
        <v>0806900</v>
      </c>
    </row>
    <row r="178" spans="1:8" hidden="1" x14ac:dyDescent="0.4">
      <c r="A178" t="str">
        <f t="shared" si="8"/>
        <v>NORWOODR2J</v>
      </c>
      <c r="B178" t="str">
        <f t="shared" si="9"/>
        <v>NORWOODR-2J</v>
      </c>
      <c r="C178" t="str">
        <f t="shared" si="10"/>
        <v>NorwoodR-2J</v>
      </c>
      <c r="D178" t="s">
        <v>4204</v>
      </c>
      <c r="E178" t="s">
        <v>4025</v>
      </c>
      <c r="F178" t="str">
        <f t="shared" si="11"/>
        <v>Norwood  R-2J</v>
      </c>
      <c r="G178">
        <v>805880</v>
      </c>
      <c r="H178" t="str">
        <f>VLOOKUP(G178,Sheet3!$A$1:$G$1675,2,FALSE)</f>
        <v>0805880</v>
      </c>
    </row>
    <row r="179" spans="1:8" hidden="1" x14ac:dyDescent="0.4">
      <c r="A179" t="str">
        <f t="shared" si="8"/>
        <v>NORWOODR2J</v>
      </c>
      <c r="B179" t="str">
        <f t="shared" si="9"/>
        <v>NORWOODR-2J</v>
      </c>
      <c r="C179" t="str">
        <f t="shared" si="10"/>
        <v>NorwoodR-2J</v>
      </c>
      <c r="D179" t="s">
        <v>4204</v>
      </c>
      <c r="E179" t="s">
        <v>4025</v>
      </c>
      <c r="F179" t="str">
        <f t="shared" si="11"/>
        <v>Norwood  R-2J</v>
      </c>
      <c r="G179">
        <v>805880</v>
      </c>
      <c r="H179" t="str">
        <f>VLOOKUP(G179,Sheet3!$A$1:$G$1675,2,FALSE)</f>
        <v>0805880</v>
      </c>
    </row>
    <row r="180" spans="1:8" hidden="1" x14ac:dyDescent="0.4">
      <c r="A180" t="str">
        <f t="shared" si="8"/>
        <v>OTISR3</v>
      </c>
      <c r="B180" t="str">
        <f t="shared" si="9"/>
        <v>OTISR-3</v>
      </c>
      <c r="C180" t="str">
        <f t="shared" si="10"/>
        <v>OtisR-3</v>
      </c>
      <c r="D180" t="s">
        <v>4205</v>
      </c>
      <c r="E180" t="s">
        <v>4026</v>
      </c>
      <c r="F180" t="str">
        <f t="shared" si="11"/>
        <v>Otis  R-3</v>
      </c>
      <c r="G180">
        <v>805940</v>
      </c>
      <c r="H180" t="str">
        <f>VLOOKUP(G180,Sheet3!$A$1:$G$1675,2,FALSE)</f>
        <v>0805940</v>
      </c>
    </row>
    <row r="181" spans="1:8" hidden="1" x14ac:dyDescent="0.4">
      <c r="A181" t="str">
        <f t="shared" si="8"/>
        <v>OURAYR1</v>
      </c>
      <c r="B181" t="str">
        <f t="shared" si="9"/>
        <v>OURAYR-1</v>
      </c>
      <c r="C181" t="str">
        <f t="shared" si="10"/>
        <v>OurayR-1</v>
      </c>
      <c r="D181" t="s">
        <v>4206</v>
      </c>
      <c r="E181" t="s">
        <v>4027</v>
      </c>
      <c r="F181" t="str">
        <f t="shared" si="11"/>
        <v>Ouray  R-1</v>
      </c>
      <c r="G181">
        <v>805970</v>
      </c>
      <c r="H181" t="str">
        <f>VLOOKUP(G181,Sheet3!$A$1:$G$1675,2,FALSE)</f>
        <v>0805970</v>
      </c>
    </row>
    <row r="182" spans="1:8" hidden="1" x14ac:dyDescent="0.4">
      <c r="A182" t="str">
        <f t="shared" si="8"/>
        <v>PARKCOUNTYRE2</v>
      </c>
      <c r="B182" t="str">
        <f t="shared" si="9"/>
        <v>PARKCOUNTYRE-2</v>
      </c>
      <c r="C182" t="str">
        <f t="shared" si="10"/>
        <v>ParkCountyRE-2</v>
      </c>
      <c r="D182" t="s">
        <v>4207</v>
      </c>
      <c r="E182" t="s">
        <v>4028</v>
      </c>
      <c r="F182" t="str">
        <f t="shared" si="11"/>
        <v>Park County  RE-2</v>
      </c>
      <c r="G182">
        <v>803840</v>
      </c>
      <c r="H182" t="str">
        <f>VLOOKUP(G182,Sheet3!$A$1:$G$1675,2,FALSE)</f>
        <v>0803840</v>
      </c>
    </row>
    <row r="183" spans="1:8" hidden="1" x14ac:dyDescent="0.4">
      <c r="A183" t="str">
        <f t="shared" si="8"/>
        <v>PARKR3</v>
      </c>
      <c r="B183" t="str">
        <f t="shared" si="9"/>
        <v>PARKR-3</v>
      </c>
      <c r="C183" t="str">
        <f t="shared" si="10"/>
        <v>ParkR-3</v>
      </c>
      <c r="D183" t="s">
        <v>4208</v>
      </c>
      <c r="E183" t="s">
        <v>4029</v>
      </c>
      <c r="F183" t="str">
        <f t="shared" si="11"/>
        <v>Park  R-3</v>
      </c>
      <c r="G183">
        <v>803810</v>
      </c>
      <c r="H183" t="str">
        <f>VLOOKUP(G183,Sheet3!$A$1:$G$1675,2,FALSE)</f>
        <v>0803810</v>
      </c>
    </row>
    <row r="184" spans="1:8" hidden="1" x14ac:dyDescent="0.4">
      <c r="A184" t="str">
        <f t="shared" si="8"/>
        <v>PARKR3</v>
      </c>
      <c r="B184" t="str">
        <f t="shared" si="9"/>
        <v>PARKR-3</v>
      </c>
      <c r="C184" t="str">
        <f t="shared" si="10"/>
        <v>ParkR-3</v>
      </c>
      <c r="D184" t="s">
        <v>4208</v>
      </c>
      <c r="E184" t="s">
        <v>4029</v>
      </c>
      <c r="F184" t="str">
        <f t="shared" si="11"/>
        <v>Park  R-3</v>
      </c>
      <c r="G184">
        <v>803810</v>
      </c>
      <c r="H184" t="str">
        <f>VLOOKUP(G184,Sheet3!$A$1:$G$1675,2,FALSE)</f>
        <v>0803810</v>
      </c>
    </row>
    <row r="185" spans="1:8" hidden="1" x14ac:dyDescent="0.4">
      <c r="A185" t="str">
        <f t="shared" si="8"/>
        <v>PAWNEERE12</v>
      </c>
      <c r="B185" t="str">
        <f t="shared" si="9"/>
        <v>PAWNEERE-12</v>
      </c>
      <c r="C185" t="str">
        <f t="shared" si="10"/>
        <v>PawneeRE-12</v>
      </c>
      <c r="D185" t="s">
        <v>4209</v>
      </c>
      <c r="E185" t="s">
        <v>4030</v>
      </c>
      <c r="F185" t="str">
        <f t="shared" si="11"/>
        <v>Pawnee  RE-12</v>
      </c>
      <c r="G185">
        <v>804440</v>
      </c>
      <c r="H185" t="str">
        <f>VLOOKUP(G185,Sheet3!$A$1:$G$1675,2,FALSE)</f>
        <v>0804440</v>
      </c>
    </row>
    <row r="186" spans="1:8" hidden="1" x14ac:dyDescent="0.4">
      <c r="A186" t="str">
        <f t="shared" si="8"/>
        <v>PEYTON23JT</v>
      </c>
      <c r="B186" t="str">
        <f t="shared" si="9"/>
        <v>PEYTON23-JT</v>
      </c>
      <c r="C186" t="str">
        <f t="shared" si="10"/>
        <v>Peyton23-JT</v>
      </c>
      <c r="D186" t="s">
        <v>4210</v>
      </c>
      <c r="E186" t="s">
        <v>4031</v>
      </c>
      <c r="F186" t="str">
        <f t="shared" si="11"/>
        <v>Peyton  23-JT</v>
      </c>
      <c r="G186">
        <v>806060</v>
      </c>
      <c r="H186" t="str">
        <f>VLOOKUP(G186,Sheet3!$A$1:$G$1675,2,FALSE)</f>
        <v>0806060</v>
      </c>
    </row>
    <row r="187" spans="1:8" hidden="1" x14ac:dyDescent="0.4">
      <c r="A187" t="str">
        <f t="shared" si="8"/>
        <v>PEYTON23JT</v>
      </c>
      <c r="B187" t="str">
        <f t="shared" si="9"/>
        <v>PEYTON23-JT</v>
      </c>
      <c r="C187" t="str">
        <f t="shared" si="10"/>
        <v>Peyton23-JT</v>
      </c>
      <c r="D187" t="s">
        <v>4210</v>
      </c>
      <c r="E187" t="s">
        <v>4031</v>
      </c>
      <c r="F187" t="str">
        <f t="shared" si="11"/>
        <v>Peyton  23-JT</v>
      </c>
      <c r="G187">
        <v>806060</v>
      </c>
      <c r="H187" t="str">
        <f>VLOOKUP(G187,Sheet3!$A$1:$G$1675,2,FALSE)</f>
        <v>0806060</v>
      </c>
    </row>
    <row r="188" spans="1:8" hidden="1" x14ac:dyDescent="0.4">
      <c r="A188" t="str">
        <f t="shared" si="8"/>
        <v>PLAINVIEWRE2</v>
      </c>
      <c r="B188" t="str">
        <f t="shared" si="9"/>
        <v>PLAINVIEWRE-2</v>
      </c>
      <c r="C188" t="str">
        <f t="shared" si="10"/>
        <v>PlainviewRE-2</v>
      </c>
      <c r="D188" t="s">
        <v>4211</v>
      </c>
      <c r="E188" t="s">
        <v>4032</v>
      </c>
      <c r="F188" t="str">
        <f t="shared" si="11"/>
        <v>Plainview  RE-2</v>
      </c>
      <c r="G188">
        <v>806930</v>
      </c>
      <c r="H188" t="str">
        <f>VLOOKUP(G188,Sheet3!$A$1:$G$1675,2,FALSE)</f>
        <v>0806930</v>
      </c>
    </row>
    <row r="189" spans="1:8" hidden="1" x14ac:dyDescent="0.4">
      <c r="A189" t="str">
        <f t="shared" si="8"/>
        <v>PLATEAURE5</v>
      </c>
      <c r="B189" t="str">
        <f t="shared" si="9"/>
        <v>PLATEAURE-5</v>
      </c>
      <c r="C189" t="str">
        <f t="shared" si="10"/>
        <v>PlateauRE-5</v>
      </c>
      <c r="D189" t="s">
        <v>4212</v>
      </c>
      <c r="E189" t="s">
        <v>4033</v>
      </c>
      <c r="F189" t="str">
        <f t="shared" si="11"/>
        <v>Plateau  RE-5</v>
      </c>
      <c r="G189">
        <v>806030</v>
      </c>
      <c r="H189" t="str">
        <f>VLOOKUP(G189,Sheet3!$A$1:$G$1675,2,FALSE)</f>
        <v>0806030</v>
      </c>
    </row>
    <row r="190" spans="1:8" hidden="1" x14ac:dyDescent="0.4">
      <c r="A190" t="str">
        <f t="shared" si="8"/>
        <v>PLATEAUVALLEY50</v>
      </c>
      <c r="B190" t="str">
        <f t="shared" si="9"/>
        <v>PLATEAUVALLEY50</v>
      </c>
      <c r="C190" t="str">
        <f t="shared" si="10"/>
        <v>PlateauValley50</v>
      </c>
      <c r="D190" t="s">
        <v>4213</v>
      </c>
      <c r="E190" t="s">
        <v>4034</v>
      </c>
      <c r="F190" t="str">
        <f t="shared" si="11"/>
        <v>Plateau Valley  50</v>
      </c>
      <c r="G190">
        <v>803030</v>
      </c>
      <c r="H190" t="str">
        <f>VLOOKUP(G190,Sheet3!$A$1:$G$1675,2,FALSE)</f>
        <v>0803030</v>
      </c>
    </row>
    <row r="191" spans="1:8" hidden="1" x14ac:dyDescent="0.4">
      <c r="A191" t="str">
        <f t="shared" si="8"/>
        <v>PLATTECANYON1</v>
      </c>
      <c r="B191" t="str">
        <f t="shared" si="9"/>
        <v>PLATTECANYON1</v>
      </c>
      <c r="C191" t="str">
        <f t="shared" si="10"/>
        <v>PlatteCanyon1</v>
      </c>
      <c r="D191" t="s">
        <v>4214</v>
      </c>
      <c r="E191" t="s">
        <v>4035</v>
      </c>
      <c r="F191" t="str">
        <f t="shared" si="11"/>
        <v>Platte Canyon  1</v>
      </c>
      <c r="G191">
        <v>802370</v>
      </c>
      <c r="H191" t="str">
        <f>VLOOKUP(G191,Sheet3!$A$1:$G$1675,2,FALSE)</f>
        <v>0802370</v>
      </c>
    </row>
    <row r="192" spans="1:8" hidden="1" x14ac:dyDescent="0.4">
      <c r="A192" t="str">
        <f t="shared" si="8"/>
        <v>PLATTEVALLEYRE3</v>
      </c>
      <c r="B192" t="str">
        <f t="shared" si="9"/>
        <v>PLATTEVALLEYRE-3</v>
      </c>
      <c r="C192" t="str">
        <f t="shared" si="10"/>
        <v>PlatteValleyRE-3</v>
      </c>
      <c r="D192" t="s">
        <v>4215</v>
      </c>
      <c r="E192" t="s">
        <v>4036</v>
      </c>
      <c r="F192" t="str">
        <f t="shared" si="11"/>
        <v>Platte Valley  RE-3</v>
      </c>
      <c r="G192">
        <v>806000</v>
      </c>
      <c r="H192" t="str">
        <f>VLOOKUP(G192,Sheet3!$A$1:$G$1675,2,FALSE)</f>
        <v>0806000</v>
      </c>
    </row>
    <row r="193" spans="1:8" hidden="1" x14ac:dyDescent="0.4">
      <c r="A193" t="str">
        <f t="shared" si="8"/>
        <v>PLATTEVALLEYRE7</v>
      </c>
      <c r="B193" t="str">
        <f t="shared" si="9"/>
        <v>PLATTEVALLEYRE-7</v>
      </c>
      <c r="C193" t="str">
        <f t="shared" si="10"/>
        <v>PlatteValleyRE-7</v>
      </c>
      <c r="D193" t="s">
        <v>4216</v>
      </c>
      <c r="E193" t="s">
        <v>4037</v>
      </c>
      <c r="F193" t="str">
        <f t="shared" si="11"/>
        <v>Platte Valley  RE-7</v>
      </c>
      <c r="G193">
        <v>804950</v>
      </c>
      <c r="H193" t="str">
        <f>VLOOKUP(G193,Sheet3!$A$1:$G$1675,2,FALSE)</f>
        <v>0804950</v>
      </c>
    </row>
    <row r="194" spans="1:8" hidden="1" x14ac:dyDescent="0.4">
      <c r="A194" t="str">
        <f t="shared" si="8"/>
        <v>POUDRER1</v>
      </c>
      <c r="B194" t="str">
        <f t="shared" si="9"/>
        <v>POUDRER-1</v>
      </c>
      <c r="C194" t="str">
        <f t="shared" si="10"/>
        <v>PoudreR-1</v>
      </c>
      <c r="D194" t="s">
        <v>4217</v>
      </c>
      <c r="E194" t="s">
        <v>4038</v>
      </c>
      <c r="F194" t="str">
        <f t="shared" si="11"/>
        <v>Poudre  R-1</v>
      </c>
      <c r="G194">
        <v>803990</v>
      </c>
      <c r="H194" t="str">
        <f>VLOOKUP(G194,Sheet3!$A$1:$G$1675,2,FALSE)</f>
        <v>0803990</v>
      </c>
    </row>
    <row r="195" spans="1:8" hidden="1" x14ac:dyDescent="0.4">
      <c r="A195" t="str">
        <f t="shared" ref="A195:A258" si="12">SUBSTITUTE(B195,CHAR(45),"")</f>
        <v>PRAIRIERE11</v>
      </c>
      <c r="B195" t="str">
        <f t="shared" ref="B195:B258" si="13">UPPER(C195)</f>
        <v>PRAIRIERE-11</v>
      </c>
      <c r="C195" t="str">
        <f t="shared" ref="C195:C258" si="14">SUBSTITUTE(D195," ","")</f>
        <v>PrairieRE-11</v>
      </c>
      <c r="D195" t="s">
        <v>4218</v>
      </c>
      <c r="E195" t="s">
        <v>4039</v>
      </c>
      <c r="F195" t="str">
        <f t="shared" ref="F195:F258" si="15">SUBSTITUTE(E195,"School District", "")</f>
        <v>Prairie  RE-11</v>
      </c>
      <c r="G195">
        <v>806720</v>
      </c>
      <c r="H195" t="str">
        <f>VLOOKUP(G195,Sheet3!$A$1:$G$1675,2,FALSE)</f>
        <v>0806720</v>
      </c>
    </row>
    <row r="196" spans="1:8" hidden="1" x14ac:dyDescent="0.4">
      <c r="A196" t="str">
        <f t="shared" si="12"/>
        <v>PRAIRIERE11</v>
      </c>
      <c r="B196" t="str">
        <f t="shared" si="13"/>
        <v>PRAIRIERE-11</v>
      </c>
      <c r="C196" t="str">
        <f t="shared" si="14"/>
        <v>PrairieRE-11</v>
      </c>
      <c r="D196" t="s">
        <v>4218</v>
      </c>
      <c r="E196" t="s">
        <v>4039</v>
      </c>
      <c r="F196" t="str">
        <f t="shared" si="15"/>
        <v>Prairie  RE-11</v>
      </c>
      <c r="G196">
        <v>806720</v>
      </c>
      <c r="H196" t="str">
        <f>VLOOKUP(G196,Sheet3!$A$1:$G$1675,2,FALSE)</f>
        <v>0806720</v>
      </c>
    </row>
    <row r="197" spans="1:8" hidden="1" x14ac:dyDescent="0.4">
      <c r="A197" t="str">
        <f t="shared" si="12"/>
        <v>PRIMEROREORGANIZED2</v>
      </c>
      <c r="B197" t="str">
        <f t="shared" si="13"/>
        <v>PRIMEROREORGANIZED2</v>
      </c>
      <c r="C197" t="str">
        <f t="shared" si="14"/>
        <v>PrimeroReorganized2</v>
      </c>
      <c r="D197" t="s">
        <v>4219</v>
      </c>
      <c r="E197" t="s">
        <v>4040</v>
      </c>
      <c r="F197" t="str">
        <f t="shared" si="15"/>
        <v>Primero Reorganized  2</v>
      </c>
      <c r="G197">
        <v>807260</v>
      </c>
      <c r="H197" t="str">
        <f>VLOOKUP(G197,Sheet3!$A$1:$G$1675,2,FALSE)</f>
        <v>0807260</v>
      </c>
    </row>
    <row r="198" spans="1:8" hidden="1" x14ac:dyDescent="0.4">
      <c r="A198" t="str">
        <f t="shared" si="12"/>
        <v>PRITCHETTRE3</v>
      </c>
      <c r="B198" t="str">
        <f t="shared" si="13"/>
        <v>PRITCHETTRE-3</v>
      </c>
      <c r="C198" t="str">
        <f t="shared" si="14"/>
        <v>PritchettRE-3</v>
      </c>
      <c r="D198" t="s">
        <v>4220</v>
      </c>
      <c r="E198" t="s">
        <v>4041</v>
      </c>
      <c r="F198" t="str">
        <f t="shared" si="15"/>
        <v>Pritchett  RE-3</v>
      </c>
      <c r="G198">
        <v>806090</v>
      </c>
      <c r="H198" t="str">
        <f>VLOOKUP(G198,Sheet3!$A$1:$G$1675,2,FALSE)</f>
        <v>0806090</v>
      </c>
    </row>
    <row r="199" spans="1:8" hidden="1" x14ac:dyDescent="0.4">
      <c r="A199" t="str">
        <f t="shared" si="12"/>
        <v>PUEBLOCITY60</v>
      </c>
      <c r="B199" t="str">
        <f t="shared" si="13"/>
        <v>PUEBLOCITY60</v>
      </c>
      <c r="C199" t="str">
        <f t="shared" si="14"/>
        <v>PuebloCity60</v>
      </c>
      <c r="D199" t="s">
        <v>4221</v>
      </c>
      <c r="E199" t="s">
        <v>4042</v>
      </c>
      <c r="F199" t="str">
        <f t="shared" si="15"/>
        <v>Pueblo City  60</v>
      </c>
      <c r="G199">
        <v>806120</v>
      </c>
      <c r="H199" t="str">
        <f>VLOOKUP(G199,Sheet3!$A$1:$G$1675,2,FALSE)</f>
        <v>0806120</v>
      </c>
    </row>
    <row r="200" spans="1:8" hidden="1" x14ac:dyDescent="0.4">
      <c r="A200" t="str">
        <f t="shared" si="12"/>
        <v>PUEBLOCOUNTY70</v>
      </c>
      <c r="B200" t="str">
        <f t="shared" si="13"/>
        <v>PUEBLOCOUNTY70</v>
      </c>
      <c r="C200" t="str">
        <f t="shared" si="14"/>
        <v>PuebloCounty70</v>
      </c>
      <c r="D200" t="s">
        <v>4222</v>
      </c>
      <c r="E200" t="s">
        <v>4043</v>
      </c>
      <c r="F200" t="str">
        <f t="shared" si="15"/>
        <v>Pueblo County  70</v>
      </c>
      <c r="G200">
        <v>806150</v>
      </c>
      <c r="H200" t="str">
        <f>VLOOKUP(G200,Sheet3!$A$1:$G$1675,2,FALSE)</f>
        <v>0806150</v>
      </c>
    </row>
    <row r="201" spans="1:8" hidden="1" x14ac:dyDescent="0.4">
      <c r="A201" t="str">
        <f t="shared" si="12"/>
        <v>RANGELYRE4</v>
      </c>
      <c r="B201" t="str">
        <f t="shared" si="13"/>
        <v>RANGELYRE-4</v>
      </c>
      <c r="C201" t="str">
        <f t="shared" si="14"/>
        <v>RangelyRE-4</v>
      </c>
      <c r="D201" t="s">
        <v>4223</v>
      </c>
      <c r="E201" t="s">
        <v>4044</v>
      </c>
      <c r="F201" t="str">
        <f t="shared" si="15"/>
        <v>Rangely  RE-4</v>
      </c>
      <c r="G201">
        <v>806180</v>
      </c>
      <c r="H201" t="str">
        <f>VLOOKUP(G201,Sheet3!$A$1:$G$1675,2,FALSE)</f>
        <v>0806180</v>
      </c>
    </row>
    <row r="202" spans="1:8" hidden="1" x14ac:dyDescent="0.4">
      <c r="A202" t="str">
        <f t="shared" si="12"/>
        <v>RIDGWAYR2</v>
      </c>
      <c r="B202" t="str">
        <f t="shared" si="13"/>
        <v>RIDGWAYR-2</v>
      </c>
      <c r="C202" t="str">
        <f t="shared" si="14"/>
        <v>RidgwayR-2</v>
      </c>
      <c r="D202" t="s">
        <v>4224</v>
      </c>
      <c r="E202" t="s">
        <v>4045</v>
      </c>
      <c r="F202" t="str">
        <f t="shared" si="15"/>
        <v>Ridgway  R-2</v>
      </c>
      <c r="G202">
        <v>806210</v>
      </c>
      <c r="H202" t="str">
        <f>VLOOKUP(G202,Sheet3!$A$1:$G$1675,2,FALSE)</f>
        <v>0806210</v>
      </c>
    </row>
    <row r="203" spans="1:8" hidden="1" x14ac:dyDescent="0.4">
      <c r="A203" t="str">
        <f t="shared" si="12"/>
        <v>ROARINGFORKRE1</v>
      </c>
      <c r="B203" t="str">
        <f t="shared" si="13"/>
        <v>ROARINGFORKRE-1</v>
      </c>
      <c r="C203" t="str">
        <f t="shared" si="14"/>
        <v>RoaringForkRE-1</v>
      </c>
      <c r="D203" t="s">
        <v>4225</v>
      </c>
      <c r="E203" t="s">
        <v>4046</v>
      </c>
      <c r="F203" t="str">
        <f t="shared" si="15"/>
        <v>Roaring Fork  RE-1</v>
      </c>
      <c r="G203">
        <v>804260</v>
      </c>
      <c r="H203" t="str">
        <f>VLOOKUP(G203,Sheet3!$A$1:$G$1675,2,FALSE)</f>
        <v>0804260</v>
      </c>
    </row>
    <row r="204" spans="1:8" hidden="1" x14ac:dyDescent="0.4">
      <c r="A204" t="str">
        <f t="shared" si="12"/>
        <v>ROARINGFORKRE1</v>
      </c>
      <c r="B204" t="str">
        <f t="shared" si="13"/>
        <v>ROARINGFORKRE-1</v>
      </c>
      <c r="C204" t="str">
        <f t="shared" si="14"/>
        <v>RoaringForkRE-1</v>
      </c>
      <c r="D204" t="s">
        <v>4225</v>
      </c>
      <c r="E204" t="s">
        <v>4046</v>
      </c>
      <c r="F204" t="str">
        <f t="shared" si="15"/>
        <v>Roaring Fork  RE-1</v>
      </c>
      <c r="G204">
        <v>804260</v>
      </c>
      <c r="H204" t="str">
        <f>VLOOKUP(G204,Sheet3!$A$1:$G$1675,2,FALSE)</f>
        <v>0804260</v>
      </c>
    </row>
    <row r="205" spans="1:8" hidden="1" x14ac:dyDescent="0.4">
      <c r="A205" t="str">
        <f t="shared" si="12"/>
        <v>ROARINGFORKRE1</v>
      </c>
      <c r="B205" t="str">
        <f t="shared" si="13"/>
        <v>ROARINGFORKRE-1</v>
      </c>
      <c r="C205" t="str">
        <f t="shared" si="14"/>
        <v>RoaringForkRE-1</v>
      </c>
      <c r="D205" t="s">
        <v>4225</v>
      </c>
      <c r="E205" t="s">
        <v>4046</v>
      </c>
      <c r="F205" t="str">
        <f t="shared" si="15"/>
        <v>Roaring Fork  RE-1</v>
      </c>
      <c r="G205">
        <v>804260</v>
      </c>
      <c r="H205" t="str">
        <f>VLOOKUP(G205,Sheet3!$A$1:$G$1675,2,FALSE)</f>
        <v>0804260</v>
      </c>
    </row>
    <row r="206" spans="1:8" hidden="1" x14ac:dyDescent="0.4">
      <c r="A206" t="str">
        <f t="shared" si="12"/>
        <v>ROCKYFORDR2</v>
      </c>
      <c r="B206" t="str">
        <f t="shared" si="13"/>
        <v>ROCKYFORDR-2</v>
      </c>
      <c r="C206" t="str">
        <f t="shared" si="14"/>
        <v>RockyFordR-2</v>
      </c>
      <c r="D206" t="s">
        <v>4226</v>
      </c>
      <c r="E206" t="s">
        <v>4047</v>
      </c>
      <c r="F206" t="str">
        <f t="shared" si="15"/>
        <v>Rocky Ford  R-2</v>
      </c>
      <c r="G206">
        <v>806270</v>
      </c>
      <c r="H206" t="str">
        <f>VLOOKUP(G206,Sheet3!$A$1:$G$1675,2,FALSE)</f>
        <v>0806270</v>
      </c>
    </row>
    <row r="207" spans="1:8" hidden="1" x14ac:dyDescent="0.4">
      <c r="A207" t="str">
        <f t="shared" si="12"/>
        <v>SALIDAR32</v>
      </c>
      <c r="B207" t="str">
        <f t="shared" si="13"/>
        <v>SALIDAR-32</v>
      </c>
      <c r="C207" t="str">
        <f t="shared" si="14"/>
        <v>SalidaR-32</v>
      </c>
      <c r="D207" t="s">
        <v>4227</v>
      </c>
      <c r="E207" t="s">
        <v>4048</v>
      </c>
      <c r="F207" t="str">
        <f t="shared" si="15"/>
        <v>Salida  R-32</v>
      </c>
      <c r="G207">
        <v>806330</v>
      </c>
      <c r="H207" t="str">
        <f>VLOOKUP(G207,Sheet3!$A$1:$G$1675,2,FALSE)</f>
        <v>0806330</v>
      </c>
    </row>
    <row r="208" spans="1:8" hidden="1" x14ac:dyDescent="0.4">
      <c r="A208" t="str">
        <f t="shared" si="12"/>
        <v>SALIDAR32</v>
      </c>
      <c r="B208" t="str">
        <f t="shared" si="13"/>
        <v>SALIDAR-32</v>
      </c>
      <c r="C208" t="str">
        <f t="shared" si="14"/>
        <v>SalidaR-32</v>
      </c>
      <c r="D208" t="s">
        <v>4227</v>
      </c>
      <c r="E208" t="s">
        <v>4048</v>
      </c>
      <c r="F208" t="str">
        <f t="shared" si="15"/>
        <v>Salida  R-32</v>
      </c>
      <c r="G208">
        <v>806330</v>
      </c>
      <c r="H208" t="str">
        <f>VLOOKUP(G208,Sheet3!$A$1:$G$1675,2,FALSE)</f>
        <v>0806330</v>
      </c>
    </row>
    <row r="209" spans="1:8" hidden="1" x14ac:dyDescent="0.4">
      <c r="A209" t="str">
        <f t="shared" si="12"/>
        <v>SANFORD6J</v>
      </c>
      <c r="B209" t="str">
        <f t="shared" si="13"/>
        <v>SANFORD6J</v>
      </c>
      <c r="C209" t="str">
        <f t="shared" si="14"/>
        <v>Sanford6J</v>
      </c>
      <c r="D209" t="s">
        <v>4228</v>
      </c>
      <c r="E209" t="s">
        <v>4049</v>
      </c>
      <c r="F209" t="str">
        <f t="shared" si="15"/>
        <v>Sanford  6J</v>
      </c>
      <c r="G209">
        <v>806390</v>
      </c>
      <c r="H209" t="str">
        <f>VLOOKUP(G209,Sheet3!$A$1:$G$1675,2,FALSE)</f>
        <v>0806390</v>
      </c>
    </row>
    <row r="210" spans="1:8" hidden="1" x14ac:dyDescent="0.4">
      <c r="A210" t="str">
        <f t="shared" si="12"/>
        <v>SANFORD6J</v>
      </c>
      <c r="B210" t="str">
        <f t="shared" si="13"/>
        <v>SANFORD6J</v>
      </c>
      <c r="C210" t="str">
        <f t="shared" si="14"/>
        <v>Sanford6J</v>
      </c>
      <c r="D210" t="s">
        <v>4228</v>
      </c>
      <c r="E210" t="s">
        <v>4049</v>
      </c>
      <c r="F210" t="str">
        <f t="shared" si="15"/>
        <v>Sanford  6J</v>
      </c>
      <c r="G210">
        <v>806390</v>
      </c>
      <c r="H210" t="str">
        <f>VLOOKUP(G210,Sheet3!$A$1:$G$1675,2,FALSE)</f>
        <v>0806390</v>
      </c>
    </row>
    <row r="211" spans="1:8" hidden="1" x14ac:dyDescent="0.4">
      <c r="A211" t="str">
        <f t="shared" si="12"/>
        <v>SANGREDECRISTORE22J</v>
      </c>
      <c r="B211" t="str">
        <f t="shared" si="13"/>
        <v>SANGREDECRISTORE-22J</v>
      </c>
      <c r="C211" t="str">
        <f t="shared" si="14"/>
        <v>SangredeCristoRE-22J</v>
      </c>
      <c r="D211" t="s">
        <v>4229</v>
      </c>
      <c r="E211" t="s">
        <v>4050</v>
      </c>
      <c r="F211" t="str">
        <f t="shared" si="15"/>
        <v>Sangre de Cristo  RE-22J</v>
      </c>
      <c r="G211">
        <v>806420</v>
      </c>
      <c r="H211" t="str">
        <f>VLOOKUP(G211,Sheet3!$A$1:$G$1675,2,FALSE)</f>
        <v>0806420</v>
      </c>
    </row>
    <row r="212" spans="1:8" hidden="1" x14ac:dyDescent="0.4">
      <c r="A212" t="str">
        <f t="shared" si="12"/>
        <v>SANGREDECRISTORE22J</v>
      </c>
      <c r="B212" t="str">
        <f t="shared" si="13"/>
        <v>SANGREDECRISTORE-22J</v>
      </c>
      <c r="C212" t="str">
        <f t="shared" si="14"/>
        <v>SangredeCristoRE-22J</v>
      </c>
      <c r="D212" t="s">
        <v>4229</v>
      </c>
      <c r="E212" t="s">
        <v>4050</v>
      </c>
      <c r="F212" t="str">
        <f t="shared" si="15"/>
        <v>Sangre de Cristo  RE-22J</v>
      </c>
      <c r="G212">
        <v>806420</v>
      </c>
      <c r="H212" t="str">
        <f>VLOOKUP(G212,Sheet3!$A$1:$G$1675,2,FALSE)</f>
        <v>0806420</v>
      </c>
    </row>
    <row r="213" spans="1:8" hidden="1" x14ac:dyDescent="0.4">
      <c r="A213" t="str">
        <f t="shared" si="12"/>
        <v>SARGENTRE33J</v>
      </c>
      <c r="B213" t="str">
        <f t="shared" si="13"/>
        <v>SARGENTRE-33J</v>
      </c>
      <c r="C213" t="str">
        <f t="shared" si="14"/>
        <v>SargentRE-33J</v>
      </c>
      <c r="D213" t="s">
        <v>4230</v>
      </c>
      <c r="E213" t="s">
        <v>4051</v>
      </c>
      <c r="F213" t="str">
        <f t="shared" si="15"/>
        <v>Sargent  RE-33J</v>
      </c>
      <c r="G213">
        <v>806450</v>
      </c>
      <c r="H213" t="str">
        <f>VLOOKUP(G213,Sheet3!$A$1:$G$1675,2,FALSE)</f>
        <v>0806450</v>
      </c>
    </row>
    <row r="214" spans="1:8" hidden="1" x14ac:dyDescent="0.4">
      <c r="A214" t="str">
        <f t="shared" si="12"/>
        <v>SARGENTRE33J</v>
      </c>
      <c r="B214" t="str">
        <f t="shared" si="13"/>
        <v>SARGENTRE-33J</v>
      </c>
      <c r="C214" t="str">
        <f t="shared" si="14"/>
        <v>SargentRE-33J</v>
      </c>
      <c r="D214" t="s">
        <v>4230</v>
      </c>
      <c r="E214" t="s">
        <v>4051</v>
      </c>
      <c r="F214" t="str">
        <f t="shared" si="15"/>
        <v>Sargent  RE-33J</v>
      </c>
      <c r="G214">
        <v>806450</v>
      </c>
      <c r="H214" t="str">
        <f>VLOOKUP(G214,Sheet3!$A$1:$G$1675,2,FALSE)</f>
        <v>0806450</v>
      </c>
    </row>
    <row r="215" spans="1:8" hidden="1" x14ac:dyDescent="0.4">
      <c r="A215" t="str">
        <f t="shared" si="12"/>
        <v>SHERIDAN2</v>
      </c>
      <c r="B215" t="str">
        <f t="shared" si="13"/>
        <v>SHERIDAN2</v>
      </c>
      <c r="C215" t="str">
        <f t="shared" si="14"/>
        <v>Sheridan2</v>
      </c>
      <c r="D215" t="s">
        <v>4231</v>
      </c>
      <c r="E215" t="s">
        <v>4052</v>
      </c>
      <c r="F215" t="str">
        <f t="shared" si="15"/>
        <v>Sheridan  2</v>
      </c>
      <c r="G215">
        <v>806540</v>
      </c>
      <c r="H215" t="str">
        <f>VLOOKUP(G215,Sheet3!$A$1:$G$1675,2,FALSE)</f>
        <v>0806540</v>
      </c>
    </row>
    <row r="216" spans="1:8" hidden="1" x14ac:dyDescent="0.4">
      <c r="A216" t="str">
        <f t="shared" si="12"/>
        <v>SIERRAGRANDER30</v>
      </c>
      <c r="B216" t="str">
        <f t="shared" si="13"/>
        <v>SIERRAGRANDER-30</v>
      </c>
      <c r="C216" t="str">
        <f t="shared" si="14"/>
        <v>SierraGrandeR-30</v>
      </c>
      <c r="D216" t="s">
        <v>4232</v>
      </c>
      <c r="E216" t="s">
        <v>4053</v>
      </c>
      <c r="F216" t="str">
        <f t="shared" si="15"/>
        <v>Sierra Grande  R-30</v>
      </c>
      <c r="G216">
        <v>804140</v>
      </c>
      <c r="H216" t="str">
        <f>VLOOKUP(G216,Sheet3!$A$1:$G$1675,2,FALSE)</f>
        <v>0804140</v>
      </c>
    </row>
    <row r="217" spans="1:8" hidden="1" x14ac:dyDescent="0.4">
      <c r="A217" t="str">
        <f t="shared" si="12"/>
        <v>SILVERTON1</v>
      </c>
      <c r="B217" t="str">
        <f t="shared" si="13"/>
        <v>SILVERTON1</v>
      </c>
      <c r="C217" t="str">
        <f t="shared" si="14"/>
        <v>Silverton1</v>
      </c>
      <c r="D217" t="s">
        <v>4233</v>
      </c>
      <c r="E217" t="s">
        <v>4054</v>
      </c>
      <c r="F217" t="str">
        <f t="shared" si="15"/>
        <v>Silverton  1</v>
      </c>
      <c r="G217">
        <v>806570</v>
      </c>
      <c r="H217" t="str">
        <f>VLOOKUP(G217,Sheet3!$A$1:$G$1675,2,FALSE)</f>
        <v>0806570</v>
      </c>
    </row>
    <row r="218" spans="1:8" hidden="1" x14ac:dyDescent="0.4">
      <c r="A218" t="str">
        <f t="shared" si="12"/>
        <v>SOUTHCONEJOSRE10</v>
      </c>
      <c r="B218" t="str">
        <f t="shared" si="13"/>
        <v>SOUTHCONEJOSRE-10</v>
      </c>
      <c r="C218" t="str">
        <f t="shared" si="14"/>
        <v>SouthConejosRE-10</v>
      </c>
      <c r="D218" t="s">
        <v>4234</v>
      </c>
      <c r="E218" t="s">
        <v>4055</v>
      </c>
      <c r="F218" t="str">
        <f t="shared" si="15"/>
        <v>South Conejos  RE-10</v>
      </c>
      <c r="G218">
        <v>802130</v>
      </c>
      <c r="H218" t="str">
        <f>VLOOKUP(G218,Sheet3!$A$1:$G$1675,2,FALSE)</f>
        <v>0802130</v>
      </c>
    </row>
    <row r="219" spans="1:8" hidden="1" x14ac:dyDescent="0.4">
      <c r="A219" t="str">
        <f t="shared" si="12"/>
        <v>SOUTHROUTTRE3</v>
      </c>
      <c r="B219" t="str">
        <f t="shared" si="13"/>
        <v>SOUTHROUTTRE-3</v>
      </c>
      <c r="C219" t="str">
        <f t="shared" si="14"/>
        <v>SouthRouttRE-3</v>
      </c>
      <c r="D219" t="s">
        <v>4235</v>
      </c>
      <c r="E219" t="s">
        <v>4056</v>
      </c>
      <c r="F219" t="str">
        <f t="shared" si="15"/>
        <v>South Routt  RE-3</v>
      </c>
      <c r="G219">
        <v>805910</v>
      </c>
      <c r="H219" t="str">
        <f>VLOOKUP(G219,Sheet3!$A$1:$G$1675,2,FALSE)</f>
        <v>0805910</v>
      </c>
    </row>
    <row r="220" spans="1:8" hidden="1" x14ac:dyDescent="0.4">
      <c r="A220" t="str">
        <f t="shared" si="12"/>
        <v>SOUTHROUTTRE3</v>
      </c>
      <c r="B220" t="str">
        <f t="shared" si="13"/>
        <v>SOUTHROUTTRE-3</v>
      </c>
      <c r="C220" t="str">
        <f t="shared" si="14"/>
        <v>SouthRouttRE-3</v>
      </c>
      <c r="D220" t="s">
        <v>4235</v>
      </c>
      <c r="E220" t="s">
        <v>4056</v>
      </c>
      <c r="F220" t="str">
        <f t="shared" si="15"/>
        <v>South Routt  RE-3</v>
      </c>
      <c r="G220">
        <v>805910</v>
      </c>
      <c r="H220" t="str">
        <f>VLOOKUP(G220,Sheet3!$A$1:$G$1675,2,FALSE)</f>
        <v>0805910</v>
      </c>
    </row>
    <row r="221" spans="1:8" hidden="1" x14ac:dyDescent="0.4">
      <c r="A221" t="str">
        <f t="shared" si="12"/>
        <v>SPRINGFIELDRE4</v>
      </c>
      <c r="B221" t="str">
        <f t="shared" si="13"/>
        <v>SPRINGFIELDRE-4</v>
      </c>
      <c r="C221" t="str">
        <f t="shared" si="14"/>
        <v>SpringfieldRE-4</v>
      </c>
      <c r="D221" t="s">
        <v>4236</v>
      </c>
      <c r="E221" t="s">
        <v>4057</v>
      </c>
      <c r="F221" t="str">
        <f t="shared" si="15"/>
        <v>Springfield  RE-4</v>
      </c>
      <c r="G221">
        <v>806630</v>
      </c>
      <c r="H221" t="str">
        <f>VLOOKUP(G221,Sheet3!$A$1:$G$1675,2,FALSE)</f>
        <v>0806630</v>
      </c>
    </row>
    <row r="222" spans="1:8" hidden="1" x14ac:dyDescent="0.4">
      <c r="A222" t="str">
        <f t="shared" si="12"/>
        <v>STVRAINVALLEYRE1J</v>
      </c>
      <c r="B222" t="str">
        <f t="shared" si="13"/>
        <v>STVRAINVALLEYRE1J</v>
      </c>
      <c r="C222" t="str">
        <f t="shared" si="14"/>
        <v>StVrainValleyRE1J</v>
      </c>
      <c r="D222" t="s">
        <v>4345</v>
      </c>
      <c r="E222" t="s">
        <v>4344</v>
      </c>
      <c r="F222" t="str">
        <f t="shared" si="15"/>
        <v>St Vrain Valley  RE 1J</v>
      </c>
      <c r="G222">
        <v>805370</v>
      </c>
      <c r="H222" t="str">
        <f>VLOOKUP(G222,Sheet3!$A$1:$G$1675,2,FALSE)</f>
        <v>0805370</v>
      </c>
    </row>
    <row r="223" spans="1:8" hidden="1" x14ac:dyDescent="0.4">
      <c r="A223" t="str">
        <f t="shared" si="12"/>
        <v>STVRAINVALLEYRE1J</v>
      </c>
      <c r="B223" t="str">
        <f t="shared" si="13"/>
        <v>STVRAINVALLEYRE1J</v>
      </c>
      <c r="C223" t="str">
        <f t="shared" si="14"/>
        <v>StVrainValleyRE1J</v>
      </c>
      <c r="D223" t="s">
        <v>4345</v>
      </c>
      <c r="E223" t="s">
        <v>4344</v>
      </c>
      <c r="F223" t="str">
        <f t="shared" si="15"/>
        <v>St Vrain Valley  RE 1J</v>
      </c>
      <c r="G223">
        <v>805370</v>
      </c>
      <c r="H223" t="str">
        <f>VLOOKUP(G223,Sheet3!$A$1:$G$1675,2,FALSE)</f>
        <v>0805370</v>
      </c>
    </row>
    <row r="224" spans="1:8" hidden="1" x14ac:dyDescent="0.4">
      <c r="A224" t="str">
        <f t="shared" si="12"/>
        <v>STVRAINVALLEYRE1J</v>
      </c>
      <c r="B224" t="str">
        <f t="shared" si="13"/>
        <v>STVRAINVALLEYRE1J</v>
      </c>
      <c r="C224" t="str">
        <f t="shared" si="14"/>
        <v>StVrainValleyRE1J</v>
      </c>
      <c r="D224" t="s">
        <v>4345</v>
      </c>
      <c r="E224" t="s">
        <v>4344</v>
      </c>
      <c r="F224" t="str">
        <f t="shared" si="15"/>
        <v>St Vrain Valley  RE 1J</v>
      </c>
      <c r="G224">
        <v>805370</v>
      </c>
      <c r="H224" t="str">
        <f>VLOOKUP(G224,Sheet3!$A$1:$G$1675,2,FALSE)</f>
        <v>0805370</v>
      </c>
    </row>
    <row r="225" spans="1:8" hidden="1" x14ac:dyDescent="0.4">
      <c r="A225" t="str">
        <f t="shared" si="12"/>
        <v>STVRAINVALLEYRE1J</v>
      </c>
      <c r="B225" t="str">
        <f t="shared" si="13"/>
        <v>STVRAINVALLEYRE1J</v>
      </c>
      <c r="C225" t="str">
        <f t="shared" si="14"/>
        <v>StVrainValleyRE1J</v>
      </c>
      <c r="D225" t="s">
        <v>4345</v>
      </c>
      <c r="E225" t="s">
        <v>4344</v>
      </c>
      <c r="F225" t="str">
        <f t="shared" si="15"/>
        <v>St Vrain Valley  RE 1J</v>
      </c>
      <c r="G225">
        <v>805370</v>
      </c>
      <c r="H225" t="str">
        <f>VLOOKUP(G225,Sheet3!$A$1:$G$1675,2,FALSE)</f>
        <v>0805370</v>
      </c>
    </row>
    <row r="226" spans="1:8" hidden="1" x14ac:dyDescent="0.4">
      <c r="A226" t="str">
        <f t="shared" si="12"/>
        <v>STEAMBOATSPRINGSRE2</v>
      </c>
      <c r="B226" t="str">
        <f t="shared" si="13"/>
        <v>STEAMBOATSPRINGSRE-2</v>
      </c>
      <c r="C226" t="str">
        <f t="shared" si="14"/>
        <v>SteamboatSpringsRE-2</v>
      </c>
      <c r="D226" t="s">
        <v>4237</v>
      </c>
      <c r="E226" t="s">
        <v>4058</v>
      </c>
      <c r="F226" t="str">
        <f t="shared" si="15"/>
        <v>Steamboat Springs  RE-2</v>
      </c>
      <c r="G226">
        <v>806660</v>
      </c>
      <c r="H226" t="str">
        <f>VLOOKUP(G226,Sheet3!$A$1:$G$1675,2,FALSE)</f>
        <v>0806660</v>
      </c>
    </row>
    <row r="227" spans="1:8" hidden="1" x14ac:dyDescent="0.4">
      <c r="A227" t="str">
        <f t="shared" si="12"/>
        <v>STRASBURG31J</v>
      </c>
      <c r="B227" t="str">
        <f t="shared" si="13"/>
        <v>STRASBURG31J</v>
      </c>
      <c r="C227" t="str">
        <f t="shared" si="14"/>
        <v>Strasburg31J</v>
      </c>
      <c r="D227" t="s">
        <v>4238</v>
      </c>
      <c r="E227" t="s">
        <v>4059</v>
      </c>
      <c r="F227" t="str">
        <f t="shared" si="15"/>
        <v>Strasburg  31J</v>
      </c>
      <c r="G227">
        <v>806750</v>
      </c>
      <c r="H227" t="str">
        <f>VLOOKUP(G227,Sheet3!$A$1:$G$1675,2,FALSE)</f>
        <v>0806750</v>
      </c>
    </row>
    <row r="228" spans="1:8" hidden="1" x14ac:dyDescent="0.4">
      <c r="A228" t="str">
        <f t="shared" si="12"/>
        <v>STRASBURG31J</v>
      </c>
      <c r="B228" t="str">
        <f t="shared" si="13"/>
        <v>STRASBURG31J</v>
      </c>
      <c r="C228" t="str">
        <f t="shared" si="14"/>
        <v>Strasburg31J</v>
      </c>
      <c r="D228" t="s">
        <v>4238</v>
      </c>
      <c r="E228" t="s">
        <v>4059</v>
      </c>
      <c r="F228" t="str">
        <f t="shared" si="15"/>
        <v>Strasburg  31J</v>
      </c>
      <c r="G228">
        <v>806750</v>
      </c>
      <c r="H228" t="str">
        <f>VLOOKUP(G228,Sheet3!$A$1:$G$1675,2,FALSE)</f>
        <v>0806750</v>
      </c>
    </row>
    <row r="229" spans="1:8" hidden="1" x14ac:dyDescent="0.4">
      <c r="A229" t="str">
        <f t="shared" si="12"/>
        <v>STRATTONR4</v>
      </c>
      <c r="B229" t="str">
        <f t="shared" si="13"/>
        <v>STRATTONR-4</v>
      </c>
      <c r="C229" t="str">
        <f t="shared" si="14"/>
        <v>StrattonR-4</v>
      </c>
      <c r="D229" t="s">
        <v>4239</v>
      </c>
      <c r="E229" t="s">
        <v>4060</v>
      </c>
      <c r="F229" t="str">
        <f t="shared" si="15"/>
        <v>Stratton  R-4</v>
      </c>
      <c r="G229">
        <v>806780</v>
      </c>
      <c r="H229" t="str">
        <f>VLOOKUP(G229,Sheet3!$A$1:$G$1675,2,FALSE)</f>
        <v>0806780</v>
      </c>
    </row>
    <row r="230" spans="1:8" hidden="1" x14ac:dyDescent="0.4">
      <c r="A230" t="str">
        <f t="shared" si="12"/>
        <v>SUMMITRE1</v>
      </c>
      <c r="B230" t="str">
        <f t="shared" si="13"/>
        <v>SUMMITRE-1</v>
      </c>
      <c r="C230" t="str">
        <f t="shared" si="14"/>
        <v>SummitRE-1</v>
      </c>
      <c r="D230" t="s">
        <v>4240</v>
      </c>
      <c r="E230" t="s">
        <v>4061</v>
      </c>
      <c r="F230" t="str">
        <f t="shared" si="15"/>
        <v>Summit  RE-1</v>
      </c>
      <c r="G230">
        <v>806810</v>
      </c>
      <c r="H230" t="str">
        <f>VLOOKUP(G230,Sheet3!$A$1:$G$1675,2,FALSE)</f>
        <v>0806810</v>
      </c>
    </row>
    <row r="231" spans="1:8" hidden="1" x14ac:dyDescent="0.4">
      <c r="A231" t="str">
        <f t="shared" si="12"/>
        <v>SWINK33</v>
      </c>
      <c r="B231" t="str">
        <f t="shared" si="13"/>
        <v>SWINK33</v>
      </c>
      <c r="C231" t="str">
        <f t="shared" si="14"/>
        <v>Swink33</v>
      </c>
      <c r="D231" t="s">
        <v>4241</v>
      </c>
      <c r="E231" t="s">
        <v>4062</v>
      </c>
      <c r="F231" t="str">
        <f t="shared" si="15"/>
        <v>Swink  33</v>
      </c>
      <c r="G231">
        <v>806840</v>
      </c>
      <c r="H231" t="str">
        <f>VLOOKUP(G231,Sheet3!$A$1:$G$1675,2,FALSE)</f>
        <v>0806840</v>
      </c>
    </row>
    <row r="232" spans="1:8" hidden="1" x14ac:dyDescent="0.4">
      <c r="A232" t="str">
        <f t="shared" si="12"/>
        <v>TELLURIDER1</v>
      </c>
      <c r="B232" t="str">
        <f t="shared" si="13"/>
        <v>TELLURIDER-1</v>
      </c>
      <c r="C232" t="str">
        <f t="shared" si="14"/>
        <v>TellurideR-1</v>
      </c>
      <c r="D232" t="s">
        <v>4242</v>
      </c>
      <c r="E232" t="s">
        <v>4063</v>
      </c>
      <c r="F232" t="str">
        <f t="shared" si="15"/>
        <v>Telluride  R-1</v>
      </c>
      <c r="G232">
        <v>806870</v>
      </c>
      <c r="H232" t="str">
        <f>VLOOKUP(G232,Sheet3!$A$1:$G$1675,2,FALSE)</f>
        <v>0806870</v>
      </c>
    </row>
    <row r="233" spans="1:8" hidden="1" x14ac:dyDescent="0.4">
      <c r="A233" t="str">
        <f t="shared" si="12"/>
        <v>THOMPSONR2J</v>
      </c>
      <c r="B233" t="str">
        <f t="shared" si="13"/>
        <v>THOMPSONR-2J</v>
      </c>
      <c r="C233" t="str">
        <f t="shared" si="14"/>
        <v>ThompsonR-2J</v>
      </c>
      <c r="D233" t="s">
        <v>4243</v>
      </c>
      <c r="E233" t="s">
        <v>4064</v>
      </c>
      <c r="F233" t="str">
        <f t="shared" si="15"/>
        <v>Thompson  R-2J</v>
      </c>
      <c r="G233">
        <v>805400</v>
      </c>
      <c r="H233" t="str">
        <f>VLOOKUP(G233,Sheet3!$A$1:$G$1675,2,FALSE)</f>
        <v>0805400</v>
      </c>
    </row>
    <row r="234" spans="1:8" hidden="1" x14ac:dyDescent="0.4">
      <c r="A234" t="str">
        <f t="shared" si="12"/>
        <v>THOMPSONR2J</v>
      </c>
      <c r="B234" t="str">
        <f t="shared" si="13"/>
        <v>THOMPSONR-2J</v>
      </c>
      <c r="C234" t="str">
        <f t="shared" si="14"/>
        <v>ThompsonR-2J</v>
      </c>
      <c r="D234" t="s">
        <v>4243</v>
      </c>
      <c r="E234" t="s">
        <v>4064</v>
      </c>
      <c r="F234" t="str">
        <f t="shared" si="15"/>
        <v>Thompson  R-2J</v>
      </c>
      <c r="G234">
        <v>805400</v>
      </c>
      <c r="H234" t="str">
        <f>VLOOKUP(G234,Sheet3!$A$1:$G$1675,2,FALSE)</f>
        <v>0805400</v>
      </c>
    </row>
    <row r="235" spans="1:8" hidden="1" x14ac:dyDescent="0.4">
      <c r="A235" t="str">
        <f t="shared" si="12"/>
        <v>THOMPSONR2J</v>
      </c>
      <c r="B235" t="str">
        <f t="shared" si="13"/>
        <v>THOMPSONR-2J</v>
      </c>
      <c r="C235" t="str">
        <f t="shared" si="14"/>
        <v>ThompsonR-2J</v>
      </c>
      <c r="D235" t="s">
        <v>4243</v>
      </c>
      <c r="E235" t="s">
        <v>4064</v>
      </c>
      <c r="F235" t="str">
        <f t="shared" si="15"/>
        <v>Thompson  R-2J</v>
      </c>
      <c r="G235">
        <v>805400</v>
      </c>
      <c r="H235" t="str">
        <f>VLOOKUP(G235,Sheet3!$A$1:$G$1675,2,FALSE)</f>
        <v>0805400</v>
      </c>
    </row>
    <row r="236" spans="1:8" hidden="1" x14ac:dyDescent="0.4">
      <c r="A236" t="str">
        <f t="shared" si="12"/>
        <v>TRINIDAD1</v>
      </c>
      <c r="B236" t="str">
        <f t="shared" si="13"/>
        <v>TRINIDAD1</v>
      </c>
      <c r="C236" t="str">
        <f t="shared" si="14"/>
        <v>Trinidad1</v>
      </c>
      <c r="D236" t="s">
        <v>4244</v>
      </c>
      <c r="E236" t="s">
        <v>4065</v>
      </c>
      <c r="F236" t="str">
        <f t="shared" si="15"/>
        <v>Trinidad  1</v>
      </c>
      <c r="G236">
        <v>806960</v>
      </c>
      <c r="H236" t="str">
        <f>VLOOKUP(G236,Sheet3!$A$1:$G$1675,2,FALSE)</f>
        <v>0806960</v>
      </c>
    </row>
    <row r="237" spans="1:8" hidden="1" x14ac:dyDescent="0.4">
      <c r="A237" t="str">
        <f t="shared" si="12"/>
        <v>VALLEYRE1</v>
      </c>
      <c r="B237" t="str">
        <f t="shared" si="13"/>
        <v>VALLEYRE-1</v>
      </c>
      <c r="C237" t="str">
        <f t="shared" si="14"/>
        <v>ValleyRE-1</v>
      </c>
      <c r="D237" t="s">
        <v>4245</v>
      </c>
      <c r="E237" t="s">
        <v>4066</v>
      </c>
      <c r="F237" t="str">
        <f t="shared" si="15"/>
        <v>Valley  RE-1</v>
      </c>
      <c r="G237">
        <v>806690</v>
      </c>
      <c r="H237" t="str">
        <f>VLOOKUP(G237,Sheet3!$A$1:$G$1675,2,FALSE)</f>
        <v>0806690</v>
      </c>
    </row>
    <row r="238" spans="1:8" hidden="1" x14ac:dyDescent="0.4">
      <c r="A238" t="str">
        <f t="shared" si="12"/>
        <v>VILASRE5</v>
      </c>
      <c r="B238" t="str">
        <f t="shared" si="13"/>
        <v>VILASRE-5</v>
      </c>
      <c r="C238" t="str">
        <f t="shared" si="14"/>
        <v>VilasRE-5</v>
      </c>
      <c r="D238" t="s">
        <v>4246</v>
      </c>
      <c r="E238" t="s">
        <v>4067</v>
      </c>
      <c r="F238" t="str">
        <f t="shared" si="15"/>
        <v>Vilas  RE-5</v>
      </c>
      <c r="G238">
        <v>806990</v>
      </c>
      <c r="H238" t="str">
        <f>VLOOKUP(G238,Sheet3!$A$1:$G$1675,2,FALSE)</f>
        <v>0806990</v>
      </c>
    </row>
    <row r="239" spans="1:8" hidden="1" x14ac:dyDescent="0.4">
      <c r="A239" t="str">
        <f t="shared" si="12"/>
        <v>WALSHRE1</v>
      </c>
      <c r="B239" t="str">
        <f t="shared" si="13"/>
        <v>WALSHRE-1</v>
      </c>
      <c r="C239" t="str">
        <f t="shared" si="14"/>
        <v>WalshRE-1</v>
      </c>
      <c r="D239" t="s">
        <v>4247</v>
      </c>
      <c r="E239" t="s">
        <v>4068</v>
      </c>
      <c r="F239" t="str">
        <f t="shared" si="15"/>
        <v>Walsh  RE-1</v>
      </c>
      <c r="G239">
        <v>807110</v>
      </c>
      <c r="H239" t="str">
        <f>VLOOKUP(G239,Sheet3!$A$1:$G$1675,2,FALSE)</f>
        <v>0807110</v>
      </c>
    </row>
    <row r="240" spans="1:8" hidden="1" x14ac:dyDescent="0.4">
      <c r="A240" t="str">
        <f t="shared" si="12"/>
        <v>WELDCOUNTYRE1</v>
      </c>
      <c r="B240" t="str">
        <f t="shared" si="13"/>
        <v>WELDCOUNTYRE-1</v>
      </c>
      <c r="C240" t="str">
        <f t="shared" si="14"/>
        <v>WeldCountyRE-1</v>
      </c>
      <c r="D240" t="s">
        <v>4248</v>
      </c>
      <c r="E240" t="s">
        <v>4069</v>
      </c>
      <c r="F240" t="str">
        <f t="shared" si="15"/>
        <v>Weld County  RE-1</v>
      </c>
      <c r="G240">
        <v>804200</v>
      </c>
      <c r="H240" t="str">
        <f>VLOOKUP(G240,Sheet3!$A$1:$G$1675,2,FALSE)</f>
        <v>0804200</v>
      </c>
    </row>
    <row r="241" spans="1:8" hidden="1" x14ac:dyDescent="0.4">
      <c r="A241" t="str">
        <f t="shared" si="12"/>
        <v>WELDCOUNTYRE8</v>
      </c>
      <c r="B241" t="str">
        <f t="shared" si="13"/>
        <v>WELDCOUNTYRE-8</v>
      </c>
      <c r="C241" t="str">
        <f t="shared" si="14"/>
        <v>WeldCountyRE-8</v>
      </c>
      <c r="D241" t="s">
        <v>4249</v>
      </c>
      <c r="E241" t="s">
        <v>4070</v>
      </c>
      <c r="F241" t="str">
        <f t="shared" si="15"/>
        <v>Weld County  RE-8</v>
      </c>
      <c r="G241">
        <v>804020</v>
      </c>
      <c r="H241" t="str">
        <f>VLOOKUP(G241,Sheet3!$A$1:$G$1675,2,FALSE)</f>
        <v>0804020</v>
      </c>
    </row>
    <row r="242" spans="1:8" hidden="1" x14ac:dyDescent="0.4">
      <c r="A242" t="str">
        <f t="shared" si="12"/>
        <v>WELDCOUNTYRE8</v>
      </c>
      <c r="B242" t="str">
        <f t="shared" si="13"/>
        <v>WELDCOUNTYRE-8</v>
      </c>
      <c r="C242" t="str">
        <f t="shared" si="14"/>
        <v>WeldCountyRE-8</v>
      </c>
      <c r="D242" t="s">
        <v>4249</v>
      </c>
      <c r="E242" t="s">
        <v>4070</v>
      </c>
      <c r="F242" t="str">
        <f t="shared" si="15"/>
        <v>Weld County  RE-8</v>
      </c>
      <c r="G242">
        <v>804020</v>
      </c>
      <c r="H242" t="str">
        <f>VLOOKUP(G242,Sheet3!$A$1:$G$1675,2,FALSE)</f>
        <v>0804020</v>
      </c>
    </row>
    <row r="243" spans="1:8" hidden="1" x14ac:dyDescent="0.4">
      <c r="A243" t="str">
        <f t="shared" si="12"/>
        <v>WELDONVALLEYRE20J</v>
      </c>
      <c r="B243" t="str">
        <f t="shared" si="13"/>
        <v>WELDONVALLEYRE-20J</v>
      </c>
      <c r="C243" t="str">
        <f t="shared" si="14"/>
        <v>WeldonValleyRE-20J</v>
      </c>
      <c r="D243" t="s">
        <v>4250</v>
      </c>
      <c r="E243" t="s">
        <v>4071</v>
      </c>
      <c r="F243" t="str">
        <f t="shared" si="15"/>
        <v>Weldon Valley  RE-20J</v>
      </c>
      <c r="G243">
        <v>807140</v>
      </c>
      <c r="H243" t="str">
        <f>VLOOKUP(G243,Sheet3!$A$1:$G$1675,2,FALSE)</f>
        <v>0807140</v>
      </c>
    </row>
    <row r="244" spans="1:8" hidden="1" x14ac:dyDescent="0.4">
      <c r="A244" t="str">
        <f t="shared" si="12"/>
        <v>WELDONVALLEYRE20J</v>
      </c>
      <c r="B244" t="str">
        <f t="shared" si="13"/>
        <v>WELDONVALLEYRE-20J</v>
      </c>
      <c r="C244" t="str">
        <f t="shared" si="14"/>
        <v>WeldonValleyRE-20J</v>
      </c>
      <c r="D244" t="s">
        <v>4250</v>
      </c>
      <c r="E244" t="s">
        <v>4071</v>
      </c>
      <c r="F244" t="str">
        <f t="shared" si="15"/>
        <v>Weldon Valley  RE-20J</v>
      </c>
      <c r="G244">
        <v>807140</v>
      </c>
      <c r="H244" t="str">
        <f>VLOOKUP(G244,Sheet3!$A$1:$G$1675,2,FALSE)</f>
        <v>0807140</v>
      </c>
    </row>
    <row r="245" spans="1:8" hidden="1" x14ac:dyDescent="0.4">
      <c r="A245" t="str">
        <f t="shared" si="12"/>
        <v>WESTENDRE2</v>
      </c>
      <c r="B245" t="str">
        <f t="shared" si="13"/>
        <v>WESTENDRE-2</v>
      </c>
      <c r="C245" t="str">
        <f t="shared" si="14"/>
        <v>WestEndRE-2</v>
      </c>
      <c r="D245" t="s">
        <v>4251</v>
      </c>
      <c r="E245" t="s">
        <v>4072</v>
      </c>
      <c r="F245" t="str">
        <f t="shared" si="15"/>
        <v>West End  RE-2</v>
      </c>
      <c r="G245">
        <v>805850</v>
      </c>
      <c r="H245" t="str">
        <f>VLOOKUP(G245,Sheet3!$A$1:$G$1675,2,FALSE)</f>
        <v>0805850</v>
      </c>
    </row>
    <row r="246" spans="1:8" hidden="1" x14ac:dyDescent="0.4">
      <c r="A246" t="str">
        <f t="shared" si="12"/>
        <v>WESTGRAND1JT</v>
      </c>
      <c r="B246" t="str">
        <f t="shared" si="13"/>
        <v>WESTGRAND1-JT</v>
      </c>
      <c r="C246" t="str">
        <f t="shared" si="14"/>
        <v>WestGrand1-JT</v>
      </c>
      <c r="D246" t="s">
        <v>4252</v>
      </c>
      <c r="E246" t="s">
        <v>4073</v>
      </c>
      <c r="F246" t="str">
        <f t="shared" si="15"/>
        <v>West Grand  1-JT</v>
      </c>
      <c r="G246">
        <v>805070</v>
      </c>
      <c r="H246" t="str">
        <f>VLOOKUP(G246,Sheet3!$A$1:$G$1675,2,FALSE)</f>
        <v>0805070</v>
      </c>
    </row>
    <row r="247" spans="1:8" hidden="1" x14ac:dyDescent="0.4">
      <c r="A247" t="str">
        <f t="shared" si="12"/>
        <v>WESTGRAND1JT</v>
      </c>
      <c r="B247" t="str">
        <f t="shared" si="13"/>
        <v>WESTGRAND1-JT</v>
      </c>
      <c r="C247" t="str">
        <f t="shared" si="14"/>
        <v>WestGrand1-JT</v>
      </c>
      <c r="D247" t="s">
        <v>4252</v>
      </c>
      <c r="E247" t="s">
        <v>4073</v>
      </c>
      <c r="F247" t="str">
        <f t="shared" si="15"/>
        <v>West Grand  1-JT</v>
      </c>
      <c r="G247">
        <v>805070</v>
      </c>
      <c r="H247" t="str">
        <f>VLOOKUP(G247,Sheet3!$A$1:$G$1675,2,FALSE)</f>
        <v>0805070</v>
      </c>
    </row>
    <row r="248" spans="1:8" hidden="1" x14ac:dyDescent="0.4">
      <c r="A248" t="str">
        <f t="shared" si="12"/>
        <v>WESTGRAND1JT</v>
      </c>
      <c r="B248" t="str">
        <f t="shared" si="13"/>
        <v>WESTGRAND1-JT</v>
      </c>
      <c r="C248" t="str">
        <f t="shared" si="14"/>
        <v>WestGrand1-JT</v>
      </c>
      <c r="D248" t="s">
        <v>4252</v>
      </c>
      <c r="E248" t="s">
        <v>4073</v>
      </c>
      <c r="F248" t="str">
        <f t="shared" si="15"/>
        <v>West Grand  1-JT</v>
      </c>
      <c r="G248">
        <v>805070</v>
      </c>
      <c r="H248" t="str">
        <f>VLOOKUP(G248,Sheet3!$A$1:$G$1675,2,FALSE)</f>
        <v>0805070</v>
      </c>
    </row>
    <row r="249" spans="1:8" hidden="1" x14ac:dyDescent="0.4">
      <c r="A249" t="str">
        <f t="shared" si="12"/>
        <v>WESTMINSTER50</v>
      </c>
      <c r="B249" t="str">
        <f t="shared" si="13"/>
        <v>WESTMINSTER50</v>
      </c>
      <c r="C249" t="str">
        <f t="shared" si="14"/>
        <v>Westminster50</v>
      </c>
      <c r="D249" t="s">
        <v>4253</v>
      </c>
      <c r="E249" t="s">
        <v>4074</v>
      </c>
      <c r="F249" t="str">
        <f t="shared" si="15"/>
        <v>Westminster  50</v>
      </c>
      <c r="G249">
        <v>807230</v>
      </c>
      <c r="H249" t="str">
        <f>VLOOKUP(G249,Sheet3!$A$1:$G$1675,2,FALSE)</f>
        <v>0807230</v>
      </c>
    </row>
    <row r="250" spans="1:8" hidden="1" x14ac:dyDescent="0.4">
      <c r="A250" t="str">
        <f t="shared" si="12"/>
        <v>WIDEFIELD3</v>
      </c>
      <c r="B250" t="str">
        <f t="shared" si="13"/>
        <v>WIDEFIELD3</v>
      </c>
      <c r="C250" t="str">
        <f t="shared" si="14"/>
        <v>Widefield3</v>
      </c>
      <c r="D250" t="s">
        <v>4254</v>
      </c>
      <c r="E250" t="s">
        <v>4075</v>
      </c>
      <c r="F250" t="str">
        <f t="shared" si="15"/>
        <v>Widefield  3</v>
      </c>
      <c r="G250">
        <v>806480</v>
      </c>
      <c r="H250" t="str">
        <f>VLOOKUP(G250,Sheet3!$A$1:$G$1675,2,FALSE)</f>
        <v>0806480</v>
      </c>
    </row>
    <row r="251" spans="1:8" hidden="1" x14ac:dyDescent="0.4">
      <c r="A251" t="str">
        <f t="shared" si="12"/>
        <v>WIGGINSRE50J</v>
      </c>
      <c r="B251" t="str">
        <f t="shared" si="13"/>
        <v>WIGGINSRE-50J</v>
      </c>
      <c r="C251" t="str">
        <f t="shared" si="14"/>
        <v>WigginsRE-50J</v>
      </c>
      <c r="D251" t="s">
        <v>4255</v>
      </c>
      <c r="E251" t="s">
        <v>4076</v>
      </c>
      <c r="F251" t="str">
        <f t="shared" si="15"/>
        <v>Wiggins  RE-50J</v>
      </c>
      <c r="G251">
        <v>807290</v>
      </c>
      <c r="H251" t="str">
        <f>VLOOKUP(G251,Sheet3!$A$1:$G$1675,2,FALSE)</f>
        <v>0807290</v>
      </c>
    </row>
    <row r="252" spans="1:8" hidden="1" x14ac:dyDescent="0.4">
      <c r="A252" t="str">
        <f t="shared" si="12"/>
        <v>WIGGINSRE50J</v>
      </c>
      <c r="B252" t="str">
        <f t="shared" si="13"/>
        <v>WIGGINSRE-50J</v>
      </c>
      <c r="C252" t="str">
        <f t="shared" si="14"/>
        <v>WigginsRE-50J</v>
      </c>
      <c r="D252" t="s">
        <v>4255</v>
      </c>
      <c r="E252" t="s">
        <v>4076</v>
      </c>
      <c r="F252" t="str">
        <f t="shared" si="15"/>
        <v>Wiggins  RE-50J</v>
      </c>
      <c r="G252">
        <v>807290</v>
      </c>
      <c r="H252" t="str">
        <f>VLOOKUP(G252,Sheet3!$A$1:$G$1675,2,FALSE)</f>
        <v>0807290</v>
      </c>
    </row>
    <row r="253" spans="1:8" hidden="1" x14ac:dyDescent="0.4">
      <c r="A253" t="str">
        <f t="shared" si="12"/>
        <v>WIGGINSRE50J</v>
      </c>
      <c r="B253" t="str">
        <f t="shared" si="13"/>
        <v>WIGGINSRE-50J</v>
      </c>
      <c r="C253" t="str">
        <f t="shared" si="14"/>
        <v>WigginsRE-50J</v>
      </c>
      <c r="D253" t="s">
        <v>4255</v>
      </c>
      <c r="E253" t="s">
        <v>4076</v>
      </c>
      <c r="F253" t="str">
        <f t="shared" si="15"/>
        <v>Wiggins  RE-50J</v>
      </c>
      <c r="G253">
        <v>807290</v>
      </c>
      <c r="H253" t="str">
        <f>VLOOKUP(G253,Sheet3!$A$1:$G$1675,2,FALSE)</f>
        <v>0807290</v>
      </c>
    </row>
    <row r="254" spans="1:8" hidden="1" x14ac:dyDescent="0.4">
      <c r="A254" t="str">
        <f t="shared" si="12"/>
        <v>WILEYRE13JT</v>
      </c>
      <c r="B254" t="str">
        <f t="shared" si="13"/>
        <v>WILEYRE-13-JT</v>
      </c>
      <c r="C254" t="str">
        <f t="shared" si="14"/>
        <v>WileyRE-13-JT</v>
      </c>
      <c r="D254" t="s">
        <v>4256</v>
      </c>
      <c r="E254" t="s">
        <v>4077</v>
      </c>
      <c r="F254" t="str">
        <f t="shared" si="15"/>
        <v>Wiley  RE-13-JT</v>
      </c>
      <c r="G254">
        <v>807320</v>
      </c>
      <c r="H254" t="str">
        <f>VLOOKUP(G254,Sheet3!$A$1:$G$1675,2,FALSE)</f>
        <v>0807320</v>
      </c>
    </row>
    <row r="255" spans="1:8" hidden="1" x14ac:dyDescent="0.4">
      <c r="A255" t="str">
        <f t="shared" si="12"/>
        <v>WILEYRE13JT</v>
      </c>
      <c r="B255" t="str">
        <f t="shared" si="13"/>
        <v>WILEYRE-13-JT</v>
      </c>
      <c r="C255" t="str">
        <f t="shared" si="14"/>
        <v>WileyRE-13-JT</v>
      </c>
      <c r="D255" t="s">
        <v>4256</v>
      </c>
      <c r="E255" t="s">
        <v>4077</v>
      </c>
      <c r="F255" t="str">
        <f t="shared" si="15"/>
        <v>Wiley  RE-13-JT</v>
      </c>
      <c r="G255">
        <v>807320</v>
      </c>
      <c r="H255" t="str">
        <f>VLOOKUP(G255,Sheet3!$A$1:$G$1675,2,FALSE)</f>
        <v>0807320</v>
      </c>
    </row>
    <row r="256" spans="1:8" hidden="1" x14ac:dyDescent="0.4">
      <c r="A256" t="str">
        <f t="shared" si="12"/>
        <v>WINDSORRE4</v>
      </c>
      <c r="B256" t="str">
        <f t="shared" si="13"/>
        <v>WINDSORRE-4</v>
      </c>
      <c r="C256" t="str">
        <f t="shared" si="14"/>
        <v>WindsorRE-4</v>
      </c>
      <c r="D256" t="s">
        <v>4257</v>
      </c>
      <c r="E256" t="s">
        <v>4078</v>
      </c>
      <c r="F256" t="str">
        <f t="shared" si="15"/>
        <v>Windsor  RE-4</v>
      </c>
      <c r="G256">
        <v>807350</v>
      </c>
      <c r="H256" t="str">
        <f>VLOOKUP(G256,Sheet3!$A$1:$G$1675,2,FALSE)</f>
        <v>0807350</v>
      </c>
    </row>
    <row r="257" spans="1:8" hidden="1" x14ac:dyDescent="0.4">
      <c r="A257" t="str">
        <f t="shared" si="12"/>
        <v>WOODLANDPARKRE2</v>
      </c>
      <c r="B257" t="str">
        <f t="shared" si="13"/>
        <v>WOODLANDPARKRE-2</v>
      </c>
      <c r="C257" t="str">
        <f t="shared" si="14"/>
        <v>WoodlandParkRE-2</v>
      </c>
      <c r="D257" t="s">
        <v>4258</v>
      </c>
      <c r="E257" t="s">
        <v>4079</v>
      </c>
      <c r="F257" t="str">
        <f t="shared" si="15"/>
        <v>Woodland Park  RE-2</v>
      </c>
      <c r="G257">
        <v>807380</v>
      </c>
      <c r="H257" t="str">
        <f>VLOOKUP(G257,Sheet3!$A$1:$G$1675,2,FALSE)</f>
        <v>0807380</v>
      </c>
    </row>
    <row r="258" spans="1:8" hidden="1" x14ac:dyDescent="0.4">
      <c r="A258" t="str">
        <f t="shared" si="12"/>
        <v>WOODLINR104</v>
      </c>
      <c r="B258" t="str">
        <f t="shared" si="13"/>
        <v>WOODLINR-104</v>
      </c>
      <c r="C258" t="str">
        <f t="shared" si="14"/>
        <v>WoodlinR-104</v>
      </c>
      <c r="D258" t="s">
        <v>4259</v>
      </c>
      <c r="E258" t="s">
        <v>4080</v>
      </c>
      <c r="F258" t="str">
        <f t="shared" si="15"/>
        <v>Woodlin  R-104</v>
      </c>
      <c r="G258">
        <v>807410</v>
      </c>
      <c r="H258" t="str">
        <f>VLOOKUP(G258,Sheet3!$A$1:$G$1675,2,FALSE)</f>
        <v>0807410</v>
      </c>
    </row>
    <row r="259" spans="1:8" hidden="1" x14ac:dyDescent="0.4">
      <c r="A259" t="str">
        <f t="shared" ref="A259:A260" si="16">SUBSTITUTE(B259,CHAR(45),"")</f>
        <v>WRAYRD2</v>
      </c>
      <c r="B259" t="str">
        <f t="shared" ref="B259:B260" si="17">UPPER(C259)</f>
        <v>WRAYRD-2</v>
      </c>
      <c r="C259" t="str">
        <f t="shared" ref="C259:C260" si="18">SUBSTITUTE(D259," ","")</f>
        <v>WrayRD-2</v>
      </c>
      <c r="D259" t="s">
        <v>4260</v>
      </c>
      <c r="E259" t="s">
        <v>4081</v>
      </c>
      <c r="F259" t="str">
        <f t="shared" ref="F259:F260" si="19">SUBSTITUTE(E259,"School District", "")</f>
        <v>Wray  RD-2</v>
      </c>
      <c r="G259">
        <v>800017</v>
      </c>
      <c r="H259" t="str">
        <f>VLOOKUP(G259,Sheet3!$A$1:$G$1675,2,FALSE)</f>
        <v>0800017</v>
      </c>
    </row>
    <row r="260" spans="1:8" hidden="1" x14ac:dyDescent="0.4">
      <c r="A260" t="str">
        <f t="shared" si="16"/>
        <v>YUMA1</v>
      </c>
      <c r="B260" t="str">
        <f t="shared" si="17"/>
        <v>YUMA1</v>
      </c>
      <c r="C260" t="str">
        <f t="shared" si="18"/>
        <v>Yuma1</v>
      </c>
      <c r="D260" t="s">
        <v>4261</v>
      </c>
      <c r="E260" t="s">
        <v>4082</v>
      </c>
      <c r="F260" t="str">
        <f t="shared" si="19"/>
        <v>Yuma  1</v>
      </c>
      <c r="G260">
        <v>800016</v>
      </c>
      <c r="H260" t="str">
        <f>VLOOKUP(G260,Sheet3!$A$1:$G$1675,2,FALSE)</f>
        <v>0800016</v>
      </c>
    </row>
  </sheetData>
  <autoFilter ref="E1:G260" xr:uid="{0B9A2238-EF44-4582-9442-247FC3506D3F}">
    <filterColumn colId="0">
      <filters>
        <filter val="Aspen School District 1"/>
      </filters>
    </filterColumn>
    <sortState ref="E2:G260">
      <sortCondition ref="E1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E8A4D-44B1-428A-AC81-515DBDB2C555}">
  <dimension ref="A1:G1675"/>
  <sheetViews>
    <sheetView topLeftCell="A1633" workbookViewId="0">
      <selection activeCell="I13" sqref="I13"/>
    </sheetView>
  </sheetViews>
  <sheetFormatPr defaultRowHeight="14.6" x14ac:dyDescent="0.4"/>
  <cols>
    <col min="2" max="2" width="7.84375" bestFit="1" customWidth="1"/>
    <col min="3" max="3" width="35.61328125" bestFit="1" customWidth="1"/>
  </cols>
  <sheetData>
    <row r="1" spans="1:7" x14ac:dyDescent="0.4">
      <c r="A1">
        <v>800001</v>
      </c>
      <c r="B1" t="s">
        <v>4644</v>
      </c>
      <c r="C1" t="s">
        <v>3938</v>
      </c>
      <c r="D1" t="s">
        <v>4645</v>
      </c>
      <c r="E1">
        <v>1</v>
      </c>
      <c r="F1">
        <v>901.60330897286053</v>
      </c>
      <c r="G1">
        <v>0.66895831177596188</v>
      </c>
    </row>
    <row r="2" spans="1:7" x14ac:dyDescent="0.4">
      <c r="A2">
        <v>800016</v>
      </c>
      <c r="B2" t="s">
        <v>4646</v>
      </c>
      <c r="C2" t="s">
        <v>4082</v>
      </c>
      <c r="D2" t="s">
        <v>4647</v>
      </c>
      <c r="E2">
        <v>2</v>
      </c>
      <c r="F2">
        <v>64.493777963450015</v>
      </c>
      <c r="G2">
        <v>4.4383603321714232E-2</v>
      </c>
    </row>
    <row r="3" spans="1:7" x14ac:dyDescent="0.4">
      <c r="A3">
        <v>800016</v>
      </c>
      <c r="B3" t="s">
        <v>4646</v>
      </c>
      <c r="C3" t="s">
        <v>4082</v>
      </c>
      <c r="D3" t="s">
        <v>4648</v>
      </c>
      <c r="E3">
        <v>2</v>
      </c>
      <c r="F3">
        <v>668.09508306602197</v>
      </c>
      <c r="G3">
        <v>0.44651789892462829</v>
      </c>
    </row>
    <row r="4" spans="1:7" x14ac:dyDescent="0.4">
      <c r="A4">
        <v>800017</v>
      </c>
      <c r="B4" t="s">
        <v>4649</v>
      </c>
      <c r="C4" t="s">
        <v>4081</v>
      </c>
      <c r="D4" t="s">
        <v>4647</v>
      </c>
      <c r="E4">
        <v>2</v>
      </c>
      <c r="F4">
        <v>789.00074286058486</v>
      </c>
      <c r="G4">
        <v>0.69379124536484327</v>
      </c>
    </row>
    <row r="5" spans="1:7" x14ac:dyDescent="0.4">
      <c r="A5">
        <v>800017</v>
      </c>
      <c r="B5" t="s">
        <v>4649</v>
      </c>
      <c r="C5" t="s">
        <v>4081</v>
      </c>
      <c r="D5" t="s">
        <v>4648</v>
      </c>
      <c r="E5">
        <v>2</v>
      </c>
      <c r="F5">
        <v>9.1790529531410954</v>
      </c>
      <c r="G5">
        <v>1.3386162406930071E-3</v>
      </c>
    </row>
    <row r="6" spans="1:7" x14ac:dyDescent="0.4">
      <c r="A6">
        <v>800018</v>
      </c>
      <c r="B6" t="s">
        <v>4650</v>
      </c>
      <c r="C6" t="s">
        <v>3989</v>
      </c>
      <c r="D6" t="s">
        <v>4651</v>
      </c>
      <c r="E6">
        <v>3</v>
      </c>
      <c r="F6">
        <v>0.65472581340145208</v>
      </c>
      <c r="G6">
        <v>0</v>
      </c>
    </row>
    <row r="7" spans="1:7" x14ac:dyDescent="0.4">
      <c r="A7">
        <v>800018</v>
      </c>
      <c r="B7" t="s">
        <v>4650</v>
      </c>
      <c r="C7" t="s">
        <v>3989</v>
      </c>
      <c r="D7" t="s">
        <v>4647</v>
      </c>
      <c r="E7">
        <v>3</v>
      </c>
      <c r="F7">
        <v>386.58884249656762</v>
      </c>
      <c r="G7">
        <v>3.1374419495379899</v>
      </c>
    </row>
    <row r="8" spans="1:7" x14ac:dyDescent="0.4">
      <c r="A8">
        <v>800018</v>
      </c>
      <c r="B8" t="s">
        <v>4650</v>
      </c>
      <c r="C8" t="s">
        <v>3989</v>
      </c>
      <c r="D8" t="s">
        <v>4648</v>
      </c>
      <c r="E8">
        <v>3</v>
      </c>
      <c r="F8">
        <v>5.3350907417331666</v>
      </c>
      <c r="G8">
        <v>1.6509729002605416E-3</v>
      </c>
    </row>
    <row r="9" spans="1:7" x14ac:dyDescent="0.4">
      <c r="A9">
        <v>800019</v>
      </c>
      <c r="B9" t="s">
        <v>4652</v>
      </c>
      <c r="C9" t="s">
        <v>4004</v>
      </c>
      <c r="D9" t="s">
        <v>4653</v>
      </c>
      <c r="E9">
        <v>4</v>
      </c>
      <c r="F9">
        <v>47.674551773985058</v>
      </c>
      <c r="G9">
        <v>0</v>
      </c>
    </row>
    <row r="10" spans="1:7" x14ac:dyDescent="0.4">
      <c r="A10">
        <v>800019</v>
      </c>
      <c r="B10" t="s">
        <v>4652</v>
      </c>
      <c r="C10" t="s">
        <v>4004</v>
      </c>
      <c r="D10" t="s">
        <v>4654</v>
      </c>
      <c r="E10">
        <v>4</v>
      </c>
      <c r="F10">
        <v>6.4109177339817788E-2</v>
      </c>
      <c r="G10">
        <v>0</v>
      </c>
    </row>
    <row r="11" spans="1:7" x14ac:dyDescent="0.4">
      <c r="A11">
        <v>800019</v>
      </c>
      <c r="B11" t="s">
        <v>4652</v>
      </c>
      <c r="C11" t="s">
        <v>4004</v>
      </c>
      <c r="D11" t="s">
        <v>4647</v>
      </c>
      <c r="E11">
        <v>4</v>
      </c>
      <c r="F11">
        <v>2.9200776219812603</v>
      </c>
      <c r="G11">
        <v>0</v>
      </c>
    </row>
    <row r="12" spans="1:7" x14ac:dyDescent="0.4">
      <c r="A12">
        <v>800019</v>
      </c>
      <c r="B12" t="s">
        <v>4652</v>
      </c>
      <c r="C12" t="s">
        <v>4004</v>
      </c>
      <c r="D12" t="s">
        <v>4648</v>
      </c>
      <c r="E12">
        <v>4</v>
      </c>
      <c r="F12">
        <v>327.472522652615</v>
      </c>
      <c r="G12">
        <v>0.2635521863421762</v>
      </c>
    </row>
    <row r="13" spans="1:7" x14ac:dyDescent="0.4">
      <c r="A13">
        <v>801920</v>
      </c>
      <c r="B13" t="s">
        <v>4655</v>
      </c>
      <c r="C13" t="s">
        <v>3907</v>
      </c>
      <c r="D13" t="s">
        <v>4656</v>
      </c>
      <c r="E13">
        <v>28</v>
      </c>
      <c r="F13">
        <v>9.1747529332182234E-2</v>
      </c>
      <c r="G13">
        <v>0</v>
      </c>
    </row>
    <row r="14" spans="1:7" x14ac:dyDescent="0.4">
      <c r="A14">
        <v>801920</v>
      </c>
      <c r="B14" t="s">
        <v>4655</v>
      </c>
      <c r="C14" t="s">
        <v>3907</v>
      </c>
      <c r="D14" t="s">
        <v>4657</v>
      </c>
      <c r="E14">
        <v>28</v>
      </c>
      <c r="F14">
        <v>0.12309516491968303</v>
      </c>
      <c r="G14">
        <v>0</v>
      </c>
    </row>
    <row r="15" spans="1:7" x14ac:dyDescent="0.4">
      <c r="A15">
        <v>801920</v>
      </c>
      <c r="B15" t="s">
        <v>4655</v>
      </c>
      <c r="C15" t="s">
        <v>3907</v>
      </c>
      <c r="D15" t="s">
        <v>4658</v>
      </c>
      <c r="E15">
        <v>28</v>
      </c>
      <c r="F15">
        <v>13.001108885446573</v>
      </c>
      <c r="G15">
        <v>0</v>
      </c>
    </row>
    <row r="16" spans="1:7" x14ac:dyDescent="0.4">
      <c r="A16">
        <v>801920</v>
      </c>
      <c r="B16" t="s">
        <v>4655</v>
      </c>
      <c r="C16" t="s">
        <v>3907</v>
      </c>
      <c r="D16" t="s">
        <v>4659</v>
      </c>
      <c r="E16">
        <v>28</v>
      </c>
      <c r="F16">
        <v>1.9503557545440366</v>
      </c>
      <c r="G16">
        <v>0</v>
      </c>
    </row>
    <row r="17" spans="1:7" x14ac:dyDescent="0.4">
      <c r="A17">
        <v>801920</v>
      </c>
      <c r="B17" t="s">
        <v>4655</v>
      </c>
      <c r="C17" t="s">
        <v>3907</v>
      </c>
      <c r="D17" t="s">
        <v>4660</v>
      </c>
      <c r="E17">
        <v>28</v>
      </c>
      <c r="F17">
        <v>4.1841356021726721</v>
      </c>
      <c r="G17">
        <v>0</v>
      </c>
    </row>
    <row r="18" spans="1:7" x14ac:dyDescent="0.4">
      <c r="A18">
        <v>801920</v>
      </c>
      <c r="B18" t="s">
        <v>4655</v>
      </c>
      <c r="C18" t="s">
        <v>3907</v>
      </c>
      <c r="D18" t="s">
        <v>4661</v>
      </c>
      <c r="E18">
        <v>28</v>
      </c>
      <c r="F18">
        <v>1.06318021550679</v>
      </c>
      <c r="G18">
        <v>2.0575384905258246E-3</v>
      </c>
    </row>
    <row r="19" spans="1:7" x14ac:dyDescent="0.4">
      <c r="A19">
        <v>801920</v>
      </c>
      <c r="B19" t="s">
        <v>4655</v>
      </c>
      <c r="C19" t="s">
        <v>3907</v>
      </c>
      <c r="D19" t="s">
        <v>4662</v>
      </c>
      <c r="E19">
        <v>28</v>
      </c>
      <c r="F19">
        <v>0.3299467024557643</v>
      </c>
      <c r="G19">
        <v>0</v>
      </c>
    </row>
    <row r="20" spans="1:7" x14ac:dyDescent="0.4">
      <c r="A20">
        <v>801920</v>
      </c>
      <c r="B20" t="s">
        <v>4655</v>
      </c>
      <c r="C20" t="s">
        <v>3907</v>
      </c>
      <c r="D20" t="s">
        <v>4663</v>
      </c>
      <c r="E20">
        <v>28</v>
      </c>
      <c r="F20">
        <v>2.2491532779302452</v>
      </c>
      <c r="G20">
        <v>0</v>
      </c>
    </row>
    <row r="21" spans="1:7" x14ac:dyDescent="0.4">
      <c r="A21">
        <v>801920</v>
      </c>
      <c r="B21" t="s">
        <v>4655</v>
      </c>
      <c r="C21" t="s">
        <v>3907</v>
      </c>
      <c r="D21" t="s">
        <v>4664</v>
      </c>
      <c r="E21">
        <v>28</v>
      </c>
      <c r="F21">
        <v>10.152433138686355</v>
      </c>
      <c r="G21">
        <v>0</v>
      </c>
    </row>
    <row r="22" spans="1:7" x14ac:dyDescent="0.4">
      <c r="A22">
        <v>801920</v>
      </c>
      <c r="B22" t="s">
        <v>4655</v>
      </c>
      <c r="C22" t="s">
        <v>3907</v>
      </c>
      <c r="D22" t="s">
        <v>4665</v>
      </c>
      <c r="E22">
        <v>28</v>
      </c>
      <c r="F22">
        <v>18.742415408874482</v>
      </c>
      <c r="G22">
        <v>1.3516664942076951E-2</v>
      </c>
    </row>
    <row r="23" spans="1:7" x14ac:dyDescent="0.4">
      <c r="A23">
        <v>801920</v>
      </c>
      <c r="B23" t="s">
        <v>4655</v>
      </c>
      <c r="C23" t="s">
        <v>3907</v>
      </c>
      <c r="D23" t="s">
        <v>4666</v>
      </c>
      <c r="E23">
        <v>28</v>
      </c>
      <c r="F23">
        <v>2.1274106289295558</v>
      </c>
      <c r="G23">
        <v>0</v>
      </c>
    </row>
    <row r="24" spans="1:7" x14ac:dyDescent="0.4">
      <c r="A24">
        <v>801920</v>
      </c>
      <c r="B24" t="s">
        <v>4655</v>
      </c>
      <c r="C24" t="s">
        <v>3907</v>
      </c>
      <c r="D24" t="s">
        <v>4667</v>
      </c>
      <c r="E24">
        <v>28</v>
      </c>
      <c r="F24">
        <v>1.9088447514042541</v>
      </c>
      <c r="G24">
        <v>0</v>
      </c>
    </row>
    <row r="25" spans="1:7" x14ac:dyDescent="0.4">
      <c r="A25">
        <v>801920</v>
      </c>
      <c r="B25" t="s">
        <v>4655</v>
      </c>
      <c r="C25" t="s">
        <v>3907</v>
      </c>
      <c r="D25" t="s">
        <v>4668</v>
      </c>
      <c r="E25">
        <v>28</v>
      </c>
      <c r="F25">
        <v>0.28113527939125582</v>
      </c>
      <c r="G25">
        <v>0</v>
      </c>
    </row>
    <row r="26" spans="1:7" x14ac:dyDescent="0.4">
      <c r="A26">
        <v>801920</v>
      </c>
      <c r="B26" t="s">
        <v>4655</v>
      </c>
      <c r="C26" t="s">
        <v>3907</v>
      </c>
      <c r="D26" t="s">
        <v>4669</v>
      </c>
      <c r="E26">
        <v>28</v>
      </c>
      <c r="F26">
        <v>2.6266530964622228E-3</v>
      </c>
      <c r="G26">
        <v>0</v>
      </c>
    </row>
    <row r="27" spans="1:7" x14ac:dyDescent="0.4">
      <c r="A27">
        <v>801920</v>
      </c>
      <c r="B27" t="s">
        <v>4655</v>
      </c>
      <c r="C27" t="s">
        <v>3907</v>
      </c>
      <c r="D27" t="s">
        <v>4670</v>
      </c>
      <c r="E27">
        <v>28</v>
      </c>
      <c r="F27">
        <v>0.73643159736647423</v>
      </c>
      <c r="G27">
        <v>0</v>
      </c>
    </row>
    <row r="28" spans="1:7" x14ac:dyDescent="0.4">
      <c r="A28">
        <v>801920</v>
      </c>
      <c r="B28" t="s">
        <v>4655</v>
      </c>
      <c r="C28" t="s">
        <v>3907</v>
      </c>
      <c r="D28" t="s">
        <v>4671</v>
      </c>
      <c r="E28">
        <v>28</v>
      </c>
      <c r="F28">
        <v>0.81004815466326496</v>
      </c>
      <c r="G28">
        <v>0</v>
      </c>
    </row>
    <row r="29" spans="1:7" x14ac:dyDescent="0.4">
      <c r="A29">
        <v>801920</v>
      </c>
      <c r="B29" t="s">
        <v>4655</v>
      </c>
      <c r="C29" t="s">
        <v>3907</v>
      </c>
      <c r="D29" t="s">
        <v>4672</v>
      </c>
      <c r="E29">
        <v>28</v>
      </c>
      <c r="F29">
        <v>0.84738076006529761</v>
      </c>
      <c r="G29">
        <v>0</v>
      </c>
    </row>
    <row r="30" spans="1:7" x14ac:dyDescent="0.4">
      <c r="A30">
        <v>801920</v>
      </c>
      <c r="B30" t="s">
        <v>4655</v>
      </c>
      <c r="C30" t="s">
        <v>3907</v>
      </c>
      <c r="D30" t="s">
        <v>4673</v>
      </c>
      <c r="E30">
        <v>28</v>
      </c>
      <c r="F30">
        <v>0.95705964660840148</v>
      </c>
      <c r="G30">
        <v>0</v>
      </c>
    </row>
    <row r="31" spans="1:7" x14ac:dyDescent="0.4">
      <c r="A31">
        <v>801920</v>
      </c>
      <c r="B31" t="s">
        <v>4655</v>
      </c>
      <c r="C31" t="s">
        <v>3907</v>
      </c>
      <c r="D31" t="s">
        <v>4674</v>
      </c>
      <c r="E31">
        <v>28</v>
      </c>
      <c r="F31">
        <v>2.0295028393953949</v>
      </c>
      <c r="G31">
        <v>0</v>
      </c>
    </row>
    <row r="32" spans="1:7" x14ac:dyDescent="0.4">
      <c r="A32">
        <v>801920</v>
      </c>
      <c r="B32" t="s">
        <v>4655</v>
      </c>
      <c r="C32" t="s">
        <v>3907</v>
      </c>
      <c r="D32" t="s">
        <v>4675</v>
      </c>
      <c r="E32">
        <v>28</v>
      </c>
      <c r="F32">
        <v>6.0997626243828105</v>
      </c>
      <c r="G32">
        <v>5.8104516314361303E-3</v>
      </c>
    </row>
    <row r="33" spans="1:7" x14ac:dyDescent="0.4">
      <c r="A33">
        <v>801920</v>
      </c>
      <c r="B33" t="s">
        <v>4655</v>
      </c>
      <c r="C33" t="s">
        <v>3907</v>
      </c>
      <c r="D33" t="s">
        <v>4676</v>
      </c>
      <c r="E33">
        <v>28</v>
      </c>
      <c r="F33">
        <v>2.7643421513922064</v>
      </c>
      <c r="G33">
        <v>0</v>
      </c>
    </row>
    <row r="34" spans="1:7" x14ac:dyDescent="0.4">
      <c r="A34">
        <v>801920</v>
      </c>
      <c r="B34" t="s">
        <v>4655</v>
      </c>
      <c r="C34" t="s">
        <v>3907</v>
      </c>
      <c r="D34" t="s">
        <v>4677</v>
      </c>
      <c r="E34">
        <v>28</v>
      </c>
      <c r="F34">
        <v>6.6577084527032531</v>
      </c>
      <c r="G34">
        <v>1.7382706020259552E-2</v>
      </c>
    </row>
    <row r="35" spans="1:7" x14ac:dyDescent="0.4">
      <c r="A35">
        <v>801920</v>
      </c>
      <c r="B35" t="s">
        <v>4655</v>
      </c>
      <c r="C35" t="s">
        <v>3907</v>
      </c>
      <c r="D35" t="s">
        <v>4678</v>
      </c>
      <c r="E35">
        <v>28</v>
      </c>
      <c r="F35">
        <v>5.7517409347070361</v>
      </c>
      <c r="G35">
        <v>9.6382685942946467E-3</v>
      </c>
    </row>
    <row r="36" spans="1:7" x14ac:dyDescent="0.4">
      <c r="A36">
        <v>801920</v>
      </c>
      <c r="B36" t="s">
        <v>4655</v>
      </c>
      <c r="C36" t="s">
        <v>3907</v>
      </c>
      <c r="D36" t="s">
        <v>4679</v>
      </c>
      <c r="E36">
        <v>28</v>
      </c>
      <c r="F36">
        <v>1.4174957567370969</v>
      </c>
      <c r="G36">
        <v>0</v>
      </c>
    </row>
    <row r="37" spans="1:7" x14ac:dyDescent="0.4">
      <c r="A37">
        <v>801920</v>
      </c>
      <c r="B37" t="s">
        <v>4655</v>
      </c>
      <c r="C37" t="s">
        <v>3907</v>
      </c>
      <c r="D37" t="s">
        <v>4680</v>
      </c>
      <c r="E37">
        <v>28</v>
      </c>
      <c r="F37">
        <v>21.226804139633071</v>
      </c>
      <c r="G37">
        <v>2.6428693878118355E-3</v>
      </c>
    </row>
    <row r="38" spans="1:7" x14ac:dyDescent="0.4">
      <c r="A38">
        <v>801920</v>
      </c>
      <c r="B38" t="s">
        <v>4655</v>
      </c>
      <c r="C38" t="s">
        <v>3907</v>
      </c>
      <c r="D38" t="s">
        <v>4681</v>
      </c>
      <c r="E38">
        <v>28</v>
      </c>
      <c r="F38">
        <v>5.8992837032449579</v>
      </c>
      <c r="G38">
        <v>1.3091566447412113E-2</v>
      </c>
    </row>
    <row r="39" spans="1:7" x14ac:dyDescent="0.4">
      <c r="A39">
        <v>801920</v>
      </c>
      <c r="B39" t="s">
        <v>4655</v>
      </c>
      <c r="C39" t="s">
        <v>3907</v>
      </c>
      <c r="D39" t="s">
        <v>4682</v>
      </c>
      <c r="E39">
        <v>28</v>
      </c>
      <c r="F39">
        <v>16.153867122164272</v>
      </c>
      <c r="G39">
        <v>0</v>
      </c>
    </row>
    <row r="40" spans="1:7" x14ac:dyDescent="0.4">
      <c r="A40">
        <v>801920</v>
      </c>
      <c r="B40" t="s">
        <v>4655</v>
      </c>
      <c r="C40" t="s">
        <v>3907</v>
      </c>
      <c r="D40" t="s">
        <v>4683</v>
      </c>
      <c r="E40">
        <v>28</v>
      </c>
      <c r="F40">
        <v>0.67570274456870094</v>
      </c>
      <c r="G40">
        <v>0</v>
      </c>
    </row>
    <row r="41" spans="1:7" x14ac:dyDescent="0.4">
      <c r="A41">
        <v>801950</v>
      </c>
      <c r="B41" t="s">
        <v>4684</v>
      </c>
      <c r="C41" t="s">
        <v>3908</v>
      </c>
      <c r="D41" t="s">
        <v>4685</v>
      </c>
      <c r="E41">
        <v>15</v>
      </c>
      <c r="F41">
        <v>6.7747418134755835E-2</v>
      </c>
      <c r="G41">
        <v>3.0884312977511865E-3</v>
      </c>
    </row>
    <row r="42" spans="1:7" x14ac:dyDescent="0.4">
      <c r="A42">
        <v>801950</v>
      </c>
      <c r="B42" t="s">
        <v>4684</v>
      </c>
      <c r="C42" t="s">
        <v>3908</v>
      </c>
      <c r="D42" t="s">
        <v>4686</v>
      </c>
      <c r="E42">
        <v>15</v>
      </c>
      <c r="F42">
        <v>1.5051880549253511</v>
      </c>
      <c r="G42">
        <v>3.4244946308631549E-2</v>
      </c>
    </row>
    <row r="43" spans="1:7" x14ac:dyDescent="0.4">
      <c r="A43">
        <v>801950</v>
      </c>
      <c r="B43" t="s">
        <v>4684</v>
      </c>
      <c r="C43" t="s">
        <v>3908</v>
      </c>
      <c r="D43" t="s">
        <v>4687</v>
      </c>
      <c r="E43">
        <v>15</v>
      </c>
      <c r="F43">
        <v>0.47383926103132523</v>
      </c>
      <c r="G43">
        <v>7.2834314290259258E-3</v>
      </c>
    </row>
    <row r="44" spans="1:7" x14ac:dyDescent="0.4">
      <c r="A44">
        <v>801950</v>
      </c>
      <c r="B44" t="s">
        <v>4684</v>
      </c>
      <c r="C44" t="s">
        <v>3908</v>
      </c>
      <c r="D44" t="s">
        <v>4688</v>
      </c>
      <c r="E44">
        <v>15</v>
      </c>
      <c r="F44">
        <v>0.16581968719546189</v>
      </c>
      <c r="G44">
        <v>0</v>
      </c>
    </row>
    <row r="45" spans="1:7" x14ac:dyDescent="0.4">
      <c r="A45">
        <v>801950</v>
      </c>
      <c r="B45" t="s">
        <v>4684</v>
      </c>
      <c r="C45" t="s">
        <v>3908</v>
      </c>
      <c r="D45" t="s">
        <v>4689</v>
      </c>
      <c r="E45">
        <v>15</v>
      </c>
      <c r="F45">
        <v>6.8892597185778462E-2</v>
      </c>
      <c r="G45">
        <v>0</v>
      </c>
    </row>
    <row r="46" spans="1:7" x14ac:dyDescent="0.4">
      <c r="A46">
        <v>801950</v>
      </c>
      <c r="B46" t="s">
        <v>4684</v>
      </c>
      <c r="C46" t="s">
        <v>3908</v>
      </c>
      <c r="D46" t="s">
        <v>4690</v>
      </c>
      <c r="E46">
        <v>15</v>
      </c>
      <c r="F46">
        <v>0.94265185784644567</v>
      </c>
      <c r="G46">
        <v>1.7772283114825243E-3</v>
      </c>
    </row>
    <row r="47" spans="1:7" x14ac:dyDescent="0.4">
      <c r="A47">
        <v>801950</v>
      </c>
      <c r="B47" t="s">
        <v>4684</v>
      </c>
      <c r="C47" t="s">
        <v>3908</v>
      </c>
      <c r="D47" t="s">
        <v>4691</v>
      </c>
      <c r="E47">
        <v>15</v>
      </c>
      <c r="F47">
        <v>0.94283988960566623</v>
      </c>
      <c r="G47">
        <v>0</v>
      </c>
    </row>
    <row r="48" spans="1:7" x14ac:dyDescent="0.4">
      <c r="A48">
        <v>801950</v>
      </c>
      <c r="B48" t="s">
        <v>4684</v>
      </c>
      <c r="C48" t="s">
        <v>3908</v>
      </c>
      <c r="D48" t="s">
        <v>4692</v>
      </c>
      <c r="E48">
        <v>15</v>
      </c>
      <c r="F48">
        <v>0.72849102003561406</v>
      </c>
      <c r="G48">
        <v>0</v>
      </c>
    </row>
    <row r="49" spans="1:7" x14ac:dyDescent="0.4">
      <c r="A49">
        <v>801950</v>
      </c>
      <c r="B49" t="s">
        <v>4684</v>
      </c>
      <c r="C49" t="s">
        <v>3908</v>
      </c>
      <c r="D49" t="s">
        <v>4693</v>
      </c>
      <c r="E49">
        <v>15</v>
      </c>
      <c r="F49">
        <v>3.012865696675044</v>
      </c>
      <c r="G49">
        <v>4.8714125316410728E-2</v>
      </c>
    </row>
    <row r="50" spans="1:7" x14ac:dyDescent="0.4">
      <c r="A50">
        <v>801950</v>
      </c>
      <c r="B50" t="s">
        <v>4684</v>
      </c>
      <c r="C50" t="s">
        <v>3908</v>
      </c>
      <c r="D50" t="s">
        <v>4694</v>
      </c>
      <c r="E50">
        <v>15</v>
      </c>
      <c r="F50">
        <v>1.5031347635587511</v>
      </c>
      <c r="G50">
        <v>0</v>
      </c>
    </row>
    <row r="51" spans="1:7" x14ac:dyDescent="0.4">
      <c r="A51">
        <v>801950</v>
      </c>
      <c r="B51" t="s">
        <v>4684</v>
      </c>
      <c r="C51" t="s">
        <v>3908</v>
      </c>
      <c r="D51" t="s">
        <v>4695</v>
      </c>
      <c r="E51">
        <v>15</v>
      </c>
      <c r="F51">
        <v>4.6548987871758456</v>
      </c>
      <c r="G51">
        <v>1.2092507764514742</v>
      </c>
    </row>
    <row r="52" spans="1:7" x14ac:dyDescent="0.4">
      <c r="A52">
        <v>801950</v>
      </c>
      <c r="B52" t="s">
        <v>4684</v>
      </c>
      <c r="C52" t="s">
        <v>3908</v>
      </c>
      <c r="D52" t="s">
        <v>4696</v>
      </c>
      <c r="E52">
        <v>15</v>
      </c>
      <c r="F52">
        <v>3.0625010617809796</v>
      </c>
      <c r="G52">
        <v>0.21890680574581817</v>
      </c>
    </row>
    <row r="53" spans="1:7" x14ac:dyDescent="0.4">
      <c r="A53">
        <v>801950</v>
      </c>
      <c r="B53" t="s">
        <v>4684</v>
      </c>
      <c r="C53" t="s">
        <v>3908</v>
      </c>
      <c r="D53" t="s">
        <v>4697</v>
      </c>
      <c r="E53">
        <v>15</v>
      </c>
      <c r="F53">
        <v>1.5354986200708263</v>
      </c>
      <c r="G53">
        <v>0.23014430954892462</v>
      </c>
    </row>
    <row r="54" spans="1:7" x14ac:dyDescent="0.4">
      <c r="A54">
        <v>801950</v>
      </c>
      <c r="B54" t="s">
        <v>4684</v>
      </c>
      <c r="C54" t="s">
        <v>3908</v>
      </c>
      <c r="D54" t="s">
        <v>4698</v>
      </c>
      <c r="E54">
        <v>15</v>
      </c>
      <c r="F54">
        <v>0.52537231832734355</v>
      </c>
      <c r="G54">
        <v>0</v>
      </c>
    </row>
    <row r="55" spans="1:7" x14ac:dyDescent="0.4">
      <c r="A55">
        <v>801950</v>
      </c>
      <c r="B55" t="s">
        <v>4684</v>
      </c>
      <c r="C55" t="s">
        <v>3908</v>
      </c>
      <c r="D55" t="s">
        <v>4699</v>
      </c>
      <c r="E55">
        <v>15</v>
      </c>
      <c r="F55">
        <v>26.079316969808374</v>
      </c>
      <c r="G55">
        <v>0.43133481699529108</v>
      </c>
    </row>
    <row r="56" spans="1:7" x14ac:dyDescent="0.4">
      <c r="A56">
        <v>801980</v>
      </c>
      <c r="B56" t="s">
        <v>4700</v>
      </c>
      <c r="C56" t="s">
        <v>3910</v>
      </c>
      <c r="D56" t="s">
        <v>4701</v>
      </c>
      <c r="E56">
        <v>2</v>
      </c>
      <c r="F56">
        <v>410.34322552845811</v>
      </c>
      <c r="G56">
        <v>0.22352690437175768</v>
      </c>
    </row>
    <row r="57" spans="1:7" x14ac:dyDescent="0.4">
      <c r="A57">
        <v>801980</v>
      </c>
      <c r="B57" t="s">
        <v>4700</v>
      </c>
      <c r="C57" t="s">
        <v>3910</v>
      </c>
      <c r="D57" t="s">
        <v>4702</v>
      </c>
      <c r="E57">
        <v>2</v>
      </c>
      <c r="F57">
        <v>48.439188907438961</v>
      </c>
      <c r="G57">
        <v>3.4470429978826156E-2</v>
      </c>
    </row>
    <row r="58" spans="1:7" x14ac:dyDescent="0.4">
      <c r="A58">
        <v>802010</v>
      </c>
      <c r="B58" t="s">
        <v>4703</v>
      </c>
      <c r="C58" t="s">
        <v>3911</v>
      </c>
      <c r="D58" t="s">
        <v>4704</v>
      </c>
      <c r="E58">
        <v>3</v>
      </c>
      <c r="F58">
        <v>215.08116717143102</v>
      </c>
      <c r="G58">
        <v>1.6478068624256176E-2</v>
      </c>
    </row>
    <row r="59" spans="1:7" x14ac:dyDescent="0.4">
      <c r="A59">
        <v>802010</v>
      </c>
      <c r="B59" t="s">
        <v>4703</v>
      </c>
      <c r="C59" t="s">
        <v>3911</v>
      </c>
      <c r="D59" t="s">
        <v>4705</v>
      </c>
      <c r="E59">
        <v>3</v>
      </c>
      <c r="F59">
        <v>24.043704835698083</v>
      </c>
      <c r="G59">
        <v>0</v>
      </c>
    </row>
    <row r="60" spans="1:7" x14ac:dyDescent="0.4">
      <c r="A60">
        <v>802010</v>
      </c>
      <c r="B60" t="s">
        <v>4703</v>
      </c>
      <c r="C60" t="s">
        <v>3911</v>
      </c>
      <c r="D60" t="s">
        <v>4706</v>
      </c>
      <c r="E60">
        <v>3</v>
      </c>
      <c r="F60">
        <v>486.12219129972812</v>
      </c>
      <c r="G60">
        <v>0.34661666386099088</v>
      </c>
    </row>
    <row r="61" spans="1:7" x14ac:dyDescent="0.4">
      <c r="A61">
        <v>802040</v>
      </c>
      <c r="B61" t="s">
        <v>4707</v>
      </c>
      <c r="C61" t="s">
        <v>3912</v>
      </c>
      <c r="D61" t="s">
        <v>4708</v>
      </c>
      <c r="E61">
        <v>2</v>
      </c>
      <c r="F61">
        <v>65.407243585684569</v>
      </c>
      <c r="G61">
        <v>0.39410028154570603</v>
      </c>
    </row>
    <row r="62" spans="1:7" x14ac:dyDescent="0.4">
      <c r="A62">
        <v>802040</v>
      </c>
      <c r="B62" t="s">
        <v>4707</v>
      </c>
      <c r="C62" t="s">
        <v>3912</v>
      </c>
      <c r="D62" t="s">
        <v>4709</v>
      </c>
      <c r="E62">
        <v>2</v>
      </c>
      <c r="F62">
        <v>591.89564623465424</v>
      </c>
      <c r="G62">
        <v>0.46126391319187582</v>
      </c>
    </row>
    <row r="63" spans="1:7" x14ac:dyDescent="0.4">
      <c r="A63">
        <v>802070</v>
      </c>
      <c r="B63" t="s">
        <v>4710</v>
      </c>
      <c r="C63" t="s">
        <v>3913</v>
      </c>
      <c r="D63" t="s">
        <v>4711</v>
      </c>
      <c r="E63">
        <v>5</v>
      </c>
      <c r="F63">
        <v>152.97264157208446</v>
      </c>
      <c r="G63">
        <v>0.79356622501725915</v>
      </c>
    </row>
    <row r="64" spans="1:7" x14ac:dyDescent="0.4">
      <c r="A64">
        <v>802070</v>
      </c>
      <c r="B64" t="s">
        <v>4710</v>
      </c>
      <c r="C64" t="s">
        <v>3913</v>
      </c>
      <c r="D64" t="s">
        <v>4712</v>
      </c>
      <c r="E64">
        <v>5</v>
      </c>
      <c r="F64">
        <v>130.12932067638917</v>
      </c>
      <c r="G64">
        <v>0.78838627823758245</v>
      </c>
    </row>
    <row r="65" spans="1:7" x14ac:dyDescent="0.4">
      <c r="A65">
        <v>802070</v>
      </c>
      <c r="B65" t="s">
        <v>4710</v>
      </c>
      <c r="C65" t="s">
        <v>3913</v>
      </c>
      <c r="D65" t="s">
        <v>4713</v>
      </c>
      <c r="E65">
        <v>5</v>
      </c>
      <c r="F65">
        <v>8.8479000674906576</v>
      </c>
      <c r="G65">
        <v>3.9466978225381741E-2</v>
      </c>
    </row>
    <row r="66" spans="1:7" x14ac:dyDescent="0.4">
      <c r="A66">
        <v>802070</v>
      </c>
      <c r="B66" t="s">
        <v>4710</v>
      </c>
      <c r="C66" t="s">
        <v>3913</v>
      </c>
      <c r="D66" t="s">
        <v>4714</v>
      </c>
      <c r="E66">
        <v>5</v>
      </c>
      <c r="F66">
        <v>14.118844952177376</v>
      </c>
      <c r="G66">
        <v>1.8947578135497151E-2</v>
      </c>
    </row>
    <row r="67" spans="1:7" x14ac:dyDescent="0.4">
      <c r="A67">
        <v>802070</v>
      </c>
      <c r="B67" t="s">
        <v>4710</v>
      </c>
      <c r="C67" t="s">
        <v>3913</v>
      </c>
      <c r="D67" t="s">
        <v>4715</v>
      </c>
      <c r="E67">
        <v>5</v>
      </c>
      <c r="F67">
        <v>21.870325654018476</v>
      </c>
      <c r="G67">
        <v>2.8924844439433696E-2</v>
      </c>
    </row>
    <row r="68" spans="1:7" x14ac:dyDescent="0.4">
      <c r="A68">
        <v>802130</v>
      </c>
      <c r="B68" t="s">
        <v>4716</v>
      </c>
      <c r="C68" t="s">
        <v>4055</v>
      </c>
      <c r="D68" t="s">
        <v>4717</v>
      </c>
      <c r="E68">
        <v>2</v>
      </c>
      <c r="F68">
        <v>166.93299660075635</v>
      </c>
      <c r="G68">
        <v>0.12617394366305945</v>
      </c>
    </row>
    <row r="69" spans="1:7" x14ac:dyDescent="0.4">
      <c r="A69">
        <v>802130</v>
      </c>
      <c r="B69" t="s">
        <v>4716</v>
      </c>
      <c r="C69" t="s">
        <v>4055</v>
      </c>
      <c r="D69" t="s">
        <v>4715</v>
      </c>
      <c r="E69">
        <v>2</v>
      </c>
      <c r="F69">
        <v>341.04930872266607</v>
      </c>
      <c r="G69">
        <v>0.53938319405340873</v>
      </c>
    </row>
    <row r="70" spans="1:7" x14ac:dyDescent="0.4">
      <c r="A70">
        <v>802190</v>
      </c>
      <c r="B70" t="s">
        <v>4718</v>
      </c>
      <c r="C70" t="s">
        <v>3914</v>
      </c>
      <c r="D70" t="s">
        <v>4719</v>
      </c>
      <c r="E70">
        <v>5</v>
      </c>
      <c r="F70">
        <v>328.59773172694241</v>
      </c>
      <c r="G70">
        <v>0.28246694579279907</v>
      </c>
    </row>
    <row r="71" spans="1:7" x14ac:dyDescent="0.4">
      <c r="A71">
        <v>802190</v>
      </c>
      <c r="B71" t="s">
        <v>4718</v>
      </c>
      <c r="C71" t="s">
        <v>3914</v>
      </c>
      <c r="D71" t="s">
        <v>4720</v>
      </c>
      <c r="E71">
        <v>5</v>
      </c>
      <c r="F71">
        <v>28.773983508803912</v>
      </c>
      <c r="G71">
        <v>0.46481682540614089</v>
      </c>
    </row>
    <row r="72" spans="1:7" x14ac:dyDescent="0.4">
      <c r="A72">
        <v>802190</v>
      </c>
      <c r="B72" t="s">
        <v>4718</v>
      </c>
      <c r="C72" t="s">
        <v>3914</v>
      </c>
      <c r="D72" t="s">
        <v>4721</v>
      </c>
      <c r="E72">
        <v>5</v>
      </c>
      <c r="F72">
        <v>352.20714227247385</v>
      </c>
      <c r="G72">
        <v>0.24287950368882016</v>
      </c>
    </row>
    <row r="73" spans="1:7" x14ac:dyDescent="0.4">
      <c r="A73">
        <v>802190</v>
      </c>
      <c r="B73" t="s">
        <v>4718</v>
      </c>
      <c r="C73" t="s">
        <v>3914</v>
      </c>
      <c r="D73" t="s">
        <v>4722</v>
      </c>
      <c r="E73">
        <v>5</v>
      </c>
      <c r="F73">
        <v>565.57875133012135</v>
      </c>
      <c r="G73">
        <v>0.3497680298132656</v>
      </c>
    </row>
    <row r="74" spans="1:7" x14ac:dyDescent="0.4">
      <c r="A74">
        <v>802190</v>
      </c>
      <c r="B74" t="s">
        <v>4718</v>
      </c>
      <c r="C74" t="s">
        <v>3914</v>
      </c>
      <c r="D74" t="s">
        <v>4723</v>
      </c>
      <c r="E74">
        <v>5</v>
      </c>
      <c r="F74">
        <v>296.72372458868529</v>
      </c>
      <c r="G74">
        <v>1.2906082962546546</v>
      </c>
    </row>
    <row r="75" spans="1:7" x14ac:dyDescent="0.4">
      <c r="A75">
        <v>802220</v>
      </c>
      <c r="B75" t="s">
        <v>4724</v>
      </c>
      <c r="C75" t="s">
        <v>3915</v>
      </c>
      <c r="D75" t="s">
        <v>4708</v>
      </c>
      <c r="E75">
        <v>2</v>
      </c>
      <c r="F75">
        <v>635.12162257122407</v>
      </c>
      <c r="G75">
        <v>3.5489264815126549</v>
      </c>
    </row>
    <row r="76" spans="1:7" x14ac:dyDescent="0.4">
      <c r="A76">
        <v>802220</v>
      </c>
      <c r="B76" t="s">
        <v>4724</v>
      </c>
      <c r="C76" t="s">
        <v>3915</v>
      </c>
      <c r="D76" t="s">
        <v>4709</v>
      </c>
      <c r="E76">
        <v>2</v>
      </c>
      <c r="F76">
        <v>1.9728519977698737</v>
      </c>
      <c r="G76">
        <v>0</v>
      </c>
    </row>
    <row r="77" spans="1:7" x14ac:dyDescent="0.4">
      <c r="A77">
        <v>802260</v>
      </c>
      <c r="B77" t="s">
        <v>4725</v>
      </c>
      <c r="C77" t="s">
        <v>3916</v>
      </c>
      <c r="D77" t="s">
        <v>4654</v>
      </c>
      <c r="E77">
        <v>2</v>
      </c>
      <c r="F77">
        <v>373.55709331471786</v>
      </c>
      <c r="G77">
        <v>1.4194822524274244</v>
      </c>
    </row>
    <row r="78" spans="1:7" x14ac:dyDescent="0.4">
      <c r="A78">
        <v>802260</v>
      </c>
      <c r="B78" t="s">
        <v>4725</v>
      </c>
      <c r="C78" t="s">
        <v>3916</v>
      </c>
      <c r="D78" t="s">
        <v>4726</v>
      </c>
      <c r="E78">
        <v>2</v>
      </c>
      <c r="F78">
        <v>344.57909534715986</v>
      </c>
      <c r="G78">
        <v>1.7349806253928586</v>
      </c>
    </row>
    <row r="79" spans="1:7" x14ac:dyDescent="0.4">
      <c r="A79">
        <v>802280</v>
      </c>
      <c r="B79" t="s">
        <v>4727</v>
      </c>
      <c r="C79" t="s">
        <v>3917</v>
      </c>
      <c r="D79" t="s">
        <v>4728</v>
      </c>
      <c r="E79">
        <v>4</v>
      </c>
      <c r="F79">
        <v>69.867315215360023</v>
      </c>
      <c r="G79">
        <v>0.11701907499185324</v>
      </c>
    </row>
    <row r="80" spans="1:7" x14ac:dyDescent="0.4">
      <c r="A80">
        <v>802280</v>
      </c>
      <c r="B80" t="s">
        <v>4727</v>
      </c>
      <c r="C80" t="s">
        <v>3917</v>
      </c>
      <c r="D80" t="s">
        <v>4729</v>
      </c>
      <c r="E80">
        <v>4</v>
      </c>
      <c r="F80">
        <v>9.849818995300371</v>
      </c>
      <c r="G80">
        <v>0</v>
      </c>
    </row>
    <row r="81" spans="1:7" x14ac:dyDescent="0.4">
      <c r="A81">
        <v>802280</v>
      </c>
      <c r="B81" t="s">
        <v>4727</v>
      </c>
      <c r="C81" t="s">
        <v>3917</v>
      </c>
      <c r="D81" t="s">
        <v>4730</v>
      </c>
      <c r="E81">
        <v>4</v>
      </c>
      <c r="F81">
        <v>34.099233664403066</v>
      </c>
      <c r="G81">
        <v>0</v>
      </c>
    </row>
    <row r="82" spans="1:7" x14ac:dyDescent="0.4">
      <c r="A82">
        <v>802280</v>
      </c>
      <c r="B82" t="s">
        <v>4727</v>
      </c>
      <c r="C82" t="s">
        <v>3917</v>
      </c>
      <c r="D82" t="s">
        <v>4731</v>
      </c>
      <c r="E82">
        <v>4</v>
      </c>
      <c r="F82">
        <v>317.80215545400233</v>
      </c>
      <c r="G82">
        <v>0.29282066171735155</v>
      </c>
    </row>
    <row r="83" spans="1:7" x14ac:dyDescent="0.4">
      <c r="A83">
        <v>802310</v>
      </c>
      <c r="B83" t="s">
        <v>4732</v>
      </c>
      <c r="C83" t="s">
        <v>3918</v>
      </c>
      <c r="D83" t="s">
        <v>4733</v>
      </c>
      <c r="E83">
        <v>2</v>
      </c>
      <c r="F83">
        <v>62.739072536243384</v>
      </c>
      <c r="G83">
        <v>0.39738871377010243</v>
      </c>
    </row>
    <row r="84" spans="1:7" x14ac:dyDescent="0.4">
      <c r="A84">
        <v>802310</v>
      </c>
      <c r="B84" t="s">
        <v>4732</v>
      </c>
      <c r="C84" t="s">
        <v>3918</v>
      </c>
      <c r="D84" t="s">
        <v>4734</v>
      </c>
      <c r="E84">
        <v>2</v>
      </c>
      <c r="F84">
        <v>472.77838468749638</v>
      </c>
      <c r="G84">
        <v>0.69561055881340006</v>
      </c>
    </row>
    <row r="85" spans="1:7" x14ac:dyDescent="0.4">
      <c r="A85">
        <v>802340</v>
      </c>
      <c r="B85" t="s">
        <v>4735</v>
      </c>
      <c r="C85" t="s">
        <v>3909</v>
      </c>
      <c r="D85" t="s">
        <v>4736</v>
      </c>
      <c r="E85">
        <v>49</v>
      </c>
      <c r="F85">
        <v>0.24770230595662993</v>
      </c>
      <c r="G85">
        <v>0</v>
      </c>
    </row>
    <row r="86" spans="1:7" x14ac:dyDescent="0.4">
      <c r="A86">
        <v>802340</v>
      </c>
      <c r="B86" t="s">
        <v>4735</v>
      </c>
      <c r="C86" t="s">
        <v>3909</v>
      </c>
      <c r="D86" t="s">
        <v>4737</v>
      </c>
      <c r="E86">
        <v>49</v>
      </c>
      <c r="F86">
        <v>0.24609225988691844</v>
      </c>
      <c r="G86">
        <v>0</v>
      </c>
    </row>
    <row r="87" spans="1:7" x14ac:dyDescent="0.4">
      <c r="A87">
        <v>802340</v>
      </c>
      <c r="B87" t="s">
        <v>4735</v>
      </c>
      <c r="C87" t="s">
        <v>3909</v>
      </c>
      <c r="D87" t="s">
        <v>4738</v>
      </c>
      <c r="E87">
        <v>49</v>
      </c>
      <c r="F87">
        <v>0.63238825816953581</v>
      </c>
      <c r="G87">
        <v>1.30502535146881E-4</v>
      </c>
    </row>
    <row r="88" spans="1:7" x14ac:dyDescent="0.4">
      <c r="A88">
        <v>802340</v>
      </c>
      <c r="B88" t="s">
        <v>4735</v>
      </c>
      <c r="C88" t="s">
        <v>3909</v>
      </c>
      <c r="D88" t="s">
        <v>4739</v>
      </c>
      <c r="E88">
        <v>49</v>
      </c>
      <c r="F88">
        <v>0.75527068079079895</v>
      </c>
      <c r="G88">
        <v>0</v>
      </c>
    </row>
    <row r="89" spans="1:7" x14ac:dyDescent="0.4">
      <c r="A89">
        <v>802340</v>
      </c>
      <c r="B89" t="s">
        <v>4735</v>
      </c>
      <c r="C89" t="s">
        <v>3909</v>
      </c>
      <c r="D89" t="s">
        <v>4740</v>
      </c>
      <c r="E89">
        <v>49</v>
      </c>
      <c r="F89">
        <v>1.0405499948262311</v>
      </c>
      <c r="G89">
        <v>2.5478882527641055E-3</v>
      </c>
    </row>
    <row r="90" spans="1:7" x14ac:dyDescent="0.4">
      <c r="A90">
        <v>802340</v>
      </c>
      <c r="B90" t="s">
        <v>4735</v>
      </c>
      <c r="C90" t="s">
        <v>3909</v>
      </c>
      <c r="D90" t="s">
        <v>4741</v>
      </c>
      <c r="E90">
        <v>49</v>
      </c>
      <c r="F90">
        <v>1.6583266022854164</v>
      </c>
      <c r="G90">
        <v>6.024390846598518E-2</v>
      </c>
    </row>
    <row r="91" spans="1:7" x14ac:dyDescent="0.4">
      <c r="A91">
        <v>802340</v>
      </c>
      <c r="B91" t="s">
        <v>4735</v>
      </c>
      <c r="C91" t="s">
        <v>3909</v>
      </c>
      <c r="D91" t="s">
        <v>4742</v>
      </c>
      <c r="E91">
        <v>49</v>
      </c>
      <c r="F91">
        <v>1.6942464598291564</v>
      </c>
      <c r="G91">
        <v>5.1714525318264024E-3</v>
      </c>
    </row>
    <row r="92" spans="1:7" x14ac:dyDescent="0.4">
      <c r="A92">
        <v>802340</v>
      </c>
      <c r="B92" t="s">
        <v>4735</v>
      </c>
      <c r="C92" t="s">
        <v>3909</v>
      </c>
      <c r="D92" t="s">
        <v>4743</v>
      </c>
      <c r="E92">
        <v>49</v>
      </c>
      <c r="F92">
        <v>4.6873715245012706</v>
      </c>
      <c r="G92">
        <v>8.5336302716460463E-3</v>
      </c>
    </row>
    <row r="93" spans="1:7" x14ac:dyDescent="0.4">
      <c r="A93">
        <v>802340</v>
      </c>
      <c r="B93" t="s">
        <v>4735</v>
      </c>
      <c r="C93" t="s">
        <v>3909</v>
      </c>
      <c r="D93" t="s">
        <v>4744</v>
      </c>
      <c r="E93">
        <v>49</v>
      </c>
      <c r="F93">
        <v>27.660393793330314</v>
      </c>
      <c r="G93">
        <v>1.9358776951862326E-2</v>
      </c>
    </row>
    <row r="94" spans="1:7" x14ac:dyDescent="0.4">
      <c r="A94">
        <v>802340</v>
      </c>
      <c r="B94" t="s">
        <v>4735</v>
      </c>
      <c r="C94" t="s">
        <v>3909</v>
      </c>
      <c r="D94" t="s">
        <v>4745</v>
      </c>
      <c r="E94">
        <v>49</v>
      </c>
      <c r="F94">
        <v>21.526775027529077</v>
      </c>
      <c r="G94">
        <v>1.906572540104433E-3</v>
      </c>
    </row>
    <row r="95" spans="1:7" x14ac:dyDescent="0.4">
      <c r="A95">
        <v>802340</v>
      </c>
      <c r="B95" t="s">
        <v>4735</v>
      </c>
      <c r="C95" t="s">
        <v>3909</v>
      </c>
      <c r="D95" t="s">
        <v>4746</v>
      </c>
      <c r="E95">
        <v>49</v>
      </c>
      <c r="F95">
        <v>27.700169653295688</v>
      </c>
      <c r="G95">
        <v>6.1760903911523913E-3</v>
      </c>
    </row>
    <row r="96" spans="1:7" x14ac:dyDescent="0.4">
      <c r="A96">
        <v>802340</v>
      </c>
      <c r="B96" t="s">
        <v>4735</v>
      </c>
      <c r="C96" t="s">
        <v>3909</v>
      </c>
      <c r="D96" t="s">
        <v>4747</v>
      </c>
      <c r="E96">
        <v>49</v>
      </c>
      <c r="F96">
        <v>0.51479273263042147</v>
      </c>
      <c r="G96">
        <v>0</v>
      </c>
    </row>
    <row r="97" spans="1:7" x14ac:dyDescent="0.4">
      <c r="A97">
        <v>802340</v>
      </c>
      <c r="B97" t="s">
        <v>4735</v>
      </c>
      <c r="C97" t="s">
        <v>3909</v>
      </c>
      <c r="D97" t="s">
        <v>4748</v>
      </c>
      <c r="E97">
        <v>49</v>
      </c>
      <c r="F97">
        <v>0.64200683555290605</v>
      </c>
      <c r="G97">
        <v>0</v>
      </c>
    </row>
    <row r="98" spans="1:7" x14ac:dyDescent="0.4">
      <c r="A98">
        <v>802340</v>
      </c>
      <c r="B98" t="s">
        <v>4735</v>
      </c>
      <c r="C98" t="s">
        <v>3909</v>
      </c>
      <c r="D98" t="s">
        <v>4749</v>
      </c>
      <c r="E98">
        <v>49</v>
      </c>
      <c r="F98">
        <v>0.33164091879962376</v>
      </c>
      <c r="G98">
        <v>0</v>
      </c>
    </row>
    <row r="99" spans="1:7" x14ac:dyDescent="0.4">
      <c r="A99">
        <v>802340</v>
      </c>
      <c r="B99" t="s">
        <v>4735</v>
      </c>
      <c r="C99" t="s">
        <v>3909</v>
      </c>
      <c r="D99" t="s">
        <v>4750</v>
      </c>
      <c r="E99">
        <v>49</v>
      </c>
      <c r="F99">
        <v>0.50388843500433211</v>
      </c>
      <c r="G99">
        <v>0</v>
      </c>
    </row>
    <row r="100" spans="1:7" x14ac:dyDescent="0.4">
      <c r="A100">
        <v>802340</v>
      </c>
      <c r="B100" t="s">
        <v>4735</v>
      </c>
      <c r="C100" t="s">
        <v>3909</v>
      </c>
      <c r="D100" t="s">
        <v>4751</v>
      </c>
      <c r="E100">
        <v>49</v>
      </c>
      <c r="F100">
        <v>0.74693705144579825</v>
      </c>
      <c r="G100">
        <v>0</v>
      </c>
    </row>
    <row r="101" spans="1:7" x14ac:dyDescent="0.4">
      <c r="A101">
        <v>802340</v>
      </c>
      <c r="B101" t="s">
        <v>4735</v>
      </c>
      <c r="C101" t="s">
        <v>3909</v>
      </c>
      <c r="D101" t="s">
        <v>4752</v>
      </c>
      <c r="E101">
        <v>49</v>
      </c>
      <c r="F101">
        <v>0.33074979497974516</v>
      </c>
      <c r="G101">
        <v>0</v>
      </c>
    </row>
    <row r="102" spans="1:7" x14ac:dyDescent="0.4">
      <c r="A102">
        <v>802340</v>
      </c>
      <c r="B102" t="s">
        <v>4735</v>
      </c>
      <c r="C102" t="s">
        <v>3909</v>
      </c>
      <c r="D102" t="s">
        <v>4753</v>
      </c>
      <c r="E102">
        <v>49</v>
      </c>
      <c r="F102">
        <v>0.5123120261561056</v>
      </c>
      <c r="G102">
        <v>0</v>
      </c>
    </row>
    <row r="103" spans="1:7" x14ac:dyDescent="0.4">
      <c r="A103">
        <v>802340</v>
      </c>
      <c r="B103" t="s">
        <v>4735</v>
      </c>
      <c r="C103" t="s">
        <v>3909</v>
      </c>
      <c r="D103" t="s">
        <v>4754</v>
      </c>
      <c r="E103">
        <v>49</v>
      </c>
      <c r="F103">
        <v>1.0728374031076593</v>
      </c>
      <c r="G103">
        <v>0</v>
      </c>
    </row>
    <row r="104" spans="1:7" x14ac:dyDescent="0.4">
      <c r="A104">
        <v>802340</v>
      </c>
      <c r="B104" t="s">
        <v>4735</v>
      </c>
      <c r="C104" t="s">
        <v>3909</v>
      </c>
      <c r="D104" t="s">
        <v>4755</v>
      </c>
      <c r="E104">
        <v>49</v>
      </c>
      <c r="F104">
        <v>0.70556852000858683</v>
      </c>
      <c r="G104">
        <v>0</v>
      </c>
    </row>
    <row r="105" spans="1:7" x14ac:dyDescent="0.4">
      <c r="A105">
        <v>802340</v>
      </c>
      <c r="B105" t="s">
        <v>4735</v>
      </c>
      <c r="C105" t="s">
        <v>3909</v>
      </c>
      <c r="D105" t="s">
        <v>4756</v>
      </c>
      <c r="E105">
        <v>49</v>
      </c>
      <c r="F105">
        <v>0.33053087504652529</v>
      </c>
      <c r="G105">
        <v>0</v>
      </c>
    </row>
    <row r="106" spans="1:7" x14ac:dyDescent="0.4">
      <c r="A106">
        <v>802340</v>
      </c>
      <c r="B106" t="s">
        <v>4735</v>
      </c>
      <c r="C106" t="s">
        <v>3909</v>
      </c>
      <c r="D106" t="s">
        <v>4757</v>
      </c>
      <c r="E106">
        <v>49</v>
      </c>
      <c r="F106">
        <v>0.89512924384205672</v>
      </c>
      <c r="G106">
        <v>0</v>
      </c>
    </row>
    <row r="107" spans="1:7" x14ac:dyDescent="0.4">
      <c r="A107">
        <v>802340</v>
      </c>
      <c r="B107" t="s">
        <v>4735</v>
      </c>
      <c r="C107" t="s">
        <v>3909</v>
      </c>
      <c r="D107" t="s">
        <v>4758</v>
      </c>
      <c r="E107">
        <v>49</v>
      </c>
      <c r="F107">
        <v>0.35309121123341114</v>
      </c>
      <c r="G107">
        <v>0</v>
      </c>
    </row>
    <row r="108" spans="1:7" x14ac:dyDescent="0.4">
      <c r="A108">
        <v>802340</v>
      </c>
      <c r="B108" t="s">
        <v>4735</v>
      </c>
      <c r="C108" t="s">
        <v>3909</v>
      </c>
      <c r="D108" t="s">
        <v>4759</v>
      </c>
      <c r="E108">
        <v>49</v>
      </c>
      <c r="F108">
        <v>0.64766052970129573</v>
      </c>
      <c r="G108">
        <v>0</v>
      </c>
    </row>
    <row r="109" spans="1:7" x14ac:dyDescent="0.4">
      <c r="A109">
        <v>802340</v>
      </c>
      <c r="B109" t="s">
        <v>4735</v>
      </c>
      <c r="C109" t="s">
        <v>3909</v>
      </c>
      <c r="D109" t="s">
        <v>4760</v>
      </c>
      <c r="E109">
        <v>49</v>
      </c>
      <c r="F109">
        <v>0.92344288853847944</v>
      </c>
      <c r="G109">
        <v>0</v>
      </c>
    </row>
    <row r="110" spans="1:7" x14ac:dyDescent="0.4">
      <c r="A110">
        <v>802340</v>
      </c>
      <c r="B110" t="s">
        <v>4735</v>
      </c>
      <c r="C110" t="s">
        <v>3909</v>
      </c>
      <c r="D110" t="s">
        <v>4761</v>
      </c>
      <c r="E110">
        <v>49</v>
      </c>
      <c r="F110">
        <v>0.94152984492592229</v>
      </c>
      <c r="G110">
        <v>0</v>
      </c>
    </row>
    <row r="111" spans="1:7" x14ac:dyDescent="0.4">
      <c r="A111">
        <v>802340</v>
      </c>
      <c r="B111" t="s">
        <v>4735</v>
      </c>
      <c r="C111" t="s">
        <v>3909</v>
      </c>
      <c r="D111" t="s">
        <v>4762</v>
      </c>
      <c r="E111">
        <v>49</v>
      </c>
      <c r="F111">
        <v>0.51622478559746232</v>
      </c>
      <c r="G111">
        <v>0</v>
      </c>
    </row>
    <row r="112" spans="1:7" x14ac:dyDescent="0.4">
      <c r="A112">
        <v>802340</v>
      </c>
      <c r="B112" t="s">
        <v>4735</v>
      </c>
      <c r="C112" t="s">
        <v>3909</v>
      </c>
      <c r="D112" t="s">
        <v>4763</v>
      </c>
      <c r="E112">
        <v>49</v>
      </c>
      <c r="F112">
        <v>0.4536604030597825</v>
      </c>
      <c r="G112">
        <v>0</v>
      </c>
    </row>
    <row r="113" spans="1:7" x14ac:dyDescent="0.4">
      <c r="A113">
        <v>802340</v>
      </c>
      <c r="B113" t="s">
        <v>4735</v>
      </c>
      <c r="C113" t="s">
        <v>3909</v>
      </c>
      <c r="D113" t="s">
        <v>4764</v>
      </c>
      <c r="E113">
        <v>49</v>
      </c>
      <c r="F113">
        <v>0.99174861041827211</v>
      </c>
      <c r="G113">
        <v>0</v>
      </c>
    </row>
    <row r="114" spans="1:7" x14ac:dyDescent="0.4">
      <c r="A114">
        <v>802340</v>
      </c>
      <c r="B114" t="s">
        <v>4735</v>
      </c>
      <c r="C114" t="s">
        <v>3909</v>
      </c>
      <c r="D114" t="s">
        <v>4765</v>
      </c>
      <c r="E114">
        <v>49</v>
      </c>
      <c r="F114">
        <v>0.35379121447666956</v>
      </c>
      <c r="G114">
        <v>0</v>
      </c>
    </row>
    <row r="115" spans="1:7" x14ac:dyDescent="0.4">
      <c r="A115">
        <v>802340</v>
      </c>
      <c r="B115" t="s">
        <v>4735</v>
      </c>
      <c r="C115" t="s">
        <v>3909</v>
      </c>
      <c r="D115" t="s">
        <v>4766</v>
      </c>
      <c r="E115">
        <v>49</v>
      </c>
      <c r="F115">
        <v>1.1598972659332785</v>
      </c>
      <c r="G115">
        <v>0</v>
      </c>
    </row>
    <row r="116" spans="1:7" x14ac:dyDescent="0.4">
      <c r="A116">
        <v>802340</v>
      </c>
      <c r="B116" t="s">
        <v>4735</v>
      </c>
      <c r="C116" t="s">
        <v>3909</v>
      </c>
      <c r="D116" t="s">
        <v>4767</v>
      </c>
      <c r="E116">
        <v>49</v>
      </c>
      <c r="F116">
        <v>0.81820340480341991</v>
      </c>
      <c r="G116">
        <v>0</v>
      </c>
    </row>
    <row r="117" spans="1:7" x14ac:dyDescent="0.4">
      <c r="A117">
        <v>802340</v>
      </c>
      <c r="B117" t="s">
        <v>4735</v>
      </c>
      <c r="C117" t="s">
        <v>3909</v>
      </c>
      <c r="D117" t="s">
        <v>4768</v>
      </c>
      <c r="E117">
        <v>49</v>
      </c>
      <c r="F117">
        <v>1.0130209097493887</v>
      </c>
      <c r="G117">
        <v>0</v>
      </c>
    </row>
    <row r="118" spans="1:7" x14ac:dyDescent="0.4">
      <c r="A118">
        <v>802340</v>
      </c>
      <c r="B118" t="s">
        <v>4735</v>
      </c>
      <c r="C118" t="s">
        <v>3909</v>
      </c>
      <c r="D118" t="s">
        <v>4769</v>
      </c>
      <c r="E118">
        <v>49</v>
      </c>
      <c r="F118">
        <v>1.2500015444086996</v>
      </c>
      <c r="G118">
        <v>8.6019703566194133E-3</v>
      </c>
    </row>
    <row r="119" spans="1:7" x14ac:dyDescent="0.4">
      <c r="A119">
        <v>802340</v>
      </c>
      <c r="B119" t="s">
        <v>4735</v>
      </c>
      <c r="C119" t="s">
        <v>3909</v>
      </c>
      <c r="D119" t="s">
        <v>4770</v>
      </c>
      <c r="E119">
        <v>49</v>
      </c>
      <c r="F119">
        <v>0.75188263420525514</v>
      </c>
      <c r="G119">
        <v>0</v>
      </c>
    </row>
    <row r="120" spans="1:7" x14ac:dyDescent="0.4">
      <c r="A120">
        <v>802340</v>
      </c>
      <c r="B120" t="s">
        <v>4735</v>
      </c>
      <c r="C120" t="s">
        <v>3909</v>
      </c>
      <c r="D120" t="s">
        <v>4771</v>
      </c>
      <c r="E120">
        <v>49</v>
      </c>
      <c r="F120">
        <v>0.75469036922178767</v>
      </c>
      <c r="G120">
        <v>0</v>
      </c>
    </row>
    <row r="121" spans="1:7" x14ac:dyDescent="0.4">
      <c r="A121">
        <v>802340</v>
      </c>
      <c r="B121" t="s">
        <v>4735</v>
      </c>
      <c r="C121" t="s">
        <v>3909</v>
      </c>
      <c r="D121" t="s">
        <v>4772</v>
      </c>
      <c r="E121">
        <v>49</v>
      </c>
      <c r="F121">
        <v>0.47818986033912125</v>
      </c>
      <c r="G121">
        <v>0</v>
      </c>
    </row>
    <row r="122" spans="1:7" x14ac:dyDescent="0.4">
      <c r="A122">
        <v>802340</v>
      </c>
      <c r="B122" t="s">
        <v>4735</v>
      </c>
      <c r="C122" t="s">
        <v>3909</v>
      </c>
      <c r="D122" t="s">
        <v>4773</v>
      </c>
      <c r="E122">
        <v>49</v>
      </c>
      <c r="F122">
        <v>0.79854230984853969</v>
      </c>
      <c r="G122">
        <v>0</v>
      </c>
    </row>
    <row r="123" spans="1:7" x14ac:dyDescent="0.4">
      <c r="A123">
        <v>802340</v>
      </c>
      <c r="B123" t="s">
        <v>4735</v>
      </c>
      <c r="C123" t="s">
        <v>3909</v>
      </c>
      <c r="D123" t="s">
        <v>4774</v>
      </c>
      <c r="E123">
        <v>49</v>
      </c>
      <c r="F123">
        <v>0.4857671155233152</v>
      </c>
      <c r="G123">
        <v>0</v>
      </c>
    </row>
    <row r="124" spans="1:7" x14ac:dyDescent="0.4">
      <c r="A124">
        <v>802340</v>
      </c>
      <c r="B124" t="s">
        <v>4735</v>
      </c>
      <c r="C124" t="s">
        <v>3909</v>
      </c>
      <c r="D124" t="s">
        <v>4775</v>
      </c>
      <c r="E124">
        <v>49</v>
      </c>
      <c r="F124">
        <v>0.93853600866104403</v>
      </c>
      <c r="G124">
        <v>0</v>
      </c>
    </row>
    <row r="125" spans="1:7" x14ac:dyDescent="0.4">
      <c r="A125">
        <v>802340</v>
      </c>
      <c r="B125" t="s">
        <v>4735</v>
      </c>
      <c r="C125" t="s">
        <v>3909</v>
      </c>
      <c r="D125" t="s">
        <v>4776</v>
      </c>
      <c r="E125">
        <v>49</v>
      </c>
      <c r="F125">
        <v>0.47030874274320966</v>
      </c>
      <c r="G125">
        <v>0</v>
      </c>
    </row>
    <row r="126" spans="1:7" x14ac:dyDescent="0.4">
      <c r="A126">
        <v>802340</v>
      </c>
      <c r="B126" t="s">
        <v>4735</v>
      </c>
      <c r="C126" t="s">
        <v>3909</v>
      </c>
      <c r="D126" t="s">
        <v>4777</v>
      </c>
      <c r="E126">
        <v>49</v>
      </c>
      <c r="F126">
        <v>0.76031587791140343</v>
      </c>
      <c r="G126">
        <v>0</v>
      </c>
    </row>
    <row r="127" spans="1:7" x14ac:dyDescent="0.4">
      <c r="A127">
        <v>802340</v>
      </c>
      <c r="B127" t="s">
        <v>4735</v>
      </c>
      <c r="C127" t="s">
        <v>3909</v>
      </c>
      <c r="D127" t="s">
        <v>4778</v>
      </c>
      <c r="E127">
        <v>49</v>
      </c>
      <c r="F127">
        <v>0.99195633338841749</v>
      </c>
      <c r="G127">
        <v>0</v>
      </c>
    </row>
    <row r="128" spans="1:7" x14ac:dyDescent="0.4">
      <c r="A128">
        <v>802340</v>
      </c>
      <c r="B128" t="s">
        <v>4735</v>
      </c>
      <c r="C128" t="s">
        <v>3909</v>
      </c>
      <c r="D128" t="s">
        <v>4779</v>
      </c>
      <c r="E128">
        <v>49</v>
      </c>
      <c r="F128">
        <v>3.9215374743049001</v>
      </c>
      <c r="G128">
        <v>0</v>
      </c>
    </row>
    <row r="129" spans="1:7" x14ac:dyDescent="0.4">
      <c r="A129">
        <v>802340</v>
      </c>
      <c r="B129" t="s">
        <v>4735</v>
      </c>
      <c r="C129" t="s">
        <v>3909</v>
      </c>
      <c r="D129" t="s">
        <v>4780</v>
      </c>
      <c r="E129">
        <v>49</v>
      </c>
      <c r="F129">
        <v>1.0151502632444629</v>
      </c>
      <c r="G129">
        <v>0</v>
      </c>
    </row>
    <row r="130" spans="1:7" x14ac:dyDescent="0.4">
      <c r="A130">
        <v>802340</v>
      </c>
      <c r="B130" t="s">
        <v>4735</v>
      </c>
      <c r="C130" t="s">
        <v>3909</v>
      </c>
      <c r="D130" t="s">
        <v>4781</v>
      </c>
      <c r="E130">
        <v>49</v>
      </c>
      <c r="F130">
        <v>1.1073410378735346E-3</v>
      </c>
      <c r="G130">
        <v>0</v>
      </c>
    </row>
    <row r="131" spans="1:7" x14ac:dyDescent="0.4">
      <c r="A131">
        <v>802340</v>
      </c>
      <c r="B131" t="s">
        <v>4735</v>
      </c>
      <c r="C131" t="s">
        <v>3909</v>
      </c>
      <c r="D131" t="s">
        <v>4782</v>
      </c>
      <c r="E131">
        <v>49</v>
      </c>
      <c r="F131">
        <v>0.7421242878345381</v>
      </c>
      <c r="G131">
        <v>0</v>
      </c>
    </row>
    <row r="132" spans="1:7" x14ac:dyDescent="0.4">
      <c r="A132">
        <v>802340</v>
      </c>
      <c r="B132" t="s">
        <v>4735</v>
      </c>
      <c r="C132" t="s">
        <v>3909</v>
      </c>
      <c r="D132" t="s">
        <v>4783</v>
      </c>
      <c r="E132">
        <v>49</v>
      </c>
      <c r="F132">
        <v>0.72718753909284495</v>
      </c>
      <c r="G132">
        <v>0</v>
      </c>
    </row>
    <row r="133" spans="1:7" x14ac:dyDescent="0.4">
      <c r="A133">
        <v>802340</v>
      </c>
      <c r="B133" t="s">
        <v>4735</v>
      </c>
      <c r="C133" t="s">
        <v>3909</v>
      </c>
      <c r="D133" t="s">
        <v>4784</v>
      </c>
      <c r="E133">
        <v>49</v>
      </c>
      <c r="F133">
        <v>0.28062948554201794</v>
      </c>
      <c r="G133">
        <v>0</v>
      </c>
    </row>
    <row r="134" spans="1:7" x14ac:dyDescent="0.4">
      <c r="A134">
        <v>802370</v>
      </c>
      <c r="B134" t="s">
        <v>4785</v>
      </c>
      <c r="C134" t="s">
        <v>4035</v>
      </c>
      <c r="D134" t="s">
        <v>4786</v>
      </c>
      <c r="E134">
        <v>3</v>
      </c>
      <c r="F134">
        <v>190.93498193814025</v>
      </c>
      <c r="G134">
        <v>0.2499494206150763</v>
      </c>
    </row>
    <row r="135" spans="1:7" x14ac:dyDescent="0.4">
      <c r="A135">
        <v>802370</v>
      </c>
      <c r="B135" t="s">
        <v>4785</v>
      </c>
      <c r="C135" t="s">
        <v>4035</v>
      </c>
      <c r="D135" t="s">
        <v>4787</v>
      </c>
      <c r="E135">
        <v>3</v>
      </c>
      <c r="F135">
        <v>100.40748798836135</v>
      </c>
      <c r="G135">
        <v>9.176799274745677E-2</v>
      </c>
    </row>
    <row r="136" spans="1:7" x14ac:dyDescent="0.4">
      <c r="A136">
        <v>802370</v>
      </c>
      <c r="B136" t="s">
        <v>4785</v>
      </c>
      <c r="C136" t="s">
        <v>4035</v>
      </c>
      <c r="D136" t="s">
        <v>4788</v>
      </c>
      <c r="E136">
        <v>3</v>
      </c>
      <c r="F136">
        <v>23.333395753184952</v>
      </c>
      <c r="G136">
        <v>9.6026699737604956E-2</v>
      </c>
    </row>
    <row r="137" spans="1:7" x14ac:dyDescent="0.4">
      <c r="A137">
        <v>802400</v>
      </c>
      <c r="B137" t="s">
        <v>4789</v>
      </c>
      <c r="C137" t="s">
        <v>3919</v>
      </c>
      <c r="D137" t="s">
        <v>4721</v>
      </c>
      <c r="E137">
        <v>4</v>
      </c>
      <c r="F137">
        <v>8.3866500539770836</v>
      </c>
      <c r="G137">
        <v>0</v>
      </c>
    </row>
    <row r="138" spans="1:7" x14ac:dyDescent="0.4">
      <c r="A138">
        <v>802400</v>
      </c>
      <c r="B138" t="s">
        <v>4789</v>
      </c>
      <c r="C138" t="s">
        <v>3919</v>
      </c>
      <c r="D138" t="s">
        <v>4790</v>
      </c>
      <c r="E138">
        <v>4</v>
      </c>
      <c r="F138">
        <v>20.671654077161747</v>
      </c>
      <c r="G138">
        <v>1.1311249318529662E-2</v>
      </c>
    </row>
    <row r="139" spans="1:7" x14ac:dyDescent="0.4">
      <c r="A139">
        <v>802400</v>
      </c>
      <c r="B139" t="s">
        <v>4789</v>
      </c>
      <c r="C139" t="s">
        <v>3919</v>
      </c>
      <c r="D139" t="s">
        <v>4791</v>
      </c>
      <c r="E139">
        <v>4</v>
      </c>
      <c r="F139">
        <v>257.91709112165762</v>
      </c>
      <c r="G139">
        <v>4.307748916211195</v>
      </c>
    </row>
    <row r="140" spans="1:7" x14ac:dyDescent="0.4">
      <c r="A140">
        <v>802400</v>
      </c>
      <c r="B140" t="s">
        <v>4789</v>
      </c>
      <c r="C140" t="s">
        <v>3919</v>
      </c>
      <c r="D140" t="s">
        <v>4792</v>
      </c>
      <c r="E140">
        <v>4</v>
      </c>
      <c r="F140">
        <v>122.83230347013188</v>
      </c>
      <c r="G140">
        <v>1.3052535378542296</v>
      </c>
    </row>
    <row r="141" spans="1:7" x14ac:dyDescent="0.4">
      <c r="A141">
        <v>802430</v>
      </c>
      <c r="B141" t="s">
        <v>4793</v>
      </c>
      <c r="C141" t="s">
        <v>3920</v>
      </c>
      <c r="D141" t="s">
        <v>4744</v>
      </c>
      <c r="E141">
        <v>7</v>
      </c>
      <c r="F141">
        <v>12.773555321491838</v>
      </c>
      <c r="G141">
        <v>0.17697765395052026</v>
      </c>
    </row>
    <row r="142" spans="1:7" x14ac:dyDescent="0.4">
      <c r="A142">
        <v>802430</v>
      </c>
      <c r="B142" t="s">
        <v>4793</v>
      </c>
      <c r="C142" t="s">
        <v>3920</v>
      </c>
      <c r="D142" t="s">
        <v>4794</v>
      </c>
      <c r="E142">
        <v>7</v>
      </c>
      <c r="F142">
        <v>109.05675701972362</v>
      </c>
      <c r="G142">
        <v>0.35284140312619211</v>
      </c>
    </row>
    <row r="143" spans="1:7" x14ac:dyDescent="0.4">
      <c r="A143">
        <v>802430</v>
      </c>
      <c r="B143" t="s">
        <v>4793</v>
      </c>
      <c r="C143" t="s">
        <v>3920</v>
      </c>
      <c r="D143" t="s">
        <v>4795</v>
      </c>
      <c r="E143">
        <v>7</v>
      </c>
      <c r="F143">
        <v>24.433183860311317</v>
      </c>
      <c r="G143">
        <v>0.47464737288358083</v>
      </c>
    </row>
    <row r="144" spans="1:7" x14ac:dyDescent="0.4">
      <c r="A144">
        <v>802430</v>
      </c>
      <c r="B144" t="s">
        <v>4793</v>
      </c>
      <c r="C144" t="s">
        <v>3920</v>
      </c>
      <c r="D144" t="s">
        <v>4796</v>
      </c>
      <c r="E144">
        <v>7</v>
      </c>
      <c r="F144">
        <v>28.39554353147582</v>
      </c>
      <c r="G144">
        <v>0.21085889201031047</v>
      </c>
    </row>
    <row r="145" spans="1:7" x14ac:dyDescent="0.4">
      <c r="A145">
        <v>802430</v>
      </c>
      <c r="B145" t="s">
        <v>4793</v>
      </c>
      <c r="C145" t="s">
        <v>3920</v>
      </c>
      <c r="D145" t="s">
        <v>4797</v>
      </c>
      <c r="E145">
        <v>7</v>
      </c>
      <c r="F145">
        <v>63.838618943408243</v>
      </c>
      <c r="G145">
        <v>0.20106232152426959</v>
      </c>
    </row>
    <row r="146" spans="1:7" x14ac:dyDescent="0.4">
      <c r="A146">
        <v>802430</v>
      </c>
      <c r="B146" t="s">
        <v>4793</v>
      </c>
      <c r="C146" t="s">
        <v>3920</v>
      </c>
      <c r="D146" t="s">
        <v>4746</v>
      </c>
      <c r="E146">
        <v>7</v>
      </c>
      <c r="F146">
        <v>6.0481708795561975</v>
      </c>
      <c r="G146">
        <v>3.5085104641411468E-3</v>
      </c>
    </row>
    <row r="147" spans="1:7" x14ac:dyDescent="0.4">
      <c r="A147">
        <v>802430</v>
      </c>
      <c r="B147" t="s">
        <v>4793</v>
      </c>
      <c r="C147" t="s">
        <v>3920</v>
      </c>
      <c r="D147" t="s">
        <v>4798</v>
      </c>
      <c r="E147">
        <v>7</v>
      </c>
      <c r="F147">
        <v>43.494913103844496</v>
      </c>
      <c r="G147">
        <v>3.1045703686658009E-2</v>
      </c>
    </row>
    <row r="148" spans="1:7" x14ac:dyDescent="0.4">
      <c r="A148">
        <v>802460</v>
      </c>
      <c r="B148" t="s">
        <v>4799</v>
      </c>
      <c r="C148" t="s">
        <v>3921</v>
      </c>
      <c r="D148" t="s">
        <v>4651</v>
      </c>
      <c r="E148">
        <v>2</v>
      </c>
      <c r="F148">
        <v>139.85979857821738</v>
      </c>
      <c r="G148">
        <v>8.7811603760326304E-2</v>
      </c>
    </row>
    <row r="149" spans="1:7" x14ac:dyDescent="0.4">
      <c r="A149">
        <v>802460</v>
      </c>
      <c r="B149" t="s">
        <v>4799</v>
      </c>
      <c r="C149" t="s">
        <v>3921</v>
      </c>
      <c r="D149" t="s">
        <v>4653</v>
      </c>
      <c r="E149">
        <v>2</v>
      </c>
      <c r="F149">
        <v>101.19679859520588</v>
      </c>
      <c r="G149">
        <v>9.219347734429657E-3</v>
      </c>
    </row>
    <row r="150" spans="1:7" x14ac:dyDescent="0.4">
      <c r="A150">
        <v>802490</v>
      </c>
      <c r="B150" t="s">
        <v>4800</v>
      </c>
      <c r="C150" t="s">
        <v>3923</v>
      </c>
      <c r="D150" t="s">
        <v>4801</v>
      </c>
      <c r="E150">
        <v>60</v>
      </c>
      <c r="F150">
        <v>1.1043166995368314</v>
      </c>
      <c r="G150">
        <v>0</v>
      </c>
    </row>
    <row r="151" spans="1:7" x14ac:dyDescent="0.4">
      <c r="A151">
        <v>802490</v>
      </c>
      <c r="B151" t="s">
        <v>4800</v>
      </c>
      <c r="C151" t="s">
        <v>3923</v>
      </c>
      <c r="D151" t="s">
        <v>4802</v>
      </c>
      <c r="E151">
        <v>60</v>
      </c>
      <c r="F151">
        <v>1.1127584374908297</v>
      </c>
      <c r="G151">
        <v>0</v>
      </c>
    </row>
    <row r="152" spans="1:7" x14ac:dyDescent="0.4">
      <c r="A152">
        <v>802490</v>
      </c>
      <c r="B152" t="s">
        <v>4800</v>
      </c>
      <c r="C152" t="s">
        <v>3923</v>
      </c>
      <c r="D152" t="s">
        <v>4803</v>
      </c>
      <c r="E152">
        <v>60</v>
      </c>
      <c r="F152">
        <v>0.89099679226313033</v>
      </c>
      <c r="G152">
        <v>2.5096641374400188E-4</v>
      </c>
    </row>
    <row r="153" spans="1:7" x14ac:dyDescent="0.4">
      <c r="A153">
        <v>802490</v>
      </c>
      <c r="B153" t="s">
        <v>4800</v>
      </c>
      <c r="C153" t="s">
        <v>3923</v>
      </c>
      <c r="D153" t="s">
        <v>4804</v>
      </c>
      <c r="E153">
        <v>60</v>
      </c>
      <c r="F153">
        <v>1.0428121674695014</v>
      </c>
      <c r="G153">
        <v>3.7294381286708665E-2</v>
      </c>
    </row>
    <row r="154" spans="1:7" x14ac:dyDescent="0.4">
      <c r="A154">
        <v>802490</v>
      </c>
      <c r="B154" t="s">
        <v>4800</v>
      </c>
      <c r="C154" t="s">
        <v>3923</v>
      </c>
      <c r="D154" t="s">
        <v>4805</v>
      </c>
      <c r="E154">
        <v>60</v>
      </c>
      <c r="F154">
        <v>0.95408511545227248</v>
      </c>
      <c r="G154">
        <v>1.8146802224566292E-4</v>
      </c>
    </row>
    <row r="155" spans="1:7" x14ac:dyDescent="0.4">
      <c r="A155">
        <v>802490</v>
      </c>
      <c r="B155" t="s">
        <v>4800</v>
      </c>
      <c r="C155" t="s">
        <v>3923</v>
      </c>
      <c r="D155" t="s">
        <v>4806</v>
      </c>
      <c r="E155">
        <v>60</v>
      </c>
      <c r="F155">
        <v>2.0476029232567865</v>
      </c>
      <c r="G155">
        <v>0</v>
      </c>
    </row>
    <row r="156" spans="1:7" x14ac:dyDescent="0.4">
      <c r="A156">
        <v>802490</v>
      </c>
      <c r="B156" t="s">
        <v>4800</v>
      </c>
      <c r="C156" t="s">
        <v>3923</v>
      </c>
      <c r="D156" t="s">
        <v>4807</v>
      </c>
      <c r="E156">
        <v>60</v>
      </c>
      <c r="F156">
        <v>0.63476896418052908</v>
      </c>
      <c r="G156">
        <v>0</v>
      </c>
    </row>
    <row r="157" spans="1:7" x14ac:dyDescent="0.4">
      <c r="A157">
        <v>802490</v>
      </c>
      <c r="B157" t="s">
        <v>4800</v>
      </c>
      <c r="C157" t="s">
        <v>3923</v>
      </c>
      <c r="D157" t="s">
        <v>4808</v>
      </c>
      <c r="E157">
        <v>60</v>
      </c>
      <c r="F157">
        <v>2.5023660341283445</v>
      </c>
      <c r="G157">
        <v>7.3065203390903735E-2</v>
      </c>
    </row>
    <row r="158" spans="1:7" x14ac:dyDescent="0.4">
      <c r="A158">
        <v>802490</v>
      </c>
      <c r="B158" t="s">
        <v>4800</v>
      </c>
      <c r="C158" t="s">
        <v>3923</v>
      </c>
      <c r="D158" t="s">
        <v>4809</v>
      </c>
      <c r="E158">
        <v>60</v>
      </c>
      <c r="F158">
        <v>0.53813338131296329</v>
      </c>
      <c r="G158">
        <v>0</v>
      </c>
    </row>
    <row r="159" spans="1:7" x14ac:dyDescent="0.4">
      <c r="A159">
        <v>802490</v>
      </c>
      <c r="B159" t="s">
        <v>4800</v>
      </c>
      <c r="C159" t="s">
        <v>3923</v>
      </c>
      <c r="D159" t="s">
        <v>4810</v>
      </c>
      <c r="E159">
        <v>60</v>
      </c>
      <c r="F159">
        <v>0.54784887034225627</v>
      </c>
      <c r="G159">
        <v>3.1200916761004297E-3</v>
      </c>
    </row>
    <row r="160" spans="1:7" x14ac:dyDescent="0.4">
      <c r="A160">
        <v>802490</v>
      </c>
      <c r="B160" t="s">
        <v>4800</v>
      </c>
      <c r="C160" t="s">
        <v>3923</v>
      </c>
      <c r="D160" t="s">
        <v>4811</v>
      </c>
      <c r="E160">
        <v>60</v>
      </c>
      <c r="F160">
        <v>0.431718988659407</v>
      </c>
      <c r="G160">
        <v>0</v>
      </c>
    </row>
    <row r="161" spans="1:7" x14ac:dyDescent="0.4">
      <c r="A161">
        <v>802490</v>
      </c>
      <c r="B161" t="s">
        <v>4800</v>
      </c>
      <c r="C161" t="s">
        <v>3923</v>
      </c>
      <c r="D161" t="s">
        <v>4812</v>
      </c>
      <c r="E161">
        <v>60</v>
      </c>
      <c r="F161">
        <v>1.3182180766860696</v>
      </c>
      <c r="G161">
        <v>9.3293868543020287E-3</v>
      </c>
    </row>
    <row r="162" spans="1:7" x14ac:dyDescent="0.4">
      <c r="A162">
        <v>802490</v>
      </c>
      <c r="B162" t="s">
        <v>4800</v>
      </c>
      <c r="C162" t="s">
        <v>3923</v>
      </c>
      <c r="D162" t="s">
        <v>4813</v>
      </c>
      <c r="E162">
        <v>60</v>
      </c>
      <c r="F162">
        <v>5.8249953281636824</v>
      </c>
      <c r="G162">
        <v>3.9922964894045839E-3</v>
      </c>
    </row>
    <row r="163" spans="1:7" x14ac:dyDescent="0.4">
      <c r="A163">
        <v>802490</v>
      </c>
      <c r="B163" t="s">
        <v>4800</v>
      </c>
      <c r="C163" t="s">
        <v>3923</v>
      </c>
      <c r="D163" t="s">
        <v>4814</v>
      </c>
      <c r="E163">
        <v>60</v>
      </c>
      <c r="F163">
        <v>0.63289366591659879</v>
      </c>
      <c r="G163">
        <v>0</v>
      </c>
    </row>
    <row r="164" spans="1:7" x14ac:dyDescent="0.4">
      <c r="A164">
        <v>802490</v>
      </c>
      <c r="B164" t="s">
        <v>4800</v>
      </c>
      <c r="C164" t="s">
        <v>3923</v>
      </c>
      <c r="D164" t="s">
        <v>4815</v>
      </c>
      <c r="E164">
        <v>60</v>
      </c>
      <c r="F164">
        <v>1.3548116825251706</v>
      </c>
      <c r="G164">
        <v>2.1247588791917182E-2</v>
      </c>
    </row>
    <row r="165" spans="1:7" x14ac:dyDescent="0.4">
      <c r="A165">
        <v>802490</v>
      </c>
      <c r="B165" t="s">
        <v>4800</v>
      </c>
      <c r="C165" t="s">
        <v>3923</v>
      </c>
      <c r="D165" t="s">
        <v>4816</v>
      </c>
      <c r="E165">
        <v>60</v>
      </c>
      <c r="F165">
        <v>0.68137844654106483</v>
      </c>
      <c r="G165">
        <v>1.9784261548702158E-2</v>
      </c>
    </row>
    <row r="166" spans="1:7" x14ac:dyDescent="0.4">
      <c r="A166">
        <v>802490</v>
      </c>
      <c r="B166" t="s">
        <v>4800</v>
      </c>
      <c r="C166" t="s">
        <v>3923</v>
      </c>
      <c r="D166" t="s">
        <v>4817</v>
      </c>
      <c r="E166">
        <v>60</v>
      </c>
      <c r="F166">
        <v>19.566078684534446</v>
      </c>
      <c r="G166">
        <v>3.3897068248964858E-2</v>
      </c>
    </row>
    <row r="167" spans="1:7" x14ac:dyDescent="0.4">
      <c r="A167">
        <v>802490</v>
      </c>
      <c r="B167" t="s">
        <v>4800</v>
      </c>
      <c r="C167" t="s">
        <v>3923</v>
      </c>
      <c r="D167" t="s">
        <v>4818</v>
      </c>
      <c r="E167">
        <v>60</v>
      </c>
      <c r="F167">
        <v>0.74592198882774741</v>
      </c>
      <c r="G167">
        <v>4.3440355708211781E-3</v>
      </c>
    </row>
    <row r="168" spans="1:7" x14ac:dyDescent="0.4">
      <c r="A168">
        <v>802490</v>
      </c>
      <c r="B168" t="s">
        <v>4800</v>
      </c>
      <c r="C168" t="s">
        <v>3923</v>
      </c>
      <c r="D168" t="s">
        <v>4819</v>
      </c>
      <c r="E168">
        <v>60</v>
      </c>
      <c r="F168">
        <v>0.67192010156031634</v>
      </c>
      <c r="G168">
        <v>0</v>
      </c>
    </row>
    <row r="169" spans="1:7" x14ac:dyDescent="0.4">
      <c r="A169">
        <v>802490</v>
      </c>
      <c r="B169" t="s">
        <v>4800</v>
      </c>
      <c r="C169" t="s">
        <v>3923</v>
      </c>
      <c r="D169" t="s">
        <v>4820</v>
      </c>
      <c r="E169">
        <v>60</v>
      </c>
      <c r="F169">
        <v>0.47610336418547133</v>
      </c>
      <c r="G169">
        <v>0</v>
      </c>
    </row>
    <row r="170" spans="1:7" x14ac:dyDescent="0.4">
      <c r="A170">
        <v>802490</v>
      </c>
      <c r="B170" t="s">
        <v>4800</v>
      </c>
      <c r="C170" t="s">
        <v>3923</v>
      </c>
      <c r="D170" t="s">
        <v>4821</v>
      </c>
      <c r="E170">
        <v>60</v>
      </c>
      <c r="F170">
        <v>0.27733448958064666</v>
      </c>
      <c r="G170">
        <v>0</v>
      </c>
    </row>
    <row r="171" spans="1:7" x14ac:dyDescent="0.4">
      <c r="A171">
        <v>802490</v>
      </c>
      <c r="B171" t="s">
        <v>4800</v>
      </c>
      <c r="C171" t="s">
        <v>3923</v>
      </c>
      <c r="D171" t="s">
        <v>4822</v>
      </c>
      <c r="E171">
        <v>60</v>
      </c>
      <c r="F171">
        <v>0.34585449816755898</v>
      </c>
      <c r="G171">
        <v>0</v>
      </c>
    </row>
    <row r="172" spans="1:7" x14ac:dyDescent="0.4">
      <c r="A172">
        <v>802490</v>
      </c>
      <c r="B172" t="s">
        <v>4800</v>
      </c>
      <c r="C172" t="s">
        <v>3923</v>
      </c>
      <c r="D172" t="s">
        <v>4823</v>
      </c>
      <c r="E172">
        <v>60</v>
      </c>
      <c r="F172">
        <v>8.797390567060539</v>
      </c>
      <c r="G172">
        <v>1.0732848955284731</v>
      </c>
    </row>
    <row r="173" spans="1:7" x14ac:dyDescent="0.4">
      <c r="A173">
        <v>802490</v>
      </c>
      <c r="B173" t="s">
        <v>4800</v>
      </c>
      <c r="C173" t="s">
        <v>3923</v>
      </c>
      <c r="D173" t="s">
        <v>4824</v>
      </c>
      <c r="E173">
        <v>60</v>
      </c>
      <c r="F173">
        <v>1.6886761637505654</v>
      </c>
      <c r="G173">
        <v>5.1226492169075696E-2</v>
      </c>
    </row>
    <row r="174" spans="1:7" x14ac:dyDescent="0.4">
      <c r="A174">
        <v>802490</v>
      </c>
      <c r="B174" t="s">
        <v>4800</v>
      </c>
      <c r="C174" t="s">
        <v>3923</v>
      </c>
      <c r="D174" t="s">
        <v>4825</v>
      </c>
      <c r="E174">
        <v>60</v>
      </c>
      <c r="F174">
        <v>11.756909684523634</v>
      </c>
      <c r="G174">
        <v>1.659138961261597</v>
      </c>
    </row>
    <row r="175" spans="1:7" x14ac:dyDescent="0.4">
      <c r="A175">
        <v>802490</v>
      </c>
      <c r="B175" t="s">
        <v>4800</v>
      </c>
      <c r="C175" t="s">
        <v>3923</v>
      </c>
      <c r="D175" t="s">
        <v>4826</v>
      </c>
      <c r="E175">
        <v>60</v>
      </c>
      <c r="F175">
        <v>1.7410269854532152</v>
      </c>
      <c r="G175">
        <v>9.7073808836179946E-3</v>
      </c>
    </row>
    <row r="176" spans="1:7" x14ac:dyDescent="0.4">
      <c r="A176">
        <v>802490</v>
      </c>
      <c r="B176" t="s">
        <v>4800</v>
      </c>
      <c r="C176" t="s">
        <v>3923</v>
      </c>
      <c r="D176" t="s">
        <v>4827</v>
      </c>
      <c r="E176">
        <v>60</v>
      </c>
      <c r="F176">
        <v>3.7478582912353287</v>
      </c>
      <c r="G176">
        <v>5.9665913510023982E-2</v>
      </c>
    </row>
    <row r="177" spans="1:7" x14ac:dyDescent="0.4">
      <c r="A177">
        <v>802490</v>
      </c>
      <c r="B177" t="s">
        <v>4800</v>
      </c>
      <c r="C177" t="s">
        <v>3923</v>
      </c>
      <c r="D177" t="s">
        <v>4828</v>
      </c>
      <c r="E177">
        <v>60</v>
      </c>
      <c r="F177">
        <v>7.4245718512981469</v>
      </c>
      <c r="G177">
        <v>0.4348830959834562</v>
      </c>
    </row>
    <row r="178" spans="1:7" x14ac:dyDescent="0.4">
      <c r="A178">
        <v>802490</v>
      </c>
      <c r="B178" t="s">
        <v>4800</v>
      </c>
      <c r="C178" t="s">
        <v>3923</v>
      </c>
      <c r="D178" t="s">
        <v>4829</v>
      </c>
      <c r="E178">
        <v>60</v>
      </c>
      <c r="F178">
        <v>10.42020156077943</v>
      </c>
      <c r="G178">
        <v>0.46186546038051129</v>
      </c>
    </row>
    <row r="179" spans="1:7" x14ac:dyDescent="0.4">
      <c r="A179">
        <v>802490</v>
      </c>
      <c r="B179" t="s">
        <v>4800</v>
      </c>
      <c r="C179" t="s">
        <v>3923</v>
      </c>
      <c r="D179" t="s">
        <v>4830</v>
      </c>
      <c r="E179">
        <v>60</v>
      </c>
      <c r="F179">
        <v>1.4999745172564503</v>
      </c>
      <c r="G179">
        <v>3.4826416184167647E-3</v>
      </c>
    </row>
    <row r="180" spans="1:7" x14ac:dyDescent="0.4">
      <c r="A180">
        <v>802490</v>
      </c>
      <c r="B180" t="s">
        <v>4800</v>
      </c>
      <c r="C180" t="s">
        <v>3923</v>
      </c>
      <c r="D180" t="s">
        <v>4831</v>
      </c>
      <c r="E180">
        <v>60</v>
      </c>
      <c r="F180">
        <v>1.2152558235791049</v>
      </c>
      <c r="G180">
        <v>0.10230047397903003</v>
      </c>
    </row>
    <row r="181" spans="1:7" x14ac:dyDescent="0.4">
      <c r="A181">
        <v>802490</v>
      </c>
      <c r="B181" t="s">
        <v>4800</v>
      </c>
      <c r="C181" t="s">
        <v>3923</v>
      </c>
      <c r="D181" t="s">
        <v>4832</v>
      </c>
      <c r="E181">
        <v>60</v>
      </c>
      <c r="F181">
        <v>0.51399195671949049</v>
      </c>
      <c r="G181">
        <v>0</v>
      </c>
    </row>
    <row r="182" spans="1:7" x14ac:dyDescent="0.4">
      <c r="A182">
        <v>802490</v>
      </c>
      <c r="B182" t="s">
        <v>4800</v>
      </c>
      <c r="C182" t="s">
        <v>3923</v>
      </c>
      <c r="D182" t="s">
        <v>4833</v>
      </c>
      <c r="E182">
        <v>60</v>
      </c>
      <c r="F182">
        <v>2.5008864905937793</v>
      </c>
      <c r="G182">
        <v>2.285570435075375E-2</v>
      </c>
    </row>
    <row r="183" spans="1:7" x14ac:dyDescent="0.4">
      <c r="A183">
        <v>802490</v>
      </c>
      <c r="B183" t="s">
        <v>4800</v>
      </c>
      <c r="C183" t="s">
        <v>3923</v>
      </c>
      <c r="D183" t="s">
        <v>4834</v>
      </c>
      <c r="E183">
        <v>60</v>
      </c>
      <c r="F183">
        <v>4.7326767537146859</v>
      </c>
      <c r="G183">
        <v>2.8798202926036721E-2</v>
      </c>
    </row>
    <row r="184" spans="1:7" x14ac:dyDescent="0.4">
      <c r="A184">
        <v>802490</v>
      </c>
      <c r="B184" t="s">
        <v>4800</v>
      </c>
      <c r="C184" t="s">
        <v>3923</v>
      </c>
      <c r="D184" t="s">
        <v>4835</v>
      </c>
      <c r="E184">
        <v>60</v>
      </c>
      <c r="F184">
        <v>0.76636301017610886</v>
      </c>
      <c r="G184">
        <v>4.3402517695062683E-2</v>
      </c>
    </row>
    <row r="185" spans="1:7" x14ac:dyDescent="0.4">
      <c r="A185">
        <v>802490</v>
      </c>
      <c r="B185" t="s">
        <v>4800</v>
      </c>
      <c r="C185" t="s">
        <v>3923</v>
      </c>
      <c r="D185" t="s">
        <v>4836</v>
      </c>
      <c r="E185">
        <v>60</v>
      </c>
      <c r="F185">
        <v>0.74921389597171895</v>
      </c>
      <c r="G185">
        <v>3.5637230751648269E-4</v>
      </c>
    </row>
    <row r="186" spans="1:7" x14ac:dyDescent="0.4">
      <c r="A186">
        <v>802490</v>
      </c>
      <c r="B186" t="s">
        <v>4800</v>
      </c>
      <c r="C186" t="s">
        <v>3923</v>
      </c>
      <c r="D186" t="s">
        <v>4837</v>
      </c>
      <c r="E186">
        <v>60</v>
      </c>
      <c r="F186">
        <v>1.2432995828552105</v>
      </c>
      <c r="G186">
        <v>4.653689515163777E-3</v>
      </c>
    </row>
    <row r="187" spans="1:7" x14ac:dyDescent="0.4">
      <c r="A187">
        <v>802490</v>
      </c>
      <c r="B187" t="s">
        <v>4800</v>
      </c>
      <c r="C187" t="s">
        <v>3923</v>
      </c>
      <c r="D187" t="s">
        <v>4838</v>
      </c>
      <c r="E187">
        <v>60</v>
      </c>
      <c r="F187">
        <v>0.9865748412733959</v>
      </c>
      <c r="G187">
        <v>0</v>
      </c>
    </row>
    <row r="188" spans="1:7" x14ac:dyDescent="0.4">
      <c r="A188">
        <v>802490</v>
      </c>
      <c r="B188" t="s">
        <v>4800</v>
      </c>
      <c r="C188" t="s">
        <v>3923</v>
      </c>
      <c r="D188" t="s">
        <v>4839</v>
      </c>
      <c r="E188">
        <v>60</v>
      </c>
      <c r="F188">
        <v>1.6046502918160239</v>
      </c>
      <c r="G188">
        <v>1.5622080102301632E-2</v>
      </c>
    </row>
    <row r="189" spans="1:7" x14ac:dyDescent="0.4">
      <c r="A189">
        <v>802490</v>
      </c>
      <c r="B189" t="s">
        <v>4800</v>
      </c>
      <c r="C189" t="s">
        <v>3923</v>
      </c>
      <c r="D189" t="s">
        <v>4840</v>
      </c>
      <c r="E189">
        <v>60</v>
      </c>
      <c r="F189">
        <v>33.207769302406035</v>
      </c>
      <c r="G189">
        <v>0.44975034633365091</v>
      </c>
    </row>
    <row r="190" spans="1:7" x14ac:dyDescent="0.4">
      <c r="A190">
        <v>802490</v>
      </c>
      <c r="B190" t="s">
        <v>4800</v>
      </c>
      <c r="C190" t="s">
        <v>3923</v>
      </c>
      <c r="D190" t="s">
        <v>4841</v>
      </c>
      <c r="E190">
        <v>60</v>
      </c>
      <c r="F190">
        <v>93.960550782474613</v>
      </c>
      <c r="G190">
        <v>0.95176348307405301</v>
      </c>
    </row>
    <row r="191" spans="1:7" x14ac:dyDescent="0.4">
      <c r="A191">
        <v>802490</v>
      </c>
      <c r="B191" t="s">
        <v>4800</v>
      </c>
      <c r="C191" t="s">
        <v>3923</v>
      </c>
      <c r="D191" t="s">
        <v>4842</v>
      </c>
      <c r="E191">
        <v>60</v>
      </c>
      <c r="F191">
        <v>130.66198762310859</v>
      </c>
      <c r="G191">
        <v>1.5762432103932533</v>
      </c>
    </row>
    <row r="192" spans="1:7" x14ac:dyDescent="0.4">
      <c r="A192">
        <v>802490</v>
      </c>
      <c r="B192" t="s">
        <v>4800</v>
      </c>
      <c r="C192" t="s">
        <v>3923</v>
      </c>
      <c r="D192" t="s">
        <v>4843</v>
      </c>
      <c r="E192">
        <v>60</v>
      </c>
      <c r="F192">
        <v>14.569171749058301</v>
      </c>
      <c r="G192">
        <v>0.54827860206302104</v>
      </c>
    </row>
    <row r="193" spans="1:7" x14ac:dyDescent="0.4">
      <c r="A193">
        <v>802490</v>
      </c>
      <c r="B193" t="s">
        <v>4800</v>
      </c>
      <c r="C193" t="s">
        <v>3923</v>
      </c>
      <c r="D193" t="s">
        <v>4844</v>
      </c>
      <c r="E193">
        <v>60</v>
      </c>
      <c r="F193">
        <v>3.8442089306977487</v>
      </c>
      <c r="G193">
        <v>3.1926402747811951E-2</v>
      </c>
    </row>
    <row r="194" spans="1:7" x14ac:dyDescent="0.4">
      <c r="A194">
        <v>802490</v>
      </c>
      <c r="B194" t="s">
        <v>4800</v>
      </c>
      <c r="C194" t="s">
        <v>3923</v>
      </c>
      <c r="D194" t="s">
        <v>4845</v>
      </c>
      <c r="E194">
        <v>60</v>
      </c>
      <c r="F194">
        <v>8.3048180146008388</v>
      </c>
      <c r="G194">
        <v>5.7858569228892175E-2</v>
      </c>
    </row>
    <row r="195" spans="1:7" x14ac:dyDescent="0.4">
      <c r="A195">
        <v>802490</v>
      </c>
      <c r="B195" t="s">
        <v>4800</v>
      </c>
      <c r="C195" t="s">
        <v>3923</v>
      </c>
      <c r="D195" t="s">
        <v>4846</v>
      </c>
      <c r="E195">
        <v>60</v>
      </c>
      <c r="F195">
        <v>2.9892717649657063</v>
      </c>
      <c r="G195">
        <v>9.3479197587015856E-3</v>
      </c>
    </row>
    <row r="196" spans="1:7" x14ac:dyDescent="0.4">
      <c r="A196">
        <v>802490</v>
      </c>
      <c r="B196" t="s">
        <v>4800</v>
      </c>
      <c r="C196" t="s">
        <v>3923</v>
      </c>
      <c r="D196" t="s">
        <v>4847</v>
      </c>
      <c r="E196">
        <v>60</v>
      </c>
      <c r="F196">
        <v>0.81332577602676137</v>
      </c>
      <c r="G196">
        <v>2.6621744965613743E-3</v>
      </c>
    </row>
    <row r="197" spans="1:7" x14ac:dyDescent="0.4">
      <c r="A197">
        <v>802490</v>
      </c>
      <c r="B197" t="s">
        <v>4800</v>
      </c>
      <c r="C197" t="s">
        <v>3923</v>
      </c>
      <c r="D197" t="s">
        <v>4848</v>
      </c>
      <c r="E197">
        <v>60</v>
      </c>
      <c r="F197">
        <v>1.0172510451785877</v>
      </c>
      <c r="G197">
        <v>3.4324483356679646E-3</v>
      </c>
    </row>
    <row r="198" spans="1:7" x14ac:dyDescent="0.4">
      <c r="A198">
        <v>802490</v>
      </c>
      <c r="B198" t="s">
        <v>4800</v>
      </c>
      <c r="C198" t="s">
        <v>3923</v>
      </c>
      <c r="D198" t="s">
        <v>4849</v>
      </c>
      <c r="E198">
        <v>60</v>
      </c>
      <c r="F198">
        <v>0.62332837063337732</v>
      </c>
      <c r="G198">
        <v>5.5907594938663812E-4</v>
      </c>
    </row>
    <row r="199" spans="1:7" x14ac:dyDescent="0.4">
      <c r="A199">
        <v>802490</v>
      </c>
      <c r="B199" t="s">
        <v>4800</v>
      </c>
      <c r="C199" t="s">
        <v>3923</v>
      </c>
      <c r="D199" t="s">
        <v>4850</v>
      </c>
      <c r="E199">
        <v>60</v>
      </c>
      <c r="F199">
        <v>0.4157115785864644</v>
      </c>
      <c r="G199">
        <v>0</v>
      </c>
    </row>
    <row r="200" spans="1:7" x14ac:dyDescent="0.4">
      <c r="A200">
        <v>802490</v>
      </c>
      <c r="B200" t="s">
        <v>4800</v>
      </c>
      <c r="C200" t="s">
        <v>3923</v>
      </c>
      <c r="D200" t="s">
        <v>4851</v>
      </c>
      <c r="E200">
        <v>60</v>
      </c>
      <c r="F200">
        <v>1.0343256416632045</v>
      </c>
      <c r="G200">
        <v>2.2872306744278349E-2</v>
      </c>
    </row>
    <row r="201" spans="1:7" x14ac:dyDescent="0.4">
      <c r="A201">
        <v>802490</v>
      </c>
      <c r="B201" t="s">
        <v>4800</v>
      </c>
      <c r="C201" t="s">
        <v>3923</v>
      </c>
      <c r="D201" t="s">
        <v>4852</v>
      </c>
      <c r="E201">
        <v>60</v>
      </c>
      <c r="F201">
        <v>0.89489101880008715</v>
      </c>
      <c r="G201">
        <v>5.1600625176641754E-2</v>
      </c>
    </row>
    <row r="202" spans="1:7" x14ac:dyDescent="0.4">
      <c r="A202">
        <v>802490</v>
      </c>
      <c r="B202" t="s">
        <v>4800</v>
      </c>
      <c r="C202" t="s">
        <v>3923</v>
      </c>
      <c r="D202" t="s">
        <v>4853</v>
      </c>
      <c r="E202">
        <v>60</v>
      </c>
      <c r="F202">
        <v>2.086783799770501</v>
      </c>
      <c r="G202">
        <v>1.5446017510505842E-2</v>
      </c>
    </row>
    <row r="203" spans="1:7" x14ac:dyDescent="0.4">
      <c r="A203">
        <v>802490</v>
      </c>
      <c r="B203" t="s">
        <v>4800</v>
      </c>
      <c r="C203" t="s">
        <v>3923</v>
      </c>
      <c r="D203" t="s">
        <v>4854</v>
      </c>
      <c r="E203">
        <v>60</v>
      </c>
      <c r="F203">
        <v>2.7526698965400604</v>
      </c>
      <c r="G203">
        <v>4.1610231398755519E-3</v>
      </c>
    </row>
    <row r="204" spans="1:7" x14ac:dyDescent="0.4">
      <c r="A204">
        <v>802490</v>
      </c>
      <c r="B204" t="s">
        <v>4800</v>
      </c>
      <c r="C204" t="s">
        <v>3923</v>
      </c>
      <c r="D204" t="s">
        <v>4855</v>
      </c>
      <c r="E204">
        <v>60</v>
      </c>
      <c r="F204">
        <v>2.3521159171393839</v>
      </c>
      <c r="G204">
        <v>0</v>
      </c>
    </row>
    <row r="205" spans="1:7" x14ac:dyDescent="0.4">
      <c r="A205">
        <v>802490</v>
      </c>
      <c r="B205" t="s">
        <v>4800</v>
      </c>
      <c r="C205" t="s">
        <v>3923</v>
      </c>
      <c r="D205" t="s">
        <v>4856</v>
      </c>
      <c r="E205">
        <v>60</v>
      </c>
      <c r="F205">
        <v>0.17874677411632794</v>
      </c>
      <c r="G205">
        <v>0</v>
      </c>
    </row>
    <row r="206" spans="1:7" x14ac:dyDescent="0.4">
      <c r="A206">
        <v>802490</v>
      </c>
      <c r="B206" t="s">
        <v>4800</v>
      </c>
      <c r="C206" t="s">
        <v>3923</v>
      </c>
      <c r="D206" t="s">
        <v>4857</v>
      </c>
      <c r="E206">
        <v>60</v>
      </c>
      <c r="F206">
        <v>4.3223752388041957E-2</v>
      </c>
      <c r="G206">
        <v>0</v>
      </c>
    </row>
    <row r="207" spans="1:7" x14ac:dyDescent="0.4">
      <c r="A207">
        <v>802490</v>
      </c>
      <c r="B207" t="s">
        <v>4800</v>
      </c>
      <c r="C207" t="s">
        <v>3923</v>
      </c>
      <c r="D207" t="s">
        <v>4858</v>
      </c>
      <c r="E207">
        <v>60</v>
      </c>
      <c r="F207">
        <v>0.15295437662259442</v>
      </c>
      <c r="G207">
        <v>0</v>
      </c>
    </row>
    <row r="208" spans="1:7" x14ac:dyDescent="0.4">
      <c r="A208">
        <v>802490</v>
      </c>
      <c r="B208" t="s">
        <v>4800</v>
      </c>
      <c r="C208" t="s">
        <v>3923</v>
      </c>
      <c r="D208" t="s">
        <v>4859</v>
      </c>
      <c r="E208">
        <v>60</v>
      </c>
      <c r="F208">
        <v>4.0641114939528676E-2</v>
      </c>
      <c r="G208">
        <v>0</v>
      </c>
    </row>
    <row r="209" spans="1:7" x14ac:dyDescent="0.4">
      <c r="A209">
        <v>802490</v>
      </c>
      <c r="B209" t="s">
        <v>4800</v>
      </c>
      <c r="C209" t="s">
        <v>3923</v>
      </c>
      <c r="D209" t="s">
        <v>4860</v>
      </c>
      <c r="E209">
        <v>60</v>
      </c>
      <c r="F209">
        <v>68.990867911357114</v>
      </c>
      <c r="G209">
        <v>0.27056380184000856</v>
      </c>
    </row>
    <row r="210" spans="1:7" x14ac:dyDescent="0.4">
      <c r="A210">
        <v>802520</v>
      </c>
      <c r="B210" t="s">
        <v>4861</v>
      </c>
      <c r="C210" t="s">
        <v>3924</v>
      </c>
      <c r="D210" t="s">
        <v>4706</v>
      </c>
      <c r="E210">
        <v>1</v>
      </c>
      <c r="F210">
        <v>721.92149847798441</v>
      </c>
      <c r="G210">
        <v>9.0759107764205843E-2</v>
      </c>
    </row>
    <row r="211" spans="1:7" x14ac:dyDescent="0.4">
      <c r="A211">
        <v>802550</v>
      </c>
      <c r="B211" t="s">
        <v>4862</v>
      </c>
      <c r="C211" t="s">
        <v>3925</v>
      </c>
      <c r="D211" t="s">
        <v>4863</v>
      </c>
      <c r="E211">
        <v>2</v>
      </c>
      <c r="F211">
        <v>0.21403921562570946</v>
      </c>
      <c r="G211">
        <v>0</v>
      </c>
    </row>
    <row r="212" spans="1:7" x14ac:dyDescent="0.4">
      <c r="A212">
        <v>802550</v>
      </c>
      <c r="B212" t="s">
        <v>4862</v>
      </c>
      <c r="C212" t="s">
        <v>3925</v>
      </c>
      <c r="D212" t="s">
        <v>4734</v>
      </c>
      <c r="E212">
        <v>2</v>
      </c>
      <c r="F212">
        <v>391.43601591976466</v>
      </c>
      <c r="G212">
        <v>2.0520234070582561</v>
      </c>
    </row>
    <row r="213" spans="1:7" x14ac:dyDescent="0.4">
      <c r="A213">
        <v>802580</v>
      </c>
      <c r="B213" t="s">
        <v>4864</v>
      </c>
      <c r="C213" t="s">
        <v>3926</v>
      </c>
      <c r="D213" t="s">
        <v>4744</v>
      </c>
      <c r="E213">
        <v>26</v>
      </c>
      <c r="F213">
        <v>2.6870560790243045</v>
      </c>
      <c r="G213">
        <v>1.8656070993379119E-2</v>
      </c>
    </row>
    <row r="214" spans="1:7" x14ac:dyDescent="0.4">
      <c r="A214">
        <v>802580</v>
      </c>
      <c r="B214" t="s">
        <v>4864</v>
      </c>
      <c r="C214" t="s">
        <v>3926</v>
      </c>
      <c r="D214" t="s">
        <v>4794</v>
      </c>
      <c r="E214">
        <v>26</v>
      </c>
      <c r="F214">
        <v>63.19128621445352</v>
      </c>
      <c r="G214">
        <v>1.0322082573355551</v>
      </c>
    </row>
    <row r="215" spans="1:7" x14ac:dyDescent="0.4">
      <c r="A215">
        <v>802580</v>
      </c>
      <c r="B215" t="s">
        <v>4864</v>
      </c>
      <c r="C215" t="s">
        <v>3926</v>
      </c>
      <c r="D215" t="s">
        <v>4865</v>
      </c>
      <c r="E215">
        <v>26</v>
      </c>
      <c r="F215">
        <v>74.990525052625685</v>
      </c>
      <c r="G215">
        <v>3.5160699586252915</v>
      </c>
    </row>
    <row r="216" spans="1:7" x14ac:dyDescent="0.4">
      <c r="A216">
        <v>802580</v>
      </c>
      <c r="B216" t="s">
        <v>4864</v>
      </c>
      <c r="C216" t="s">
        <v>3926</v>
      </c>
      <c r="D216" t="s">
        <v>4686</v>
      </c>
      <c r="E216">
        <v>26</v>
      </c>
      <c r="F216">
        <v>4.4115119452290887</v>
      </c>
      <c r="G216">
        <v>0.25695408627375887</v>
      </c>
    </row>
    <row r="217" spans="1:7" x14ac:dyDescent="0.4">
      <c r="A217">
        <v>802580</v>
      </c>
      <c r="B217" t="s">
        <v>4864</v>
      </c>
      <c r="C217" t="s">
        <v>3926</v>
      </c>
      <c r="D217" t="s">
        <v>4866</v>
      </c>
      <c r="E217">
        <v>26</v>
      </c>
      <c r="F217">
        <v>2.8013546780911716</v>
      </c>
      <c r="G217">
        <v>1.493636263951802E-2</v>
      </c>
    </row>
    <row r="218" spans="1:7" x14ac:dyDescent="0.4">
      <c r="A218">
        <v>802580</v>
      </c>
      <c r="B218" t="s">
        <v>4864</v>
      </c>
      <c r="C218" t="s">
        <v>3926</v>
      </c>
      <c r="D218" t="s">
        <v>4687</v>
      </c>
      <c r="E218">
        <v>26</v>
      </c>
      <c r="F218">
        <v>4.1485840861038747</v>
      </c>
      <c r="G218">
        <v>3.119010590010456E-2</v>
      </c>
    </row>
    <row r="219" spans="1:7" x14ac:dyDescent="0.4">
      <c r="A219">
        <v>802580</v>
      </c>
      <c r="B219" t="s">
        <v>4864</v>
      </c>
      <c r="C219" t="s">
        <v>3926</v>
      </c>
      <c r="D219" t="s">
        <v>4867</v>
      </c>
      <c r="E219">
        <v>26</v>
      </c>
      <c r="F219">
        <v>4.4481182924399665</v>
      </c>
      <c r="G219">
        <v>4.3930705470450054E-3</v>
      </c>
    </row>
    <row r="220" spans="1:7" x14ac:dyDescent="0.4">
      <c r="A220">
        <v>802580</v>
      </c>
      <c r="B220" t="s">
        <v>4864</v>
      </c>
      <c r="C220" t="s">
        <v>3926</v>
      </c>
      <c r="D220" t="s">
        <v>4688</v>
      </c>
      <c r="E220">
        <v>26</v>
      </c>
      <c r="F220">
        <v>4.6514435588118541</v>
      </c>
      <c r="G220">
        <v>1.0409314637751218E-2</v>
      </c>
    </row>
    <row r="221" spans="1:7" x14ac:dyDescent="0.4">
      <c r="A221">
        <v>802580</v>
      </c>
      <c r="B221" t="s">
        <v>4864</v>
      </c>
      <c r="C221" t="s">
        <v>3926</v>
      </c>
      <c r="D221" t="s">
        <v>4868</v>
      </c>
      <c r="E221">
        <v>26</v>
      </c>
      <c r="F221">
        <v>5.0480137359709731</v>
      </c>
      <c r="G221">
        <v>0.24278104763419758</v>
      </c>
    </row>
    <row r="222" spans="1:7" x14ac:dyDescent="0.4">
      <c r="A222">
        <v>802580</v>
      </c>
      <c r="B222" t="s">
        <v>4864</v>
      </c>
      <c r="C222" t="s">
        <v>3926</v>
      </c>
      <c r="D222" t="s">
        <v>4869</v>
      </c>
      <c r="E222">
        <v>26</v>
      </c>
      <c r="F222">
        <v>14.020848359142978</v>
      </c>
      <c r="G222">
        <v>0.30491183742936268</v>
      </c>
    </row>
    <row r="223" spans="1:7" x14ac:dyDescent="0.4">
      <c r="A223">
        <v>802580</v>
      </c>
      <c r="B223" t="s">
        <v>4864</v>
      </c>
      <c r="C223" t="s">
        <v>3926</v>
      </c>
      <c r="D223" t="s">
        <v>4870</v>
      </c>
      <c r="E223">
        <v>26</v>
      </c>
      <c r="F223">
        <v>3.7284053053527648</v>
      </c>
      <c r="G223">
        <v>0</v>
      </c>
    </row>
    <row r="224" spans="1:7" x14ac:dyDescent="0.4">
      <c r="A224">
        <v>802580</v>
      </c>
      <c r="B224" t="s">
        <v>4864</v>
      </c>
      <c r="C224" t="s">
        <v>3926</v>
      </c>
      <c r="D224" t="s">
        <v>4871</v>
      </c>
      <c r="E224">
        <v>26</v>
      </c>
      <c r="F224">
        <v>2.6829390715323784</v>
      </c>
      <c r="G224">
        <v>8.6432832893434258E-3</v>
      </c>
    </row>
    <row r="225" spans="1:7" x14ac:dyDescent="0.4">
      <c r="A225">
        <v>802580</v>
      </c>
      <c r="B225" t="s">
        <v>4864</v>
      </c>
      <c r="C225" t="s">
        <v>3926</v>
      </c>
      <c r="D225" t="s">
        <v>4872</v>
      </c>
      <c r="E225">
        <v>26</v>
      </c>
      <c r="F225">
        <v>0.39433194285070056</v>
      </c>
      <c r="G225">
        <v>2.399625017567649E-3</v>
      </c>
    </row>
    <row r="226" spans="1:7" x14ac:dyDescent="0.4">
      <c r="A226">
        <v>802580</v>
      </c>
      <c r="B226" t="s">
        <v>4864</v>
      </c>
      <c r="C226" t="s">
        <v>3926</v>
      </c>
      <c r="D226" t="s">
        <v>4689</v>
      </c>
      <c r="E226">
        <v>26</v>
      </c>
      <c r="F226">
        <v>5.2877851171511225E-2</v>
      </c>
      <c r="G226">
        <v>7.8108470000633201E-4</v>
      </c>
    </row>
    <row r="227" spans="1:7" x14ac:dyDescent="0.4">
      <c r="A227">
        <v>802580</v>
      </c>
      <c r="B227" t="s">
        <v>4864</v>
      </c>
      <c r="C227" t="s">
        <v>3926</v>
      </c>
      <c r="D227" t="s">
        <v>4690</v>
      </c>
      <c r="E227">
        <v>26</v>
      </c>
      <c r="F227">
        <v>2.417870661949014</v>
      </c>
      <c r="G227">
        <v>9.8239065200302081E-2</v>
      </c>
    </row>
    <row r="228" spans="1:7" x14ac:dyDescent="0.4">
      <c r="A228">
        <v>802580</v>
      </c>
      <c r="B228" t="s">
        <v>4864</v>
      </c>
      <c r="C228" t="s">
        <v>3926</v>
      </c>
      <c r="D228" t="s">
        <v>4873</v>
      </c>
      <c r="E228">
        <v>26</v>
      </c>
      <c r="F228">
        <v>0.7063140833084941</v>
      </c>
      <c r="G228">
        <v>3.8956551150043935E-2</v>
      </c>
    </row>
    <row r="229" spans="1:7" x14ac:dyDescent="0.4">
      <c r="A229">
        <v>802580</v>
      </c>
      <c r="B229" t="s">
        <v>4864</v>
      </c>
      <c r="C229" t="s">
        <v>3926</v>
      </c>
      <c r="D229" t="s">
        <v>4874</v>
      </c>
      <c r="E229">
        <v>26</v>
      </c>
      <c r="F229">
        <v>0.84025949154976787</v>
      </c>
      <c r="G229">
        <v>2.138619947273887E-3</v>
      </c>
    </row>
    <row r="230" spans="1:7" x14ac:dyDescent="0.4">
      <c r="A230">
        <v>802580</v>
      </c>
      <c r="B230" t="s">
        <v>4864</v>
      </c>
      <c r="C230" t="s">
        <v>3926</v>
      </c>
      <c r="D230" t="s">
        <v>4875</v>
      </c>
      <c r="E230">
        <v>26</v>
      </c>
      <c r="F230">
        <v>0.76546532261925548</v>
      </c>
      <c r="G230">
        <v>0</v>
      </c>
    </row>
    <row r="231" spans="1:7" x14ac:dyDescent="0.4">
      <c r="A231">
        <v>802580</v>
      </c>
      <c r="B231" t="s">
        <v>4864</v>
      </c>
      <c r="C231" t="s">
        <v>3926</v>
      </c>
      <c r="D231" t="s">
        <v>4876</v>
      </c>
      <c r="E231">
        <v>26</v>
      </c>
      <c r="F231">
        <v>1.481715359298962</v>
      </c>
      <c r="G231">
        <v>7.1438168825492629E-2</v>
      </c>
    </row>
    <row r="232" spans="1:7" x14ac:dyDescent="0.4">
      <c r="A232">
        <v>802580</v>
      </c>
      <c r="B232" t="s">
        <v>4864</v>
      </c>
      <c r="C232" t="s">
        <v>3926</v>
      </c>
      <c r="D232" t="s">
        <v>4697</v>
      </c>
      <c r="E232">
        <v>26</v>
      </c>
      <c r="F232">
        <v>9.100312433880002E-2</v>
      </c>
      <c r="G232">
        <v>0.12860059583287645</v>
      </c>
    </row>
    <row r="233" spans="1:7" x14ac:dyDescent="0.4">
      <c r="A233">
        <v>802580</v>
      </c>
      <c r="B233" t="s">
        <v>4864</v>
      </c>
      <c r="C233" t="s">
        <v>3926</v>
      </c>
      <c r="D233" t="s">
        <v>4877</v>
      </c>
      <c r="E233">
        <v>26</v>
      </c>
      <c r="F233">
        <v>0.57497216203318324</v>
      </c>
      <c r="G233">
        <v>5.6023425591161038E-3</v>
      </c>
    </row>
    <row r="234" spans="1:7" x14ac:dyDescent="0.4">
      <c r="A234">
        <v>802580</v>
      </c>
      <c r="B234" t="s">
        <v>4864</v>
      </c>
      <c r="C234" t="s">
        <v>3926</v>
      </c>
      <c r="D234" t="s">
        <v>4878</v>
      </c>
      <c r="E234">
        <v>26</v>
      </c>
      <c r="F234">
        <v>3.2031094352560707</v>
      </c>
      <c r="G234">
        <v>5.8932319377541516E-2</v>
      </c>
    </row>
    <row r="235" spans="1:7" x14ac:dyDescent="0.4">
      <c r="A235">
        <v>802580</v>
      </c>
      <c r="B235" t="s">
        <v>4864</v>
      </c>
      <c r="C235" t="s">
        <v>3926</v>
      </c>
      <c r="D235" t="s">
        <v>4879</v>
      </c>
      <c r="E235">
        <v>26</v>
      </c>
      <c r="F235">
        <v>2.7832947488559794E-2</v>
      </c>
      <c r="G235">
        <v>0</v>
      </c>
    </row>
    <row r="236" spans="1:7" x14ac:dyDescent="0.4">
      <c r="A236">
        <v>802580</v>
      </c>
      <c r="B236" t="s">
        <v>4864</v>
      </c>
      <c r="C236" t="s">
        <v>3926</v>
      </c>
      <c r="D236" t="s">
        <v>4880</v>
      </c>
      <c r="E236">
        <v>26</v>
      </c>
      <c r="F236">
        <v>0.30822111917120854</v>
      </c>
      <c r="G236">
        <v>0</v>
      </c>
    </row>
    <row r="237" spans="1:7" x14ac:dyDescent="0.4">
      <c r="A237">
        <v>802580</v>
      </c>
      <c r="B237" t="s">
        <v>4864</v>
      </c>
      <c r="C237" t="s">
        <v>3926</v>
      </c>
      <c r="D237" t="s">
        <v>4881</v>
      </c>
      <c r="E237">
        <v>26</v>
      </c>
      <c r="F237">
        <v>4.8641391388685982</v>
      </c>
      <c r="G237">
        <v>9.9807412235114606E-3</v>
      </c>
    </row>
    <row r="238" spans="1:7" x14ac:dyDescent="0.4">
      <c r="A238">
        <v>802580</v>
      </c>
      <c r="B238" t="s">
        <v>4864</v>
      </c>
      <c r="C238" t="s">
        <v>3926</v>
      </c>
      <c r="D238" t="s">
        <v>4882</v>
      </c>
      <c r="E238">
        <v>26</v>
      </c>
      <c r="F238">
        <v>3.7436347195431026</v>
      </c>
      <c r="G238">
        <v>4.7217207183971502E-2</v>
      </c>
    </row>
    <row r="239" spans="1:7" x14ac:dyDescent="0.4">
      <c r="A239">
        <v>802610</v>
      </c>
      <c r="B239" t="s">
        <v>4883</v>
      </c>
      <c r="C239" t="s">
        <v>3927</v>
      </c>
      <c r="D239" t="s">
        <v>4863</v>
      </c>
      <c r="E239">
        <v>4</v>
      </c>
      <c r="F239">
        <v>123.94739473696404</v>
      </c>
      <c r="G239">
        <v>1.2739553233451273</v>
      </c>
    </row>
    <row r="240" spans="1:7" x14ac:dyDescent="0.4">
      <c r="A240">
        <v>802610</v>
      </c>
      <c r="B240" t="s">
        <v>4883</v>
      </c>
      <c r="C240" t="s">
        <v>3927</v>
      </c>
      <c r="D240" t="s">
        <v>4884</v>
      </c>
      <c r="E240">
        <v>4</v>
      </c>
      <c r="F240">
        <v>10.581265241383354</v>
      </c>
      <c r="G240">
        <v>5.2039623349606254E-2</v>
      </c>
    </row>
    <row r="241" spans="1:7" x14ac:dyDescent="0.4">
      <c r="A241">
        <v>802610</v>
      </c>
      <c r="B241" t="s">
        <v>4883</v>
      </c>
      <c r="C241" t="s">
        <v>3927</v>
      </c>
      <c r="D241" t="s">
        <v>4885</v>
      </c>
      <c r="E241">
        <v>4</v>
      </c>
      <c r="F241">
        <v>257.52938469212984</v>
      </c>
      <c r="G241">
        <v>0.18943215180919754</v>
      </c>
    </row>
    <row r="242" spans="1:7" x14ac:dyDescent="0.4">
      <c r="A242">
        <v>802610</v>
      </c>
      <c r="B242" t="s">
        <v>4883</v>
      </c>
      <c r="C242" t="s">
        <v>3927</v>
      </c>
      <c r="D242" t="s">
        <v>4709</v>
      </c>
      <c r="E242">
        <v>4</v>
      </c>
      <c r="F242">
        <v>33.442646838518172</v>
      </c>
      <c r="G242">
        <v>0</v>
      </c>
    </row>
    <row r="243" spans="1:7" x14ac:dyDescent="0.4">
      <c r="A243">
        <v>802640</v>
      </c>
      <c r="B243" t="s">
        <v>4886</v>
      </c>
      <c r="C243" t="s">
        <v>3928</v>
      </c>
      <c r="D243" t="s">
        <v>4887</v>
      </c>
      <c r="E243">
        <v>3</v>
      </c>
      <c r="F243">
        <v>126.03597313964387</v>
      </c>
      <c r="G243">
        <v>0.18885956228368628</v>
      </c>
    </row>
    <row r="244" spans="1:7" x14ac:dyDescent="0.4">
      <c r="A244">
        <v>802640</v>
      </c>
      <c r="B244" t="s">
        <v>4886</v>
      </c>
      <c r="C244" t="s">
        <v>3928</v>
      </c>
      <c r="D244" t="s">
        <v>4888</v>
      </c>
      <c r="E244">
        <v>3</v>
      </c>
      <c r="F244">
        <v>367.7846349095052</v>
      </c>
      <c r="G244">
        <v>1.0768281551883636</v>
      </c>
    </row>
    <row r="245" spans="1:7" x14ac:dyDescent="0.4">
      <c r="A245">
        <v>802640</v>
      </c>
      <c r="B245" t="s">
        <v>4886</v>
      </c>
      <c r="C245" t="s">
        <v>3928</v>
      </c>
      <c r="D245" t="s">
        <v>4889</v>
      </c>
      <c r="E245">
        <v>3</v>
      </c>
      <c r="F245">
        <v>177.63598557213393</v>
      </c>
      <c r="G245">
        <v>5.302418389583273E-2</v>
      </c>
    </row>
    <row r="246" spans="1:7" x14ac:dyDescent="0.4">
      <c r="A246">
        <v>802670</v>
      </c>
      <c r="B246" t="s">
        <v>4890</v>
      </c>
      <c r="C246" t="s">
        <v>3930</v>
      </c>
      <c r="D246" t="s">
        <v>4651</v>
      </c>
      <c r="E246">
        <v>2</v>
      </c>
      <c r="F246">
        <v>596.37711873568537</v>
      </c>
      <c r="G246">
        <v>0.6645895656659413</v>
      </c>
    </row>
    <row r="247" spans="1:7" x14ac:dyDescent="0.4">
      <c r="A247">
        <v>802670</v>
      </c>
      <c r="B247" t="s">
        <v>4890</v>
      </c>
      <c r="C247" t="s">
        <v>3930</v>
      </c>
      <c r="D247" t="s">
        <v>4647</v>
      </c>
      <c r="E247">
        <v>2</v>
      </c>
      <c r="F247">
        <v>8.8173960651555152</v>
      </c>
      <c r="G247">
        <v>0</v>
      </c>
    </row>
    <row r="248" spans="1:7" x14ac:dyDescent="0.4">
      <c r="A248">
        <v>802700</v>
      </c>
      <c r="B248" t="s">
        <v>4891</v>
      </c>
      <c r="C248" t="s">
        <v>3931</v>
      </c>
      <c r="D248" t="s">
        <v>4795</v>
      </c>
      <c r="E248">
        <v>2</v>
      </c>
      <c r="F248">
        <v>367.62279709404072</v>
      </c>
      <c r="G248">
        <v>4.8130250024324441</v>
      </c>
    </row>
    <row r="249" spans="1:7" x14ac:dyDescent="0.4">
      <c r="A249">
        <v>802700</v>
      </c>
      <c r="B249" t="s">
        <v>4891</v>
      </c>
      <c r="C249" t="s">
        <v>3931</v>
      </c>
      <c r="D249" t="s">
        <v>4796</v>
      </c>
      <c r="E249">
        <v>2</v>
      </c>
      <c r="F249">
        <v>87.701924487681026</v>
      </c>
      <c r="G249">
        <v>1.6855081954047666</v>
      </c>
    </row>
    <row r="250" spans="1:7" x14ac:dyDescent="0.4">
      <c r="A250">
        <v>802730</v>
      </c>
      <c r="B250" t="s">
        <v>4892</v>
      </c>
      <c r="C250" t="s">
        <v>3932</v>
      </c>
      <c r="D250" t="s">
        <v>4701</v>
      </c>
      <c r="E250">
        <v>4</v>
      </c>
      <c r="F250">
        <v>22.375829926625144</v>
      </c>
      <c r="G250">
        <v>0</v>
      </c>
    </row>
    <row r="251" spans="1:7" x14ac:dyDescent="0.4">
      <c r="A251">
        <v>802730</v>
      </c>
      <c r="B251" t="s">
        <v>4892</v>
      </c>
      <c r="C251" t="s">
        <v>3932</v>
      </c>
      <c r="D251" t="s">
        <v>4702</v>
      </c>
      <c r="E251">
        <v>4</v>
      </c>
      <c r="F251">
        <v>23.614987405347055</v>
      </c>
      <c r="G251">
        <v>2.1891607219801792E-2</v>
      </c>
    </row>
    <row r="252" spans="1:7" x14ac:dyDescent="0.4">
      <c r="A252">
        <v>802730</v>
      </c>
      <c r="B252" t="s">
        <v>4892</v>
      </c>
      <c r="C252" t="s">
        <v>3932</v>
      </c>
      <c r="D252" t="s">
        <v>4893</v>
      </c>
      <c r="E252">
        <v>4</v>
      </c>
      <c r="F252">
        <v>151.88123535707501</v>
      </c>
      <c r="G252">
        <v>0.20982954361178505</v>
      </c>
    </row>
    <row r="253" spans="1:7" x14ac:dyDescent="0.4">
      <c r="A253">
        <v>802730</v>
      </c>
      <c r="B253" t="s">
        <v>4892</v>
      </c>
      <c r="C253" t="s">
        <v>3932</v>
      </c>
      <c r="D253" t="s">
        <v>4894</v>
      </c>
      <c r="E253">
        <v>4</v>
      </c>
      <c r="F253">
        <v>25.73797021453381</v>
      </c>
      <c r="G253">
        <v>0</v>
      </c>
    </row>
    <row r="254" spans="1:7" x14ac:dyDescent="0.4">
      <c r="A254">
        <v>802760</v>
      </c>
      <c r="B254" t="s">
        <v>4895</v>
      </c>
      <c r="C254" t="s">
        <v>3933</v>
      </c>
      <c r="D254" t="s">
        <v>4896</v>
      </c>
      <c r="E254">
        <v>1</v>
      </c>
      <c r="F254">
        <v>382.30300024556118</v>
      </c>
      <c r="G254">
        <v>5.2224180189251838E-2</v>
      </c>
    </row>
    <row r="255" spans="1:7" x14ac:dyDescent="0.4">
      <c r="A255">
        <v>802790</v>
      </c>
      <c r="B255" t="s">
        <v>4897</v>
      </c>
      <c r="C255" t="s">
        <v>4642</v>
      </c>
      <c r="D255" t="s">
        <v>4898</v>
      </c>
      <c r="E255">
        <v>12</v>
      </c>
      <c r="F255">
        <v>76.620341484207628</v>
      </c>
      <c r="G255">
        <v>0</v>
      </c>
    </row>
    <row r="256" spans="1:7" x14ac:dyDescent="0.4">
      <c r="A256">
        <v>802790</v>
      </c>
      <c r="B256" t="s">
        <v>4897</v>
      </c>
      <c r="C256" t="s">
        <v>4642</v>
      </c>
      <c r="D256" t="s">
        <v>4899</v>
      </c>
      <c r="E256">
        <v>12</v>
      </c>
      <c r="F256">
        <v>78.530010177653267</v>
      </c>
      <c r="G256">
        <v>0</v>
      </c>
    </row>
    <row r="257" spans="1:7" x14ac:dyDescent="0.4">
      <c r="A257">
        <v>802790</v>
      </c>
      <c r="B257" t="s">
        <v>4897</v>
      </c>
      <c r="C257" t="s">
        <v>4642</v>
      </c>
      <c r="D257" t="s">
        <v>4900</v>
      </c>
      <c r="E257">
        <v>12</v>
      </c>
      <c r="F257">
        <v>3.2636475535793981</v>
      </c>
      <c r="G257">
        <v>7.7189546824155165E-3</v>
      </c>
    </row>
    <row r="258" spans="1:7" x14ac:dyDescent="0.4">
      <c r="A258">
        <v>802790</v>
      </c>
      <c r="B258" t="s">
        <v>4897</v>
      </c>
      <c r="C258" t="s">
        <v>4642</v>
      </c>
      <c r="D258" t="s">
        <v>4901</v>
      </c>
      <c r="E258">
        <v>12</v>
      </c>
      <c r="F258">
        <v>8.8389108366525146</v>
      </c>
      <c r="G258">
        <v>3.160593794256962E-2</v>
      </c>
    </row>
    <row r="259" spans="1:7" x14ac:dyDescent="0.4">
      <c r="A259">
        <v>802790</v>
      </c>
      <c r="B259" t="s">
        <v>4897</v>
      </c>
      <c r="C259" t="s">
        <v>4642</v>
      </c>
      <c r="D259" t="s">
        <v>4902</v>
      </c>
      <c r="E259">
        <v>12</v>
      </c>
      <c r="F259">
        <v>0.94234259000427789</v>
      </c>
      <c r="G259">
        <v>0</v>
      </c>
    </row>
    <row r="260" spans="1:7" x14ac:dyDescent="0.4">
      <c r="A260">
        <v>802790</v>
      </c>
      <c r="B260" t="s">
        <v>4897</v>
      </c>
      <c r="C260" t="s">
        <v>4642</v>
      </c>
      <c r="D260" t="s">
        <v>4903</v>
      </c>
      <c r="E260">
        <v>12</v>
      </c>
      <c r="F260">
        <v>1.9486086422022026</v>
      </c>
      <c r="G260">
        <v>0</v>
      </c>
    </row>
    <row r="261" spans="1:7" x14ac:dyDescent="0.4">
      <c r="A261">
        <v>802790</v>
      </c>
      <c r="B261" t="s">
        <v>4897</v>
      </c>
      <c r="C261" t="s">
        <v>4642</v>
      </c>
      <c r="D261" t="s">
        <v>4904</v>
      </c>
      <c r="E261">
        <v>12</v>
      </c>
      <c r="F261">
        <v>370.61608046060417</v>
      </c>
      <c r="G261">
        <v>3.8297474737334688E-3</v>
      </c>
    </row>
    <row r="262" spans="1:7" x14ac:dyDescent="0.4">
      <c r="A262">
        <v>802790</v>
      </c>
      <c r="B262" t="s">
        <v>4897</v>
      </c>
      <c r="C262" t="s">
        <v>4642</v>
      </c>
      <c r="D262" t="s">
        <v>4905</v>
      </c>
      <c r="E262">
        <v>12</v>
      </c>
      <c r="F262">
        <v>4.1005873386285954</v>
      </c>
      <c r="G262">
        <v>7.8614263849871129E-3</v>
      </c>
    </row>
    <row r="263" spans="1:7" x14ac:dyDescent="0.4">
      <c r="A263">
        <v>802790</v>
      </c>
      <c r="B263" t="s">
        <v>4897</v>
      </c>
      <c r="C263" t="s">
        <v>4642</v>
      </c>
      <c r="D263" t="s">
        <v>4906</v>
      </c>
      <c r="E263">
        <v>12</v>
      </c>
      <c r="F263">
        <v>95.461433798148818</v>
      </c>
      <c r="G263">
        <v>2.4752238234308423E-2</v>
      </c>
    </row>
    <row r="264" spans="1:7" x14ac:dyDescent="0.4">
      <c r="A264">
        <v>802790</v>
      </c>
      <c r="B264" t="s">
        <v>4897</v>
      </c>
      <c r="C264" t="s">
        <v>4642</v>
      </c>
      <c r="D264" t="s">
        <v>4907</v>
      </c>
      <c r="E264">
        <v>12</v>
      </c>
      <c r="F264">
        <v>15.398030415584937</v>
      </c>
      <c r="G264">
        <v>0</v>
      </c>
    </row>
    <row r="265" spans="1:7" x14ac:dyDescent="0.4">
      <c r="A265">
        <v>802790</v>
      </c>
      <c r="B265" t="s">
        <v>4897</v>
      </c>
      <c r="C265" t="s">
        <v>4642</v>
      </c>
      <c r="D265" t="s">
        <v>4908</v>
      </c>
      <c r="E265">
        <v>12</v>
      </c>
      <c r="F265">
        <v>0.28674920501562168</v>
      </c>
      <c r="G265">
        <v>0</v>
      </c>
    </row>
    <row r="266" spans="1:7" x14ac:dyDescent="0.4">
      <c r="A266">
        <v>802790</v>
      </c>
      <c r="B266" t="s">
        <v>4897</v>
      </c>
      <c r="C266" t="s">
        <v>4642</v>
      </c>
      <c r="D266" t="s">
        <v>4909</v>
      </c>
      <c r="E266">
        <v>12</v>
      </c>
      <c r="F266">
        <v>2.1427423601962636</v>
      </c>
      <c r="G266">
        <v>1.1076113093960281E-2</v>
      </c>
    </row>
    <row r="267" spans="1:7" x14ac:dyDescent="0.4">
      <c r="A267">
        <v>802850</v>
      </c>
      <c r="B267" t="s">
        <v>4910</v>
      </c>
      <c r="C267" t="s">
        <v>3935</v>
      </c>
      <c r="D267" t="s">
        <v>4711</v>
      </c>
      <c r="E267">
        <v>4</v>
      </c>
      <c r="F267">
        <v>0.47057592544830323</v>
      </c>
      <c r="G267">
        <v>0</v>
      </c>
    </row>
    <row r="268" spans="1:7" x14ac:dyDescent="0.4">
      <c r="A268">
        <v>802850</v>
      </c>
      <c r="B268" t="s">
        <v>4910</v>
      </c>
      <c r="C268" t="s">
        <v>3935</v>
      </c>
      <c r="D268" t="s">
        <v>4911</v>
      </c>
      <c r="E268">
        <v>4</v>
      </c>
      <c r="F268">
        <v>24.018542943056104</v>
      </c>
      <c r="G268">
        <v>0</v>
      </c>
    </row>
    <row r="269" spans="1:7" x14ac:dyDescent="0.4">
      <c r="A269">
        <v>802850</v>
      </c>
      <c r="B269" t="s">
        <v>4910</v>
      </c>
      <c r="C269" t="s">
        <v>3935</v>
      </c>
      <c r="D269" t="s">
        <v>4912</v>
      </c>
      <c r="E269">
        <v>4</v>
      </c>
      <c r="F269">
        <v>110.03245266001235</v>
      </c>
      <c r="G269">
        <v>0.76790317175214717</v>
      </c>
    </row>
    <row r="270" spans="1:7" x14ac:dyDescent="0.4">
      <c r="A270">
        <v>802850</v>
      </c>
      <c r="B270" t="s">
        <v>4910</v>
      </c>
      <c r="C270" t="s">
        <v>3935</v>
      </c>
      <c r="D270" t="s">
        <v>4913</v>
      </c>
      <c r="E270">
        <v>4</v>
      </c>
      <c r="F270">
        <v>199.9012945233724</v>
      </c>
      <c r="G270">
        <v>0</v>
      </c>
    </row>
    <row r="271" spans="1:7" x14ac:dyDescent="0.4">
      <c r="A271">
        <v>802880</v>
      </c>
      <c r="B271" t="s">
        <v>4914</v>
      </c>
      <c r="C271" t="s">
        <v>3936</v>
      </c>
      <c r="D271" t="s">
        <v>4915</v>
      </c>
      <c r="E271">
        <v>1</v>
      </c>
      <c r="F271">
        <v>128.6195464998294</v>
      </c>
      <c r="G271">
        <v>3.9836377620282408</v>
      </c>
    </row>
    <row r="272" spans="1:7" x14ac:dyDescent="0.4">
      <c r="A272">
        <v>802910</v>
      </c>
      <c r="B272" t="s">
        <v>4916</v>
      </c>
      <c r="C272" t="s">
        <v>3937</v>
      </c>
      <c r="D272" t="s">
        <v>4917</v>
      </c>
      <c r="E272">
        <v>75</v>
      </c>
      <c r="F272">
        <v>6.0899896061294492E-2</v>
      </c>
      <c r="G272">
        <v>2.2100488496471799E-3</v>
      </c>
    </row>
    <row r="273" spans="1:7" x14ac:dyDescent="0.4">
      <c r="A273">
        <v>802910</v>
      </c>
      <c r="B273" t="s">
        <v>4916</v>
      </c>
      <c r="C273" t="s">
        <v>3937</v>
      </c>
      <c r="D273" t="s">
        <v>4918</v>
      </c>
      <c r="E273">
        <v>75</v>
      </c>
      <c r="F273">
        <v>0.51542748460610632</v>
      </c>
      <c r="G273">
        <v>0</v>
      </c>
    </row>
    <row r="274" spans="1:7" x14ac:dyDescent="0.4">
      <c r="A274">
        <v>802910</v>
      </c>
      <c r="B274" t="s">
        <v>4916</v>
      </c>
      <c r="C274" t="s">
        <v>3937</v>
      </c>
      <c r="D274" t="s">
        <v>4919</v>
      </c>
      <c r="E274">
        <v>75</v>
      </c>
      <c r="F274">
        <v>0.25302819935845267</v>
      </c>
      <c r="G274">
        <v>2.9019439472306435E-3</v>
      </c>
    </row>
    <row r="275" spans="1:7" x14ac:dyDescent="0.4">
      <c r="A275">
        <v>802910</v>
      </c>
      <c r="B275" t="s">
        <v>4916</v>
      </c>
      <c r="C275" t="s">
        <v>3937</v>
      </c>
      <c r="D275" t="s">
        <v>4920</v>
      </c>
      <c r="E275">
        <v>75</v>
      </c>
      <c r="F275">
        <v>0.59011586154067119</v>
      </c>
      <c r="G275">
        <v>5.8328455575855946E-3</v>
      </c>
    </row>
    <row r="276" spans="1:7" x14ac:dyDescent="0.4">
      <c r="A276">
        <v>802910</v>
      </c>
      <c r="B276" t="s">
        <v>4916</v>
      </c>
      <c r="C276" t="s">
        <v>3937</v>
      </c>
      <c r="D276" t="s">
        <v>4921</v>
      </c>
      <c r="E276">
        <v>75</v>
      </c>
      <c r="F276">
        <v>0.31045510635570517</v>
      </c>
      <c r="G276">
        <v>0</v>
      </c>
    </row>
    <row r="277" spans="1:7" x14ac:dyDescent="0.4">
      <c r="A277">
        <v>802910</v>
      </c>
      <c r="B277" t="s">
        <v>4916</v>
      </c>
      <c r="C277" t="s">
        <v>3937</v>
      </c>
      <c r="D277" t="s">
        <v>4922</v>
      </c>
      <c r="E277">
        <v>75</v>
      </c>
      <c r="F277">
        <v>4.2509864910571009</v>
      </c>
      <c r="G277">
        <v>5.9372475857031003E-2</v>
      </c>
    </row>
    <row r="278" spans="1:7" x14ac:dyDescent="0.4">
      <c r="A278">
        <v>802910</v>
      </c>
      <c r="B278" t="s">
        <v>4916</v>
      </c>
      <c r="C278" t="s">
        <v>3937</v>
      </c>
      <c r="D278" t="s">
        <v>4923</v>
      </c>
      <c r="E278">
        <v>75</v>
      </c>
      <c r="F278">
        <v>1.8954219092907005</v>
      </c>
      <c r="G278">
        <v>1.216646563613422E-2</v>
      </c>
    </row>
    <row r="279" spans="1:7" x14ac:dyDescent="0.4">
      <c r="A279">
        <v>802910</v>
      </c>
      <c r="B279" t="s">
        <v>4916</v>
      </c>
      <c r="C279" t="s">
        <v>3937</v>
      </c>
      <c r="D279" t="s">
        <v>4924</v>
      </c>
      <c r="E279">
        <v>75</v>
      </c>
      <c r="F279">
        <v>0.87292836878008706</v>
      </c>
      <c r="G279">
        <v>0.1259040582427409</v>
      </c>
    </row>
    <row r="280" spans="1:7" x14ac:dyDescent="0.4">
      <c r="A280">
        <v>802910</v>
      </c>
      <c r="B280" t="s">
        <v>4916</v>
      </c>
      <c r="C280" t="s">
        <v>3937</v>
      </c>
      <c r="D280" t="s">
        <v>4925</v>
      </c>
      <c r="E280">
        <v>75</v>
      </c>
      <c r="F280">
        <v>1.2374281270801253</v>
      </c>
      <c r="G280">
        <v>0</v>
      </c>
    </row>
    <row r="281" spans="1:7" x14ac:dyDescent="0.4">
      <c r="A281">
        <v>802910</v>
      </c>
      <c r="B281" t="s">
        <v>4916</v>
      </c>
      <c r="C281" t="s">
        <v>3937</v>
      </c>
      <c r="D281" t="s">
        <v>4926</v>
      </c>
      <c r="E281">
        <v>75</v>
      </c>
      <c r="F281">
        <v>0.47012804692531407</v>
      </c>
      <c r="G281">
        <v>5.0733825793787459E-4</v>
      </c>
    </row>
    <row r="282" spans="1:7" x14ac:dyDescent="0.4">
      <c r="A282">
        <v>802910</v>
      </c>
      <c r="B282" t="s">
        <v>4916</v>
      </c>
      <c r="C282" t="s">
        <v>3937</v>
      </c>
      <c r="D282" t="s">
        <v>4927</v>
      </c>
      <c r="E282">
        <v>75</v>
      </c>
      <c r="F282">
        <v>1.6156955167359845</v>
      </c>
      <c r="G282">
        <v>1.1702756923970305E-3</v>
      </c>
    </row>
    <row r="283" spans="1:7" x14ac:dyDescent="0.4">
      <c r="A283">
        <v>802910</v>
      </c>
      <c r="B283" t="s">
        <v>4916</v>
      </c>
      <c r="C283" t="s">
        <v>3937</v>
      </c>
      <c r="D283" t="s">
        <v>4928</v>
      </c>
      <c r="E283">
        <v>75</v>
      </c>
      <c r="F283">
        <v>1.0011756811228467</v>
      </c>
      <c r="G283">
        <v>0</v>
      </c>
    </row>
    <row r="284" spans="1:7" x14ac:dyDescent="0.4">
      <c r="A284">
        <v>802910</v>
      </c>
      <c r="B284" t="s">
        <v>4916</v>
      </c>
      <c r="C284" t="s">
        <v>3937</v>
      </c>
      <c r="D284" t="s">
        <v>4929</v>
      </c>
      <c r="E284">
        <v>75</v>
      </c>
      <c r="F284">
        <v>1.9339220876699041</v>
      </c>
      <c r="G284">
        <v>1.8208578572564812E-3</v>
      </c>
    </row>
    <row r="285" spans="1:7" x14ac:dyDescent="0.4">
      <c r="A285">
        <v>802910</v>
      </c>
      <c r="B285" t="s">
        <v>4916</v>
      </c>
      <c r="C285" t="s">
        <v>3937</v>
      </c>
      <c r="D285" t="s">
        <v>4930</v>
      </c>
      <c r="E285">
        <v>75</v>
      </c>
      <c r="F285">
        <v>0.2054716083626642</v>
      </c>
      <c r="G285">
        <v>0</v>
      </c>
    </row>
    <row r="286" spans="1:7" x14ac:dyDescent="0.4">
      <c r="A286">
        <v>802910</v>
      </c>
      <c r="B286" t="s">
        <v>4916</v>
      </c>
      <c r="C286" t="s">
        <v>3937</v>
      </c>
      <c r="D286" t="s">
        <v>4931</v>
      </c>
      <c r="E286">
        <v>75</v>
      </c>
      <c r="F286">
        <v>1.4940505515855671</v>
      </c>
      <c r="G286">
        <v>0</v>
      </c>
    </row>
    <row r="287" spans="1:7" x14ac:dyDescent="0.4">
      <c r="A287">
        <v>802910</v>
      </c>
      <c r="B287" t="s">
        <v>4916</v>
      </c>
      <c r="C287" t="s">
        <v>3937</v>
      </c>
      <c r="D287" t="s">
        <v>4932</v>
      </c>
      <c r="E287">
        <v>75</v>
      </c>
      <c r="F287">
        <v>1.2395366310577502</v>
      </c>
      <c r="G287">
        <v>0</v>
      </c>
    </row>
    <row r="288" spans="1:7" x14ac:dyDescent="0.4">
      <c r="A288">
        <v>802910</v>
      </c>
      <c r="B288" t="s">
        <v>4916</v>
      </c>
      <c r="C288" t="s">
        <v>3937</v>
      </c>
      <c r="D288" t="s">
        <v>4933</v>
      </c>
      <c r="E288">
        <v>75</v>
      </c>
      <c r="F288">
        <v>3.2590629763535581</v>
      </c>
      <c r="G288">
        <v>1.2116249187254922</v>
      </c>
    </row>
    <row r="289" spans="1:7" x14ac:dyDescent="0.4">
      <c r="A289">
        <v>802910</v>
      </c>
      <c r="B289" t="s">
        <v>4916</v>
      </c>
      <c r="C289" t="s">
        <v>3937</v>
      </c>
      <c r="D289" t="s">
        <v>4934</v>
      </c>
      <c r="E289">
        <v>75</v>
      </c>
      <c r="F289">
        <v>3.0133981315743537</v>
      </c>
      <c r="G289">
        <v>0</v>
      </c>
    </row>
    <row r="290" spans="1:7" x14ac:dyDescent="0.4">
      <c r="A290">
        <v>802910</v>
      </c>
      <c r="B290" t="s">
        <v>4916</v>
      </c>
      <c r="C290" t="s">
        <v>3937</v>
      </c>
      <c r="D290" t="s">
        <v>4935</v>
      </c>
      <c r="E290">
        <v>75</v>
      </c>
      <c r="F290">
        <v>7.2784630662381424</v>
      </c>
      <c r="G290">
        <v>5.5185583871431064E-3</v>
      </c>
    </row>
    <row r="291" spans="1:7" x14ac:dyDescent="0.4">
      <c r="A291">
        <v>802910</v>
      </c>
      <c r="B291" t="s">
        <v>4916</v>
      </c>
      <c r="C291" t="s">
        <v>3937</v>
      </c>
      <c r="D291" t="s">
        <v>4936</v>
      </c>
      <c r="E291">
        <v>75</v>
      </c>
      <c r="F291">
        <v>0.77189276552632669</v>
      </c>
      <c r="G291">
        <v>0</v>
      </c>
    </row>
    <row r="292" spans="1:7" x14ac:dyDescent="0.4">
      <c r="A292">
        <v>802910</v>
      </c>
      <c r="B292" t="s">
        <v>4916</v>
      </c>
      <c r="C292" t="s">
        <v>3937</v>
      </c>
      <c r="D292" t="s">
        <v>4937</v>
      </c>
      <c r="E292">
        <v>75</v>
      </c>
      <c r="F292">
        <v>1.0911015803934228</v>
      </c>
      <c r="G292">
        <v>0</v>
      </c>
    </row>
    <row r="293" spans="1:7" x14ac:dyDescent="0.4">
      <c r="A293">
        <v>802910</v>
      </c>
      <c r="B293" t="s">
        <v>4916</v>
      </c>
      <c r="C293" t="s">
        <v>3937</v>
      </c>
      <c r="D293" t="s">
        <v>4798</v>
      </c>
      <c r="E293">
        <v>75</v>
      </c>
      <c r="F293">
        <v>20.923901191820196</v>
      </c>
      <c r="G293">
        <v>0</v>
      </c>
    </row>
    <row r="294" spans="1:7" x14ac:dyDescent="0.4">
      <c r="A294">
        <v>802910</v>
      </c>
      <c r="B294" t="s">
        <v>4916</v>
      </c>
      <c r="C294" t="s">
        <v>3937</v>
      </c>
      <c r="D294" t="s">
        <v>4938</v>
      </c>
      <c r="E294">
        <v>75</v>
      </c>
      <c r="F294">
        <v>5.4401004946741045</v>
      </c>
      <c r="G294">
        <v>0</v>
      </c>
    </row>
    <row r="295" spans="1:7" x14ac:dyDescent="0.4">
      <c r="A295">
        <v>802910</v>
      </c>
      <c r="B295" t="s">
        <v>4916</v>
      </c>
      <c r="C295" t="s">
        <v>3937</v>
      </c>
      <c r="D295" t="s">
        <v>4939</v>
      </c>
      <c r="E295">
        <v>75</v>
      </c>
      <c r="F295">
        <v>0.58664248637445404</v>
      </c>
      <c r="G295">
        <v>0</v>
      </c>
    </row>
    <row r="296" spans="1:7" x14ac:dyDescent="0.4">
      <c r="A296">
        <v>802910</v>
      </c>
      <c r="B296" t="s">
        <v>4916</v>
      </c>
      <c r="C296" t="s">
        <v>3937</v>
      </c>
      <c r="D296" t="s">
        <v>4940</v>
      </c>
      <c r="E296">
        <v>75</v>
      </c>
      <c r="F296">
        <v>0.51409620430673797</v>
      </c>
      <c r="G296">
        <v>0</v>
      </c>
    </row>
    <row r="297" spans="1:7" x14ac:dyDescent="0.4">
      <c r="A297">
        <v>802910</v>
      </c>
      <c r="B297" t="s">
        <v>4916</v>
      </c>
      <c r="C297" t="s">
        <v>3937</v>
      </c>
      <c r="D297" t="s">
        <v>4941</v>
      </c>
      <c r="E297">
        <v>75</v>
      </c>
      <c r="F297">
        <v>0.55463886319164413</v>
      </c>
      <c r="G297">
        <v>0</v>
      </c>
    </row>
    <row r="298" spans="1:7" x14ac:dyDescent="0.4">
      <c r="A298">
        <v>802910</v>
      </c>
      <c r="B298" t="s">
        <v>4916</v>
      </c>
      <c r="C298" t="s">
        <v>3937</v>
      </c>
      <c r="D298" t="s">
        <v>4942</v>
      </c>
      <c r="E298">
        <v>75</v>
      </c>
      <c r="F298">
        <v>1.0026861128314108</v>
      </c>
      <c r="G298">
        <v>0</v>
      </c>
    </row>
    <row r="299" spans="1:7" x14ac:dyDescent="0.4">
      <c r="A299">
        <v>802910</v>
      </c>
      <c r="B299" t="s">
        <v>4916</v>
      </c>
      <c r="C299" t="s">
        <v>3937</v>
      </c>
      <c r="D299" t="s">
        <v>4943</v>
      </c>
      <c r="E299">
        <v>75</v>
      </c>
      <c r="F299">
        <v>0.97550799463163529</v>
      </c>
      <c r="G299">
        <v>0</v>
      </c>
    </row>
    <row r="300" spans="1:7" x14ac:dyDescent="0.4">
      <c r="A300">
        <v>802910</v>
      </c>
      <c r="B300" t="s">
        <v>4916</v>
      </c>
      <c r="C300" t="s">
        <v>3937</v>
      </c>
      <c r="D300" t="s">
        <v>4944</v>
      </c>
      <c r="E300">
        <v>75</v>
      </c>
      <c r="F300">
        <v>0.93302478621522555</v>
      </c>
      <c r="G300">
        <v>0</v>
      </c>
    </row>
    <row r="301" spans="1:7" x14ac:dyDescent="0.4">
      <c r="A301">
        <v>802910</v>
      </c>
      <c r="B301" t="s">
        <v>4916</v>
      </c>
      <c r="C301" t="s">
        <v>3937</v>
      </c>
      <c r="D301" t="s">
        <v>4945</v>
      </c>
      <c r="E301">
        <v>75</v>
      </c>
      <c r="F301">
        <v>0.48824203046500597</v>
      </c>
      <c r="G301">
        <v>0</v>
      </c>
    </row>
    <row r="302" spans="1:7" x14ac:dyDescent="0.4">
      <c r="A302">
        <v>802910</v>
      </c>
      <c r="B302" t="s">
        <v>4916</v>
      </c>
      <c r="C302" t="s">
        <v>3937</v>
      </c>
      <c r="D302" t="s">
        <v>4946</v>
      </c>
      <c r="E302">
        <v>75</v>
      </c>
      <c r="F302">
        <v>0.48447714815667109</v>
      </c>
      <c r="G302">
        <v>0</v>
      </c>
    </row>
    <row r="303" spans="1:7" x14ac:dyDescent="0.4">
      <c r="A303">
        <v>802910</v>
      </c>
      <c r="B303" t="s">
        <v>4916</v>
      </c>
      <c r="C303" t="s">
        <v>3937</v>
      </c>
      <c r="D303" t="s">
        <v>4757</v>
      </c>
      <c r="E303">
        <v>75</v>
      </c>
      <c r="F303">
        <v>7.9331255588828989E-2</v>
      </c>
      <c r="G303">
        <v>0</v>
      </c>
    </row>
    <row r="304" spans="1:7" x14ac:dyDescent="0.4">
      <c r="A304">
        <v>802910</v>
      </c>
      <c r="B304" t="s">
        <v>4916</v>
      </c>
      <c r="C304" t="s">
        <v>3937</v>
      </c>
      <c r="D304" t="s">
        <v>4764</v>
      </c>
      <c r="E304">
        <v>75</v>
      </c>
      <c r="F304">
        <v>3.266810502596923E-2</v>
      </c>
      <c r="G304">
        <v>0</v>
      </c>
    </row>
    <row r="305" spans="1:7" x14ac:dyDescent="0.4">
      <c r="A305">
        <v>802910</v>
      </c>
      <c r="B305" t="s">
        <v>4916</v>
      </c>
      <c r="C305" t="s">
        <v>3937</v>
      </c>
      <c r="D305" t="s">
        <v>4765</v>
      </c>
      <c r="E305">
        <v>75</v>
      </c>
      <c r="F305">
        <v>0.3445552643487152</v>
      </c>
      <c r="G305">
        <v>0</v>
      </c>
    </row>
    <row r="306" spans="1:7" x14ac:dyDescent="0.4">
      <c r="A306">
        <v>802910</v>
      </c>
      <c r="B306" t="s">
        <v>4916</v>
      </c>
      <c r="C306" t="s">
        <v>3937</v>
      </c>
      <c r="D306" t="s">
        <v>4766</v>
      </c>
      <c r="E306">
        <v>75</v>
      </c>
      <c r="F306">
        <v>4.476854719018003E-2</v>
      </c>
      <c r="G306">
        <v>0</v>
      </c>
    </row>
    <row r="307" spans="1:7" x14ac:dyDescent="0.4">
      <c r="A307">
        <v>802910</v>
      </c>
      <c r="B307" t="s">
        <v>4916</v>
      </c>
      <c r="C307" t="s">
        <v>3937</v>
      </c>
      <c r="D307" t="s">
        <v>4947</v>
      </c>
      <c r="E307">
        <v>75</v>
      </c>
      <c r="F307">
        <v>0.71446315581384945</v>
      </c>
      <c r="G307">
        <v>0</v>
      </c>
    </row>
    <row r="308" spans="1:7" x14ac:dyDescent="0.4">
      <c r="A308">
        <v>802910</v>
      </c>
      <c r="B308" t="s">
        <v>4916</v>
      </c>
      <c r="C308" t="s">
        <v>3937</v>
      </c>
      <c r="D308" t="s">
        <v>4781</v>
      </c>
      <c r="E308">
        <v>75</v>
      </c>
      <c r="F308">
        <v>1.9807709533789339</v>
      </c>
      <c r="G308">
        <v>0</v>
      </c>
    </row>
    <row r="309" spans="1:7" x14ac:dyDescent="0.4">
      <c r="A309">
        <v>802910</v>
      </c>
      <c r="B309" t="s">
        <v>4916</v>
      </c>
      <c r="C309" t="s">
        <v>3937</v>
      </c>
      <c r="D309" t="s">
        <v>4948</v>
      </c>
      <c r="E309">
        <v>75</v>
      </c>
      <c r="F309">
        <v>1.0490284124868534</v>
      </c>
      <c r="G309">
        <v>0</v>
      </c>
    </row>
    <row r="310" spans="1:7" x14ac:dyDescent="0.4">
      <c r="A310">
        <v>802910</v>
      </c>
      <c r="B310" t="s">
        <v>4916</v>
      </c>
      <c r="C310" t="s">
        <v>3937</v>
      </c>
      <c r="D310" t="s">
        <v>4949</v>
      </c>
      <c r="E310">
        <v>75</v>
      </c>
      <c r="F310">
        <v>2.0338171450987406</v>
      </c>
      <c r="G310">
        <v>0</v>
      </c>
    </row>
    <row r="311" spans="1:7" x14ac:dyDescent="0.4">
      <c r="A311">
        <v>802910</v>
      </c>
      <c r="B311" t="s">
        <v>4916</v>
      </c>
      <c r="C311" t="s">
        <v>3937</v>
      </c>
      <c r="D311" t="s">
        <v>4950</v>
      </c>
      <c r="E311">
        <v>75</v>
      </c>
      <c r="F311">
        <v>1.7777101669969131</v>
      </c>
      <c r="G311">
        <v>0</v>
      </c>
    </row>
    <row r="312" spans="1:7" x14ac:dyDescent="0.4">
      <c r="A312">
        <v>802910</v>
      </c>
      <c r="B312" t="s">
        <v>4916</v>
      </c>
      <c r="C312" t="s">
        <v>3937</v>
      </c>
      <c r="D312" t="s">
        <v>4951</v>
      </c>
      <c r="E312">
        <v>75</v>
      </c>
      <c r="F312">
        <v>0.49952779703998634</v>
      </c>
      <c r="G312">
        <v>0</v>
      </c>
    </row>
    <row r="313" spans="1:7" x14ac:dyDescent="0.4">
      <c r="A313">
        <v>802910</v>
      </c>
      <c r="B313" t="s">
        <v>4916</v>
      </c>
      <c r="C313" t="s">
        <v>3937</v>
      </c>
      <c r="D313" t="s">
        <v>4952</v>
      </c>
      <c r="E313">
        <v>75</v>
      </c>
      <c r="F313">
        <v>0.5313541993244757</v>
      </c>
      <c r="G313">
        <v>0</v>
      </c>
    </row>
    <row r="314" spans="1:7" x14ac:dyDescent="0.4">
      <c r="A314">
        <v>802910</v>
      </c>
      <c r="B314" t="s">
        <v>4916</v>
      </c>
      <c r="C314" t="s">
        <v>3937</v>
      </c>
      <c r="D314" t="s">
        <v>4953</v>
      </c>
      <c r="E314">
        <v>75</v>
      </c>
      <c r="F314">
        <v>0.3412270636002947</v>
      </c>
      <c r="G314">
        <v>0</v>
      </c>
    </row>
    <row r="315" spans="1:7" x14ac:dyDescent="0.4">
      <c r="A315">
        <v>802910</v>
      </c>
      <c r="B315" t="s">
        <v>4916</v>
      </c>
      <c r="C315" t="s">
        <v>3937</v>
      </c>
      <c r="D315" t="s">
        <v>4954</v>
      </c>
      <c r="E315">
        <v>75</v>
      </c>
      <c r="F315">
        <v>0.59495101907808068</v>
      </c>
      <c r="G315">
        <v>0</v>
      </c>
    </row>
    <row r="316" spans="1:7" x14ac:dyDescent="0.4">
      <c r="A316">
        <v>802910</v>
      </c>
      <c r="B316" t="s">
        <v>4916</v>
      </c>
      <c r="C316" t="s">
        <v>3937</v>
      </c>
      <c r="D316" t="s">
        <v>4955</v>
      </c>
      <c r="E316">
        <v>75</v>
      </c>
      <c r="F316">
        <v>0.57234782554977104</v>
      </c>
      <c r="G316">
        <v>0</v>
      </c>
    </row>
    <row r="317" spans="1:7" x14ac:dyDescent="0.4">
      <c r="A317">
        <v>802910</v>
      </c>
      <c r="B317" t="s">
        <v>4916</v>
      </c>
      <c r="C317" t="s">
        <v>3937</v>
      </c>
      <c r="D317" t="s">
        <v>4956</v>
      </c>
      <c r="E317">
        <v>75</v>
      </c>
      <c r="F317">
        <v>0.46043842674174557</v>
      </c>
      <c r="G317">
        <v>0</v>
      </c>
    </row>
    <row r="318" spans="1:7" x14ac:dyDescent="0.4">
      <c r="A318">
        <v>802910</v>
      </c>
      <c r="B318" t="s">
        <v>4916</v>
      </c>
      <c r="C318" t="s">
        <v>3937</v>
      </c>
      <c r="D318" t="s">
        <v>4957</v>
      </c>
      <c r="E318">
        <v>75</v>
      </c>
      <c r="F318">
        <v>0.40935556458176653</v>
      </c>
      <c r="G318">
        <v>0</v>
      </c>
    </row>
    <row r="319" spans="1:7" x14ac:dyDescent="0.4">
      <c r="A319">
        <v>802910</v>
      </c>
      <c r="B319" t="s">
        <v>4916</v>
      </c>
      <c r="C319" t="s">
        <v>3937</v>
      </c>
      <c r="D319" t="s">
        <v>4958</v>
      </c>
      <c r="E319">
        <v>75</v>
      </c>
      <c r="F319">
        <v>0.79527163832419256</v>
      </c>
      <c r="G319">
        <v>0</v>
      </c>
    </row>
    <row r="320" spans="1:7" x14ac:dyDescent="0.4">
      <c r="A320">
        <v>802910</v>
      </c>
      <c r="B320" t="s">
        <v>4916</v>
      </c>
      <c r="C320" t="s">
        <v>3937</v>
      </c>
      <c r="D320" t="s">
        <v>4959</v>
      </c>
      <c r="E320">
        <v>75</v>
      </c>
      <c r="F320">
        <v>0.67119886269743334</v>
      </c>
      <c r="G320">
        <v>0</v>
      </c>
    </row>
    <row r="321" spans="1:7" x14ac:dyDescent="0.4">
      <c r="A321">
        <v>802910</v>
      </c>
      <c r="B321" t="s">
        <v>4916</v>
      </c>
      <c r="C321" t="s">
        <v>3937</v>
      </c>
      <c r="D321" t="s">
        <v>4960</v>
      </c>
      <c r="E321">
        <v>75</v>
      </c>
      <c r="F321">
        <v>0.58254710060432724</v>
      </c>
      <c r="G321">
        <v>0</v>
      </c>
    </row>
    <row r="322" spans="1:7" x14ac:dyDescent="0.4">
      <c r="A322">
        <v>802910</v>
      </c>
      <c r="B322" t="s">
        <v>4916</v>
      </c>
      <c r="C322" t="s">
        <v>3937</v>
      </c>
      <c r="D322" t="s">
        <v>4961</v>
      </c>
      <c r="E322">
        <v>75</v>
      </c>
      <c r="F322">
        <v>0.71434500854830207</v>
      </c>
      <c r="G322">
        <v>0</v>
      </c>
    </row>
    <row r="323" spans="1:7" x14ac:dyDescent="0.4">
      <c r="A323">
        <v>802910</v>
      </c>
      <c r="B323" t="s">
        <v>4916</v>
      </c>
      <c r="C323" t="s">
        <v>3937</v>
      </c>
      <c r="D323" t="s">
        <v>4962</v>
      </c>
      <c r="E323">
        <v>75</v>
      </c>
      <c r="F323">
        <v>1.291165055590991</v>
      </c>
      <c r="G323">
        <v>0</v>
      </c>
    </row>
    <row r="324" spans="1:7" x14ac:dyDescent="0.4">
      <c r="A324">
        <v>802910</v>
      </c>
      <c r="B324" t="s">
        <v>4916</v>
      </c>
      <c r="C324" t="s">
        <v>3937</v>
      </c>
      <c r="D324" t="s">
        <v>4963</v>
      </c>
      <c r="E324">
        <v>75</v>
      </c>
      <c r="F324">
        <v>1.4438649908802665</v>
      </c>
      <c r="G324">
        <v>0</v>
      </c>
    </row>
    <row r="325" spans="1:7" x14ac:dyDescent="0.4">
      <c r="A325">
        <v>802910</v>
      </c>
      <c r="B325" t="s">
        <v>4916</v>
      </c>
      <c r="C325" t="s">
        <v>3937</v>
      </c>
      <c r="D325" t="s">
        <v>4964</v>
      </c>
      <c r="E325">
        <v>75</v>
      </c>
      <c r="F325">
        <v>1.3923828990713467</v>
      </c>
      <c r="G325">
        <v>0</v>
      </c>
    </row>
    <row r="326" spans="1:7" x14ac:dyDescent="0.4">
      <c r="A326">
        <v>802910</v>
      </c>
      <c r="B326" t="s">
        <v>4916</v>
      </c>
      <c r="C326" t="s">
        <v>3937</v>
      </c>
      <c r="D326" t="s">
        <v>4965</v>
      </c>
      <c r="E326">
        <v>75</v>
      </c>
      <c r="F326">
        <v>0.71325465600612836</v>
      </c>
      <c r="G326">
        <v>0</v>
      </c>
    </row>
    <row r="327" spans="1:7" x14ac:dyDescent="0.4">
      <c r="A327">
        <v>802910</v>
      </c>
      <c r="B327" t="s">
        <v>4916</v>
      </c>
      <c r="C327" t="s">
        <v>3937</v>
      </c>
      <c r="D327" t="s">
        <v>4966</v>
      </c>
      <c r="E327">
        <v>75</v>
      </c>
      <c r="F327">
        <v>0.71366662702684336</v>
      </c>
      <c r="G327">
        <v>0</v>
      </c>
    </row>
    <row r="328" spans="1:7" x14ac:dyDescent="0.4">
      <c r="A328">
        <v>802910</v>
      </c>
      <c r="B328" t="s">
        <v>4916</v>
      </c>
      <c r="C328" t="s">
        <v>3937</v>
      </c>
      <c r="D328" t="s">
        <v>4967</v>
      </c>
      <c r="E328">
        <v>75</v>
      </c>
      <c r="F328">
        <v>0.84105293151937388</v>
      </c>
      <c r="G328">
        <v>0</v>
      </c>
    </row>
    <row r="329" spans="1:7" x14ac:dyDescent="0.4">
      <c r="A329">
        <v>802910</v>
      </c>
      <c r="B329" t="s">
        <v>4916</v>
      </c>
      <c r="C329" t="s">
        <v>3937</v>
      </c>
      <c r="D329" t="s">
        <v>4968</v>
      </c>
      <c r="E329">
        <v>75</v>
      </c>
      <c r="F329">
        <v>0.49487681024004748</v>
      </c>
      <c r="G329">
        <v>0</v>
      </c>
    </row>
    <row r="330" spans="1:7" x14ac:dyDescent="0.4">
      <c r="A330">
        <v>802910</v>
      </c>
      <c r="B330" t="s">
        <v>4916</v>
      </c>
      <c r="C330" t="s">
        <v>3937</v>
      </c>
      <c r="D330" t="s">
        <v>4969</v>
      </c>
      <c r="E330">
        <v>75</v>
      </c>
      <c r="F330">
        <v>0.65859108227528462</v>
      </c>
      <c r="G330">
        <v>0</v>
      </c>
    </row>
    <row r="331" spans="1:7" x14ac:dyDescent="0.4">
      <c r="A331">
        <v>802910</v>
      </c>
      <c r="B331" t="s">
        <v>4916</v>
      </c>
      <c r="C331" t="s">
        <v>3937</v>
      </c>
      <c r="D331" t="s">
        <v>4970</v>
      </c>
      <c r="E331">
        <v>75</v>
      </c>
      <c r="F331">
        <v>0.3442220581716981</v>
      </c>
      <c r="G331">
        <v>0.23121304036929899</v>
      </c>
    </row>
    <row r="332" spans="1:7" x14ac:dyDescent="0.4">
      <c r="A332">
        <v>802910</v>
      </c>
      <c r="B332" t="s">
        <v>4916</v>
      </c>
      <c r="C332" t="s">
        <v>3937</v>
      </c>
      <c r="D332" t="s">
        <v>4971</v>
      </c>
      <c r="E332">
        <v>75</v>
      </c>
      <c r="F332">
        <v>1.8206856556864359</v>
      </c>
      <c r="G332">
        <v>0</v>
      </c>
    </row>
    <row r="333" spans="1:7" x14ac:dyDescent="0.4">
      <c r="A333">
        <v>802910</v>
      </c>
      <c r="B333" t="s">
        <v>4916</v>
      </c>
      <c r="C333" t="s">
        <v>3937</v>
      </c>
      <c r="D333" t="s">
        <v>4972</v>
      </c>
      <c r="E333">
        <v>75</v>
      </c>
      <c r="F333">
        <v>1.3011593103906276</v>
      </c>
      <c r="G333">
        <v>0</v>
      </c>
    </row>
    <row r="334" spans="1:7" x14ac:dyDescent="0.4">
      <c r="A334">
        <v>802910</v>
      </c>
      <c r="B334" t="s">
        <v>4916</v>
      </c>
      <c r="C334" t="s">
        <v>3937</v>
      </c>
      <c r="D334" t="s">
        <v>4973</v>
      </c>
      <c r="E334">
        <v>75</v>
      </c>
      <c r="F334">
        <v>0.73038794002134344</v>
      </c>
      <c r="G334">
        <v>0</v>
      </c>
    </row>
    <row r="335" spans="1:7" x14ac:dyDescent="0.4">
      <c r="A335">
        <v>802910</v>
      </c>
      <c r="B335" t="s">
        <v>4916</v>
      </c>
      <c r="C335" t="s">
        <v>3937</v>
      </c>
      <c r="D335" t="s">
        <v>4974</v>
      </c>
      <c r="E335">
        <v>75</v>
      </c>
      <c r="F335">
        <v>0.85506573775631389</v>
      </c>
      <c r="G335">
        <v>3.1498215435747192E-3</v>
      </c>
    </row>
    <row r="336" spans="1:7" x14ac:dyDescent="0.4">
      <c r="A336">
        <v>802910</v>
      </c>
      <c r="B336" t="s">
        <v>4916</v>
      </c>
      <c r="C336" t="s">
        <v>3937</v>
      </c>
      <c r="D336" t="s">
        <v>4975</v>
      </c>
      <c r="E336">
        <v>75</v>
      </c>
      <c r="F336">
        <v>1.9392638112609022</v>
      </c>
      <c r="G336">
        <v>0</v>
      </c>
    </row>
    <row r="337" spans="1:7" x14ac:dyDescent="0.4">
      <c r="A337">
        <v>802910</v>
      </c>
      <c r="B337" t="s">
        <v>4916</v>
      </c>
      <c r="C337" t="s">
        <v>3937</v>
      </c>
      <c r="D337" t="s">
        <v>4976</v>
      </c>
      <c r="E337">
        <v>75</v>
      </c>
      <c r="F337">
        <v>3.1087692298188254</v>
      </c>
      <c r="G337">
        <v>0</v>
      </c>
    </row>
    <row r="338" spans="1:7" x14ac:dyDescent="0.4">
      <c r="A338">
        <v>802910</v>
      </c>
      <c r="B338" t="s">
        <v>4916</v>
      </c>
      <c r="C338" t="s">
        <v>3937</v>
      </c>
      <c r="D338" t="s">
        <v>4977</v>
      </c>
      <c r="E338">
        <v>75</v>
      </c>
      <c r="F338">
        <v>2.3555657400729269</v>
      </c>
      <c r="G338">
        <v>0</v>
      </c>
    </row>
    <row r="339" spans="1:7" x14ac:dyDescent="0.4">
      <c r="A339">
        <v>802910</v>
      </c>
      <c r="B339" t="s">
        <v>4916</v>
      </c>
      <c r="C339" t="s">
        <v>3937</v>
      </c>
      <c r="D339" t="s">
        <v>4978</v>
      </c>
      <c r="E339">
        <v>75</v>
      </c>
      <c r="F339">
        <v>2.8343529004767598</v>
      </c>
      <c r="G339">
        <v>0</v>
      </c>
    </row>
    <row r="340" spans="1:7" x14ac:dyDescent="0.4">
      <c r="A340">
        <v>802910</v>
      </c>
      <c r="B340" t="s">
        <v>4916</v>
      </c>
      <c r="C340" t="s">
        <v>3937</v>
      </c>
      <c r="D340" t="s">
        <v>4979</v>
      </c>
      <c r="E340">
        <v>75</v>
      </c>
      <c r="F340">
        <v>2.3562255886899868</v>
      </c>
      <c r="G340">
        <v>0</v>
      </c>
    </row>
    <row r="341" spans="1:7" x14ac:dyDescent="0.4">
      <c r="A341">
        <v>802910</v>
      </c>
      <c r="B341" t="s">
        <v>4916</v>
      </c>
      <c r="C341" t="s">
        <v>3937</v>
      </c>
      <c r="D341" t="s">
        <v>4980</v>
      </c>
      <c r="E341">
        <v>75</v>
      </c>
      <c r="F341">
        <v>0.65364511341365272</v>
      </c>
      <c r="G341">
        <v>0</v>
      </c>
    </row>
    <row r="342" spans="1:7" x14ac:dyDescent="0.4">
      <c r="A342">
        <v>802910</v>
      </c>
      <c r="B342" t="s">
        <v>4916</v>
      </c>
      <c r="C342" t="s">
        <v>3937</v>
      </c>
      <c r="D342" t="s">
        <v>4981</v>
      </c>
      <c r="E342">
        <v>75</v>
      </c>
      <c r="F342">
        <v>0.28303142717263552</v>
      </c>
      <c r="G342">
        <v>0</v>
      </c>
    </row>
    <row r="343" spans="1:7" x14ac:dyDescent="0.4">
      <c r="A343">
        <v>802910</v>
      </c>
      <c r="B343" t="s">
        <v>4916</v>
      </c>
      <c r="C343" t="s">
        <v>3937</v>
      </c>
      <c r="D343" t="s">
        <v>4982</v>
      </c>
      <c r="E343">
        <v>75</v>
      </c>
      <c r="F343">
        <v>0.37231871344577661</v>
      </c>
      <c r="G343">
        <v>0</v>
      </c>
    </row>
    <row r="344" spans="1:7" x14ac:dyDescent="0.4">
      <c r="A344">
        <v>802910</v>
      </c>
      <c r="B344" t="s">
        <v>4916</v>
      </c>
      <c r="C344" t="s">
        <v>3937</v>
      </c>
      <c r="D344" t="s">
        <v>4983</v>
      </c>
      <c r="E344">
        <v>75</v>
      </c>
      <c r="F344">
        <v>0.37928862990871015</v>
      </c>
      <c r="G344">
        <v>0</v>
      </c>
    </row>
    <row r="345" spans="1:7" x14ac:dyDescent="0.4">
      <c r="A345">
        <v>802910</v>
      </c>
      <c r="B345" t="s">
        <v>4916</v>
      </c>
      <c r="C345" t="s">
        <v>3937</v>
      </c>
      <c r="D345" t="s">
        <v>4984</v>
      </c>
      <c r="E345">
        <v>75</v>
      </c>
      <c r="F345">
        <v>0.92063824233934677</v>
      </c>
      <c r="G345">
        <v>0</v>
      </c>
    </row>
    <row r="346" spans="1:7" x14ac:dyDescent="0.4">
      <c r="A346">
        <v>802910</v>
      </c>
      <c r="B346" t="s">
        <v>4916</v>
      </c>
      <c r="C346" t="s">
        <v>3937</v>
      </c>
      <c r="D346" t="s">
        <v>4985</v>
      </c>
      <c r="E346">
        <v>75</v>
      </c>
      <c r="F346">
        <v>0.84168266416678372</v>
      </c>
      <c r="G346">
        <v>0</v>
      </c>
    </row>
    <row r="347" spans="1:7" x14ac:dyDescent="0.4">
      <c r="A347">
        <v>802940</v>
      </c>
      <c r="B347" t="s">
        <v>4986</v>
      </c>
      <c r="C347" t="s">
        <v>3939</v>
      </c>
      <c r="D347" t="s">
        <v>4987</v>
      </c>
      <c r="E347">
        <v>7</v>
      </c>
      <c r="F347">
        <v>5.1266048336903474</v>
      </c>
      <c r="G347">
        <v>3.8425660659431628E-2</v>
      </c>
    </row>
    <row r="348" spans="1:7" x14ac:dyDescent="0.4">
      <c r="A348">
        <v>802940</v>
      </c>
      <c r="B348" t="s">
        <v>4986</v>
      </c>
      <c r="C348" t="s">
        <v>3939</v>
      </c>
      <c r="D348" t="s">
        <v>4988</v>
      </c>
      <c r="E348">
        <v>7</v>
      </c>
      <c r="F348">
        <v>1.2843646379828784</v>
      </c>
      <c r="G348">
        <v>0</v>
      </c>
    </row>
    <row r="349" spans="1:7" x14ac:dyDescent="0.4">
      <c r="A349">
        <v>802940</v>
      </c>
      <c r="B349" t="s">
        <v>4986</v>
      </c>
      <c r="C349" t="s">
        <v>3939</v>
      </c>
      <c r="D349" t="s">
        <v>4989</v>
      </c>
      <c r="E349">
        <v>7</v>
      </c>
      <c r="F349">
        <v>0.31218214138443884</v>
      </c>
      <c r="G349">
        <v>0</v>
      </c>
    </row>
    <row r="350" spans="1:7" x14ac:dyDescent="0.4">
      <c r="A350">
        <v>802940</v>
      </c>
      <c r="B350" t="s">
        <v>4986</v>
      </c>
      <c r="C350" t="s">
        <v>3939</v>
      </c>
      <c r="D350" t="s">
        <v>4990</v>
      </c>
      <c r="E350">
        <v>7</v>
      </c>
      <c r="F350">
        <v>4.332726638115699</v>
      </c>
      <c r="G350">
        <v>5.3577854414769491E-2</v>
      </c>
    </row>
    <row r="351" spans="1:7" x14ac:dyDescent="0.4">
      <c r="A351">
        <v>802940</v>
      </c>
      <c r="B351" t="s">
        <v>4986</v>
      </c>
      <c r="C351" t="s">
        <v>3939</v>
      </c>
      <c r="D351" t="s">
        <v>4991</v>
      </c>
      <c r="E351">
        <v>7</v>
      </c>
      <c r="F351">
        <v>5.1435033675831727</v>
      </c>
      <c r="G351">
        <v>5.5942344134412977E-3</v>
      </c>
    </row>
    <row r="352" spans="1:7" x14ac:dyDescent="0.4">
      <c r="A352">
        <v>802940</v>
      </c>
      <c r="B352" t="s">
        <v>4986</v>
      </c>
      <c r="C352" t="s">
        <v>3939</v>
      </c>
      <c r="D352" t="s">
        <v>4992</v>
      </c>
      <c r="E352">
        <v>7</v>
      </c>
      <c r="F352">
        <v>22.060111089317779</v>
      </c>
      <c r="G352">
        <v>9.0618180470334233E-3</v>
      </c>
    </row>
    <row r="353" spans="1:7" x14ac:dyDescent="0.4">
      <c r="A353">
        <v>802940</v>
      </c>
      <c r="B353" t="s">
        <v>4986</v>
      </c>
      <c r="C353" t="s">
        <v>3939</v>
      </c>
      <c r="D353" t="s">
        <v>4657</v>
      </c>
      <c r="E353">
        <v>7</v>
      </c>
      <c r="F353">
        <v>14.100016293511786</v>
      </c>
      <c r="G353">
        <v>0.19771134074752472</v>
      </c>
    </row>
    <row r="354" spans="1:7" x14ac:dyDescent="0.4">
      <c r="A354">
        <v>803000</v>
      </c>
      <c r="B354" t="s">
        <v>4993</v>
      </c>
      <c r="C354" t="s">
        <v>3940</v>
      </c>
      <c r="D354" t="s">
        <v>4994</v>
      </c>
      <c r="E354">
        <v>3</v>
      </c>
      <c r="F354">
        <v>187.03931408176379</v>
      </c>
      <c r="G354">
        <v>0.48080917749425872</v>
      </c>
    </row>
    <row r="355" spans="1:7" x14ac:dyDescent="0.4">
      <c r="A355">
        <v>803000</v>
      </c>
      <c r="B355" t="s">
        <v>4993</v>
      </c>
      <c r="C355" t="s">
        <v>3940</v>
      </c>
      <c r="D355" t="s">
        <v>4995</v>
      </c>
      <c r="E355">
        <v>3</v>
      </c>
      <c r="F355">
        <v>5.8286632988260951</v>
      </c>
      <c r="G355">
        <v>1.3084230506087287E-2</v>
      </c>
    </row>
    <row r="356" spans="1:7" x14ac:dyDescent="0.4">
      <c r="A356">
        <v>803000</v>
      </c>
      <c r="B356" t="s">
        <v>4993</v>
      </c>
      <c r="C356" t="s">
        <v>3940</v>
      </c>
      <c r="D356" t="s">
        <v>4996</v>
      </c>
      <c r="E356">
        <v>3</v>
      </c>
      <c r="F356">
        <v>202.32052503718191</v>
      </c>
      <c r="G356">
        <v>0.78148238524657243</v>
      </c>
    </row>
    <row r="357" spans="1:7" x14ac:dyDescent="0.4">
      <c r="A357">
        <v>803030</v>
      </c>
      <c r="B357" t="s">
        <v>4997</v>
      </c>
      <c r="C357" t="s">
        <v>4034</v>
      </c>
      <c r="D357" t="s">
        <v>4998</v>
      </c>
      <c r="E357">
        <v>2</v>
      </c>
      <c r="F357">
        <v>799.69908200346867</v>
      </c>
      <c r="G357">
        <v>4.7188319019238705</v>
      </c>
    </row>
    <row r="358" spans="1:7" x14ac:dyDescent="0.4">
      <c r="A358">
        <v>803030</v>
      </c>
      <c r="B358" t="s">
        <v>4997</v>
      </c>
      <c r="C358" t="s">
        <v>4034</v>
      </c>
      <c r="D358" t="s">
        <v>4999</v>
      </c>
      <c r="E358">
        <v>2</v>
      </c>
      <c r="F358">
        <v>0.67635525724443513</v>
      </c>
      <c r="G358">
        <v>0</v>
      </c>
    </row>
    <row r="359" spans="1:7" x14ac:dyDescent="0.4">
      <c r="A359">
        <v>803060</v>
      </c>
      <c r="B359" t="s">
        <v>5000</v>
      </c>
      <c r="C359" t="s">
        <v>3941</v>
      </c>
      <c r="D359" t="s">
        <v>5001</v>
      </c>
      <c r="E359">
        <v>74</v>
      </c>
      <c r="F359">
        <v>2.6418527807850856</v>
      </c>
      <c r="G359">
        <v>2.328582217369347E-3</v>
      </c>
    </row>
    <row r="360" spans="1:7" x14ac:dyDescent="0.4">
      <c r="A360">
        <v>803060</v>
      </c>
      <c r="B360" t="s">
        <v>5000</v>
      </c>
      <c r="C360" t="s">
        <v>3941</v>
      </c>
      <c r="D360" t="s">
        <v>5002</v>
      </c>
      <c r="E360">
        <v>74</v>
      </c>
      <c r="F360">
        <v>0.63049288259250602</v>
      </c>
      <c r="G360">
        <v>0</v>
      </c>
    </row>
    <row r="361" spans="1:7" x14ac:dyDescent="0.4">
      <c r="A361">
        <v>803060</v>
      </c>
      <c r="B361" t="s">
        <v>5000</v>
      </c>
      <c r="C361" t="s">
        <v>3941</v>
      </c>
      <c r="D361" t="s">
        <v>5003</v>
      </c>
      <c r="E361">
        <v>74</v>
      </c>
      <c r="F361">
        <v>1.0556824973706442</v>
      </c>
      <c r="G361">
        <v>0</v>
      </c>
    </row>
    <row r="362" spans="1:7" x14ac:dyDescent="0.4">
      <c r="A362">
        <v>803060</v>
      </c>
      <c r="B362" t="s">
        <v>5000</v>
      </c>
      <c r="C362" t="s">
        <v>3941</v>
      </c>
      <c r="D362" t="s">
        <v>5004</v>
      </c>
      <c r="E362">
        <v>74</v>
      </c>
      <c r="F362">
        <v>1.0251815838528981</v>
      </c>
      <c r="G362">
        <v>0</v>
      </c>
    </row>
    <row r="363" spans="1:7" x14ac:dyDescent="0.4">
      <c r="A363">
        <v>803060</v>
      </c>
      <c r="B363" t="s">
        <v>5000</v>
      </c>
      <c r="C363" t="s">
        <v>3941</v>
      </c>
      <c r="D363" t="s">
        <v>5005</v>
      </c>
      <c r="E363">
        <v>74</v>
      </c>
      <c r="F363">
        <v>0.71167858692781638</v>
      </c>
      <c r="G363">
        <v>0</v>
      </c>
    </row>
    <row r="364" spans="1:7" x14ac:dyDescent="0.4">
      <c r="A364">
        <v>803060</v>
      </c>
      <c r="B364" t="s">
        <v>5000</v>
      </c>
      <c r="C364" t="s">
        <v>3941</v>
      </c>
      <c r="D364" t="s">
        <v>4656</v>
      </c>
      <c r="E364">
        <v>74</v>
      </c>
      <c r="F364">
        <v>2.0826003827044763</v>
      </c>
      <c r="G364">
        <v>1.9376537651911902E-2</v>
      </c>
    </row>
    <row r="365" spans="1:7" x14ac:dyDescent="0.4">
      <c r="A365">
        <v>803060</v>
      </c>
      <c r="B365" t="s">
        <v>5000</v>
      </c>
      <c r="C365" t="s">
        <v>3941</v>
      </c>
      <c r="D365" t="s">
        <v>5006</v>
      </c>
      <c r="E365">
        <v>74</v>
      </c>
      <c r="F365">
        <v>0.6609841435558772</v>
      </c>
      <c r="G365">
        <v>0</v>
      </c>
    </row>
    <row r="366" spans="1:7" x14ac:dyDescent="0.4">
      <c r="A366">
        <v>803060</v>
      </c>
      <c r="B366" t="s">
        <v>5000</v>
      </c>
      <c r="C366" t="s">
        <v>3941</v>
      </c>
      <c r="D366" t="s">
        <v>5007</v>
      </c>
      <c r="E366">
        <v>74</v>
      </c>
      <c r="F366">
        <v>0.51779815196054968</v>
      </c>
      <c r="G366">
        <v>0</v>
      </c>
    </row>
    <row r="367" spans="1:7" x14ac:dyDescent="0.4">
      <c r="A367">
        <v>803060</v>
      </c>
      <c r="B367" t="s">
        <v>5000</v>
      </c>
      <c r="C367" t="s">
        <v>3941</v>
      </c>
      <c r="D367" t="s">
        <v>5008</v>
      </c>
      <c r="E367">
        <v>74</v>
      </c>
      <c r="F367">
        <v>0.65832351346801621</v>
      </c>
      <c r="G367">
        <v>0</v>
      </c>
    </row>
    <row r="368" spans="1:7" x14ac:dyDescent="0.4">
      <c r="A368">
        <v>803060</v>
      </c>
      <c r="B368" t="s">
        <v>5000</v>
      </c>
      <c r="C368" t="s">
        <v>3941</v>
      </c>
      <c r="D368" t="s">
        <v>5009</v>
      </c>
      <c r="E368">
        <v>74</v>
      </c>
      <c r="F368">
        <v>0.6273909377186303</v>
      </c>
      <c r="G368">
        <v>0</v>
      </c>
    </row>
    <row r="369" spans="1:7" x14ac:dyDescent="0.4">
      <c r="A369">
        <v>803060</v>
      </c>
      <c r="B369" t="s">
        <v>5000</v>
      </c>
      <c r="C369" t="s">
        <v>3941</v>
      </c>
      <c r="D369" t="s">
        <v>5010</v>
      </c>
      <c r="E369">
        <v>74</v>
      </c>
      <c r="F369">
        <v>0.86208816411504552</v>
      </c>
      <c r="G369">
        <v>1.947113268478464E-3</v>
      </c>
    </row>
    <row r="370" spans="1:7" x14ac:dyDescent="0.4">
      <c r="A370">
        <v>803060</v>
      </c>
      <c r="B370" t="s">
        <v>5000</v>
      </c>
      <c r="C370" t="s">
        <v>3941</v>
      </c>
      <c r="D370" t="s">
        <v>5011</v>
      </c>
      <c r="E370">
        <v>74</v>
      </c>
      <c r="F370">
        <v>0.40771694695110577</v>
      </c>
      <c r="G370">
        <v>0</v>
      </c>
    </row>
    <row r="371" spans="1:7" x14ac:dyDescent="0.4">
      <c r="A371">
        <v>803060</v>
      </c>
      <c r="B371" t="s">
        <v>5000</v>
      </c>
      <c r="C371" t="s">
        <v>3941</v>
      </c>
      <c r="D371" t="s">
        <v>5012</v>
      </c>
      <c r="E371">
        <v>74</v>
      </c>
      <c r="F371">
        <v>0.76139464738832796</v>
      </c>
      <c r="G371">
        <v>0</v>
      </c>
    </row>
    <row r="372" spans="1:7" x14ac:dyDescent="0.4">
      <c r="A372">
        <v>803060</v>
      </c>
      <c r="B372" t="s">
        <v>5000</v>
      </c>
      <c r="C372" t="s">
        <v>3941</v>
      </c>
      <c r="D372" t="s">
        <v>5013</v>
      </c>
      <c r="E372">
        <v>74</v>
      </c>
      <c r="F372">
        <v>0.4881779375039576</v>
      </c>
      <c r="G372">
        <v>0</v>
      </c>
    </row>
    <row r="373" spans="1:7" x14ac:dyDescent="0.4">
      <c r="A373">
        <v>803060</v>
      </c>
      <c r="B373" t="s">
        <v>5000</v>
      </c>
      <c r="C373" t="s">
        <v>3941</v>
      </c>
      <c r="D373" t="s">
        <v>5014</v>
      </c>
      <c r="E373">
        <v>74</v>
      </c>
      <c r="F373">
        <v>1.638629985930437</v>
      </c>
      <c r="G373">
        <v>0</v>
      </c>
    </row>
    <row r="374" spans="1:7" x14ac:dyDescent="0.4">
      <c r="A374">
        <v>803060</v>
      </c>
      <c r="B374" t="s">
        <v>5000</v>
      </c>
      <c r="C374" t="s">
        <v>3941</v>
      </c>
      <c r="D374" t="s">
        <v>5015</v>
      </c>
      <c r="E374">
        <v>74</v>
      </c>
      <c r="F374">
        <v>0.51343828620055398</v>
      </c>
      <c r="G374">
        <v>0</v>
      </c>
    </row>
    <row r="375" spans="1:7" x14ac:dyDescent="0.4">
      <c r="A375">
        <v>803060</v>
      </c>
      <c r="B375" t="s">
        <v>5000</v>
      </c>
      <c r="C375" t="s">
        <v>3941</v>
      </c>
      <c r="D375" t="s">
        <v>5016</v>
      </c>
      <c r="E375">
        <v>74</v>
      </c>
      <c r="F375">
        <v>1.1794035339159874</v>
      </c>
      <c r="G375">
        <v>0</v>
      </c>
    </row>
    <row r="376" spans="1:7" x14ac:dyDescent="0.4">
      <c r="A376">
        <v>803060</v>
      </c>
      <c r="B376" t="s">
        <v>5000</v>
      </c>
      <c r="C376" t="s">
        <v>3941</v>
      </c>
      <c r="D376" t="s">
        <v>5017</v>
      </c>
      <c r="E376">
        <v>74</v>
      </c>
      <c r="F376">
        <v>0.76163557514552194</v>
      </c>
      <c r="G376">
        <v>0</v>
      </c>
    </row>
    <row r="377" spans="1:7" x14ac:dyDescent="0.4">
      <c r="A377">
        <v>803060</v>
      </c>
      <c r="B377" t="s">
        <v>5000</v>
      </c>
      <c r="C377" t="s">
        <v>3941</v>
      </c>
      <c r="D377" t="s">
        <v>5018</v>
      </c>
      <c r="E377">
        <v>74</v>
      </c>
      <c r="F377">
        <v>0.67500737455154303</v>
      </c>
      <c r="G377">
        <v>4.4293641514941383E-3</v>
      </c>
    </row>
    <row r="378" spans="1:7" x14ac:dyDescent="0.4">
      <c r="A378">
        <v>803060</v>
      </c>
      <c r="B378" t="s">
        <v>5000</v>
      </c>
      <c r="C378" t="s">
        <v>3941</v>
      </c>
      <c r="D378" t="s">
        <v>5019</v>
      </c>
      <c r="E378">
        <v>74</v>
      </c>
      <c r="F378">
        <v>0.60938737940098553</v>
      </c>
      <c r="G378">
        <v>3.843261049858146E-3</v>
      </c>
    </row>
    <row r="379" spans="1:7" x14ac:dyDescent="0.4">
      <c r="A379">
        <v>803060</v>
      </c>
      <c r="B379" t="s">
        <v>5000</v>
      </c>
      <c r="C379" t="s">
        <v>3941</v>
      </c>
      <c r="D379" t="s">
        <v>5020</v>
      </c>
      <c r="E379">
        <v>74</v>
      </c>
      <c r="F379">
        <v>0.30329522762267636</v>
      </c>
      <c r="G379">
        <v>0</v>
      </c>
    </row>
    <row r="380" spans="1:7" x14ac:dyDescent="0.4">
      <c r="A380">
        <v>803060</v>
      </c>
      <c r="B380" t="s">
        <v>5000</v>
      </c>
      <c r="C380" t="s">
        <v>3941</v>
      </c>
      <c r="D380" t="s">
        <v>5021</v>
      </c>
      <c r="E380">
        <v>74</v>
      </c>
      <c r="F380">
        <v>0.4949277757271463</v>
      </c>
      <c r="G380">
        <v>0</v>
      </c>
    </row>
    <row r="381" spans="1:7" x14ac:dyDescent="0.4">
      <c r="A381">
        <v>803060</v>
      </c>
      <c r="B381" t="s">
        <v>5000</v>
      </c>
      <c r="C381" t="s">
        <v>3941</v>
      </c>
      <c r="D381" t="s">
        <v>5022</v>
      </c>
      <c r="E381">
        <v>74</v>
      </c>
      <c r="F381">
        <v>0.66029147625394402</v>
      </c>
      <c r="G381">
        <v>0</v>
      </c>
    </row>
    <row r="382" spans="1:7" x14ac:dyDescent="0.4">
      <c r="A382">
        <v>803060</v>
      </c>
      <c r="B382" t="s">
        <v>5000</v>
      </c>
      <c r="C382" t="s">
        <v>3941</v>
      </c>
      <c r="D382" t="s">
        <v>5023</v>
      </c>
      <c r="E382">
        <v>74</v>
      </c>
      <c r="F382">
        <v>1.3315961309473248</v>
      </c>
      <c r="G382">
        <v>0</v>
      </c>
    </row>
    <row r="383" spans="1:7" x14ac:dyDescent="0.4">
      <c r="A383">
        <v>803060</v>
      </c>
      <c r="B383" t="s">
        <v>5000</v>
      </c>
      <c r="C383" t="s">
        <v>3941</v>
      </c>
      <c r="D383" t="s">
        <v>5024</v>
      </c>
      <c r="E383">
        <v>74</v>
      </c>
      <c r="F383">
        <v>1.0548709105988134</v>
      </c>
      <c r="G383">
        <v>0</v>
      </c>
    </row>
    <row r="384" spans="1:7" x14ac:dyDescent="0.4">
      <c r="A384">
        <v>803060</v>
      </c>
      <c r="B384" t="s">
        <v>5000</v>
      </c>
      <c r="C384" t="s">
        <v>3941</v>
      </c>
      <c r="D384" t="s">
        <v>5025</v>
      </c>
      <c r="E384">
        <v>74</v>
      </c>
      <c r="F384">
        <v>1.0120197468096377</v>
      </c>
      <c r="G384">
        <v>0</v>
      </c>
    </row>
    <row r="385" spans="1:7" x14ac:dyDescent="0.4">
      <c r="A385">
        <v>803060</v>
      </c>
      <c r="B385" t="s">
        <v>5000</v>
      </c>
      <c r="C385" t="s">
        <v>3941</v>
      </c>
      <c r="D385" t="s">
        <v>5026</v>
      </c>
      <c r="E385">
        <v>74</v>
      </c>
      <c r="F385">
        <v>0.66774131772039114</v>
      </c>
      <c r="G385">
        <v>0</v>
      </c>
    </row>
    <row r="386" spans="1:7" x14ac:dyDescent="0.4">
      <c r="A386">
        <v>803060</v>
      </c>
      <c r="B386" t="s">
        <v>5000</v>
      </c>
      <c r="C386" t="s">
        <v>3941</v>
      </c>
      <c r="D386" t="s">
        <v>5027</v>
      </c>
      <c r="E386">
        <v>74</v>
      </c>
      <c r="F386">
        <v>1.2216952356536017</v>
      </c>
      <c r="G386">
        <v>0</v>
      </c>
    </row>
    <row r="387" spans="1:7" x14ac:dyDescent="0.4">
      <c r="A387">
        <v>803060</v>
      </c>
      <c r="B387" t="s">
        <v>5000</v>
      </c>
      <c r="C387" t="s">
        <v>3941</v>
      </c>
      <c r="D387" t="s">
        <v>5028</v>
      </c>
      <c r="E387">
        <v>74</v>
      </c>
      <c r="F387">
        <v>1.6024390846598517</v>
      </c>
      <c r="G387">
        <v>0</v>
      </c>
    </row>
    <row r="388" spans="1:7" x14ac:dyDescent="0.4">
      <c r="A388">
        <v>803060</v>
      </c>
      <c r="B388" t="s">
        <v>5000</v>
      </c>
      <c r="C388" t="s">
        <v>3941</v>
      </c>
      <c r="D388" t="s">
        <v>4987</v>
      </c>
      <c r="E388">
        <v>74</v>
      </c>
      <c r="F388">
        <v>0.5914351726726147</v>
      </c>
      <c r="G388">
        <v>0</v>
      </c>
    </row>
    <row r="389" spans="1:7" x14ac:dyDescent="0.4">
      <c r="A389">
        <v>803060</v>
      </c>
      <c r="B389" t="s">
        <v>5000</v>
      </c>
      <c r="C389" t="s">
        <v>3941</v>
      </c>
      <c r="D389" t="s">
        <v>4988</v>
      </c>
      <c r="E389">
        <v>74</v>
      </c>
      <c r="F389">
        <v>0.22973967446953422</v>
      </c>
      <c r="G389">
        <v>0</v>
      </c>
    </row>
    <row r="390" spans="1:7" x14ac:dyDescent="0.4">
      <c r="A390">
        <v>803060</v>
      </c>
      <c r="B390" t="s">
        <v>5000</v>
      </c>
      <c r="C390" t="s">
        <v>3941</v>
      </c>
      <c r="D390" t="s">
        <v>5029</v>
      </c>
      <c r="E390">
        <v>74</v>
      </c>
      <c r="F390">
        <v>0.82260303908743992</v>
      </c>
      <c r="G390">
        <v>7.4572160179892724E-2</v>
      </c>
    </row>
    <row r="391" spans="1:7" x14ac:dyDescent="0.4">
      <c r="A391">
        <v>803060</v>
      </c>
      <c r="B391" t="s">
        <v>5000</v>
      </c>
      <c r="C391" t="s">
        <v>3941</v>
      </c>
      <c r="D391" t="s">
        <v>5030</v>
      </c>
      <c r="E391">
        <v>74</v>
      </c>
      <c r="F391">
        <v>0.94781558833477253</v>
      </c>
      <c r="G391">
        <v>0</v>
      </c>
    </row>
    <row r="392" spans="1:7" x14ac:dyDescent="0.4">
      <c r="A392">
        <v>803060</v>
      </c>
      <c r="B392" t="s">
        <v>5000</v>
      </c>
      <c r="C392" t="s">
        <v>3941</v>
      </c>
      <c r="D392" t="s">
        <v>5031</v>
      </c>
      <c r="E392">
        <v>74</v>
      </c>
      <c r="F392">
        <v>0.14808022276551089</v>
      </c>
      <c r="G392">
        <v>0</v>
      </c>
    </row>
    <row r="393" spans="1:7" x14ac:dyDescent="0.4">
      <c r="A393">
        <v>803060</v>
      </c>
      <c r="B393" t="s">
        <v>5000</v>
      </c>
      <c r="C393" t="s">
        <v>3941</v>
      </c>
      <c r="D393" t="s">
        <v>4989</v>
      </c>
      <c r="E393">
        <v>74</v>
      </c>
      <c r="F393">
        <v>0.95764768022091229</v>
      </c>
      <c r="G393">
        <v>0</v>
      </c>
    </row>
    <row r="394" spans="1:7" x14ac:dyDescent="0.4">
      <c r="A394">
        <v>803060</v>
      </c>
      <c r="B394" t="s">
        <v>5000</v>
      </c>
      <c r="C394" t="s">
        <v>3941</v>
      </c>
      <c r="D394" t="s">
        <v>4990</v>
      </c>
      <c r="E394">
        <v>74</v>
      </c>
      <c r="F394">
        <v>1.5728644302599085E-2</v>
      </c>
      <c r="G394">
        <v>0</v>
      </c>
    </row>
    <row r="395" spans="1:7" x14ac:dyDescent="0.4">
      <c r="A395">
        <v>803060</v>
      </c>
      <c r="B395" t="s">
        <v>5000</v>
      </c>
      <c r="C395" t="s">
        <v>3941</v>
      </c>
      <c r="D395" t="s">
        <v>4657</v>
      </c>
      <c r="E395">
        <v>74</v>
      </c>
      <c r="F395">
        <v>1.3177474181347559</v>
      </c>
      <c r="G395">
        <v>0</v>
      </c>
    </row>
    <row r="396" spans="1:7" x14ac:dyDescent="0.4">
      <c r="A396">
        <v>803060</v>
      </c>
      <c r="B396" t="s">
        <v>5000</v>
      </c>
      <c r="C396" t="s">
        <v>3941</v>
      </c>
      <c r="D396" t="s">
        <v>4658</v>
      </c>
      <c r="E396">
        <v>74</v>
      </c>
      <c r="F396">
        <v>2.0053741561736969</v>
      </c>
      <c r="G396">
        <v>0</v>
      </c>
    </row>
    <row r="397" spans="1:7" x14ac:dyDescent="0.4">
      <c r="A397">
        <v>803060</v>
      </c>
      <c r="B397" t="s">
        <v>5000</v>
      </c>
      <c r="C397" t="s">
        <v>3941</v>
      </c>
      <c r="D397" t="s">
        <v>4659</v>
      </c>
      <c r="E397">
        <v>74</v>
      </c>
      <c r="F397">
        <v>6.4980609948771972E-2</v>
      </c>
      <c r="G397">
        <v>0</v>
      </c>
    </row>
    <row r="398" spans="1:7" x14ac:dyDescent="0.4">
      <c r="A398">
        <v>803060</v>
      </c>
      <c r="B398" t="s">
        <v>5000</v>
      </c>
      <c r="C398" t="s">
        <v>3941</v>
      </c>
      <c r="D398" t="s">
        <v>4662</v>
      </c>
      <c r="E398">
        <v>74</v>
      </c>
      <c r="F398">
        <v>2.8083701546107549</v>
      </c>
      <c r="G398">
        <v>0</v>
      </c>
    </row>
    <row r="399" spans="1:7" x14ac:dyDescent="0.4">
      <c r="A399">
        <v>803060</v>
      </c>
      <c r="B399" t="s">
        <v>5000</v>
      </c>
      <c r="C399" t="s">
        <v>3941</v>
      </c>
      <c r="D399" t="s">
        <v>5032</v>
      </c>
      <c r="E399">
        <v>74</v>
      </c>
      <c r="F399">
        <v>1.2207647294118735</v>
      </c>
      <c r="G399">
        <v>0</v>
      </c>
    </row>
    <row r="400" spans="1:7" x14ac:dyDescent="0.4">
      <c r="A400">
        <v>803060</v>
      </c>
      <c r="B400" t="s">
        <v>5000</v>
      </c>
      <c r="C400" t="s">
        <v>3941</v>
      </c>
      <c r="D400" t="s">
        <v>4663</v>
      </c>
      <c r="E400">
        <v>74</v>
      </c>
      <c r="F400">
        <v>0.94536268121705536</v>
      </c>
      <c r="G400">
        <v>0</v>
      </c>
    </row>
    <row r="401" spans="1:7" x14ac:dyDescent="0.4">
      <c r="A401">
        <v>803060</v>
      </c>
      <c r="B401" t="s">
        <v>5000</v>
      </c>
      <c r="C401" t="s">
        <v>3941</v>
      </c>
      <c r="D401" t="s">
        <v>5033</v>
      </c>
      <c r="E401">
        <v>74</v>
      </c>
      <c r="F401">
        <v>3.07867295138047</v>
      </c>
      <c r="G401">
        <v>1.5637138087126272E-3</v>
      </c>
    </row>
    <row r="402" spans="1:7" x14ac:dyDescent="0.4">
      <c r="A402">
        <v>803060</v>
      </c>
      <c r="B402" t="s">
        <v>5000</v>
      </c>
      <c r="C402" t="s">
        <v>3941</v>
      </c>
      <c r="D402" t="s">
        <v>4668</v>
      </c>
      <c r="E402">
        <v>74</v>
      </c>
      <c r="F402">
        <v>0.60294835342866471</v>
      </c>
      <c r="G402">
        <v>0</v>
      </c>
    </row>
    <row r="403" spans="1:7" x14ac:dyDescent="0.4">
      <c r="A403">
        <v>803060</v>
      </c>
      <c r="B403" t="s">
        <v>5000</v>
      </c>
      <c r="C403" t="s">
        <v>3941</v>
      </c>
      <c r="D403" t="s">
        <v>4669</v>
      </c>
      <c r="E403">
        <v>74</v>
      </c>
      <c r="F403">
        <v>0.38929022064967095</v>
      </c>
      <c r="G403">
        <v>0</v>
      </c>
    </row>
    <row r="404" spans="1:7" x14ac:dyDescent="0.4">
      <c r="A404">
        <v>803060</v>
      </c>
      <c r="B404" t="s">
        <v>5000</v>
      </c>
      <c r="C404" t="s">
        <v>3941</v>
      </c>
      <c r="D404" t="s">
        <v>5034</v>
      </c>
      <c r="E404">
        <v>74</v>
      </c>
      <c r="F404">
        <v>0.89437286968124974</v>
      </c>
      <c r="G404">
        <v>0</v>
      </c>
    </row>
    <row r="405" spans="1:7" x14ac:dyDescent="0.4">
      <c r="A405">
        <v>803060</v>
      </c>
      <c r="B405" t="s">
        <v>5000</v>
      </c>
      <c r="C405" t="s">
        <v>3941</v>
      </c>
      <c r="D405" t="s">
        <v>5035</v>
      </c>
      <c r="E405">
        <v>74</v>
      </c>
      <c r="F405">
        <v>1.1679834037841101</v>
      </c>
      <c r="G405">
        <v>0</v>
      </c>
    </row>
    <row r="406" spans="1:7" x14ac:dyDescent="0.4">
      <c r="A406">
        <v>803060</v>
      </c>
      <c r="B406" t="s">
        <v>5000</v>
      </c>
      <c r="C406" t="s">
        <v>3941</v>
      </c>
      <c r="D406" t="s">
        <v>5036</v>
      </c>
      <c r="E406">
        <v>74</v>
      </c>
      <c r="F406">
        <v>1.1648942002820093</v>
      </c>
      <c r="G406">
        <v>0</v>
      </c>
    </row>
    <row r="407" spans="1:7" x14ac:dyDescent="0.4">
      <c r="A407">
        <v>803060</v>
      </c>
      <c r="B407" t="s">
        <v>5000</v>
      </c>
      <c r="C407" t="s">
        <v>3941</v>
      </c>
      <c r="D407" t="s">
        <v>5037</v>
      </c>
      <c r="E407">
        <v>74</v>
      </c>
      <c r="F407">
        <v>0.92890082888414938</v>
      </c>
      <c r="G407">
        <v>0</v>
      </c>
    </row>
    <row r="408" spans="1:7" x14ac:dyDescent="0.4">
      <c r="A408">
        <v>803060</v>
      </c>
      <c r="B408" t="s">
        <v>5000</v>
      </c>
      <c r="C408" t="s">
        <v>3941</v>
      </c>
      <c r="D408" t="s">
        <v>5038</v>
      </c>
      <c r="E408">
        <v>74</v>
      </c>
      <c r="F408">
        <v>0.65831733583321617</v>
      </c>
      <c r="G408">
        <v>0</v>
      </c>
    </row>
    <row r="409" spans="1:7" x14ac:dyDescent="0.4">
      <c r="A409">
        <v>803060</v>
      </c>
      <c r="B409" t="s">
        <v>5000</v>
      </c>
      <c r="C409" t="s">
        <v>3941</v>
      </c>
      <c r="D409" t="s">
        <v>5039</v>
      </c>
      <c r="E409">
        <v>74</v>
      </c>
      <c r="F409">
        <v>1.5760061436578083</v>
      </c>
      <c r="G409">
        <v>0</v>
      </c>
    </row>
    <row r="410" spans="1:7" x14ac:dyDescent="0.4">
      <c r="A410">
        <v>803060</v>
      </c>
      <c r="B410" t="s">
        <v>5000</v>
      </c>
      <c r="C410" t="s">
        <v>3941</v>
      </c>
      <c r="D410" t="s">
        <v>5040</v>
      </c>
      <c r="E410">
        <v>74</v>
      </c>
      <c r="F410">
        <v>1.1032719070513062</v>
      </c>
      <c r="G410">
        <v>0</v>
      </c>
    </row>
    <row r="411" spans="1:7" x14ac:dyDescent="0.4">
      <c r="A411">
        <v>803060</v>
      </c>
      <c r="B411" t="s">
        <v>5000</v>
      </c>
      <c r="C411" t="s">
        <v>3941</v>
      </c>
      <c r="D411" t="s">
        <v>5041</v>
      </c>
      <c r="E411">
        <v>74</v>
      </c>
      <c r="F411">
        <v>6.9305340410843607E-4</v>
      </c>
      <c r="G411">
        <v>0</v>
      </c>
    </row>
    <row r="412" spans="1:7" x14ac:dyDescent="0.4">
      <c r="A412">
        <v>803060</v>
      </c>
      <c r="B412" t="s">
        <v>5000</v>
      </c>
      <c r="C412" t="s">
        <v>3941</v>
      </c>
      <c r="D412" t="s">
        <v>5042</v>
      </c>
      <c r="E412">
        <v>74</v>
      </c>
      <c r="F412">
        <v>1.8830203074299957E-3</v>
      </c>
      <c r="G412">
        <v>0</v>
      </c>
    </row>
    <row r="413" spans="1:7" x14ac:dyDescent="0.4">
      <c r="A413">
        <v>803060</v>
      </c>
      <c r="B413" t="s">
        <v>5000</v>
      </c>
      <c r="C413" t="s">
        <v>3941</v>
      </c>
      <c r="D413" t="s">
        <v>5043</v>
      </c>
      <c r="E413">
        <v>74</v>
      </c>
      <c r="F413">
        <v>0.92885256611227518</v>
      </c>
      <c r="G413">
        <v>0</v>
      </c>
    </row>
    <row r="414" spans="1:7" x14ac:dyDescent="0.4">
      <c r="A414">
        <v>803060</v>
      </c>
      <c r="B414" t="s">
        <v>5000</v>
      </c>
      <c r="C414" t="s">
        <v>3941</v>
      </c>
      <c r="D414" t="s">
        <v>5044</v>
      </c>
      <c r="E414">
        <v>74</v>
      </c>
      <c r="F414">
        <v>0.3312015345244842</v>
      </c>
      <c r="G414">
        <v>1.12050712204072E-2</v>
      </c>
    </row>
    <row r="415" spans="1:7" x14ac:dyDescent="0.4">
      <c r="A415">
        <v>803060</v>
      </c>
      <c r="B415" t="s">
        <v>5000</v>
      </c>
      <c r="C415" t="s">
        <v>3941</v>
      </c>
      <c r="D415" t="s">
        <v>5045</v>
      </c>
      <c r="E415">
        <v>74</v>
      </c>
      <c r="F415">
        <v>0.19216768571900719</v>
      </c>
      <c r="G415">
        <v>0</v>
      </c>
    </row>
    <row r="416" spans="1:7" x14ac:dyDescent="0.4">
      <c r="A416">
        <v>803060</v>
      </c>
      <c r="B416" t="s">
        <v>5000</v>
      </c>
      <c r="C416" t="s">
        <v>3941</v>
      </c>
      <c r="D416" t="s">
        <v>5046</v>
      </c>
      <c r="E416">
        <v>74</v>
      </c>
      <c r="F416">
        <v>1.3063736202638785</v>
      </c>
      <c r="G416">
        <v>0</v>
      </c>
    </row>
    <row r="417" spans="1:7" x14ac:dyDescent="0.4">
      <c r="A417">
        <v>803060</v>
      </c>
      <c r="B417" t="s">
        <v>5000</v>
      </c>
      <c r="C417" t="s">
        <v>3941</v>
      </c>
      <c r="D417" t="s">
        <v>5047</v>
      </c>
      <c r="E417">
        <v>74</v>
      </c>
      <c r="F417">
        <v>0.70873455784351125</v>
      </c>
      <c r="G417">
        <v>0</v>
      </c>
    </row>
    <row r="418" spans="1:7" x14ac:dyDescent="0.4">
      <c r="A418">
        <v>803060</v>
      </c>
      <c r="B418" t="s">
        <v>5000</v>
      </c>
      <c r="C418" t="s">
        <v>3941</v>
      </c>
      <c r="D418" t="s">
        <v>5048</v>
      </c>
      <c r="E418">
        <v>74</v>
      </c>
      <c r="F418">
        <v>0.97991650926567997</v>
      </c>
      <c r="G418">
        <v>0</v>
      </c>
    </row>
    <row r="419" spans="1:7" x14ac:dyDescent="0.4">
      <c r="A419">
        <v>803060</v>
      </c>
      <c r="B419" t="s">
        <v>5000</v>
      </c>
      <c r="C419" t="s">
        <v>3941</v>
      </c>
      <c r="D419" t="s">
        <v>5049</v>
      </c>
      <c r="E419">
        <v>74</v>
      </c>
      <c r="F419">
        <v>0.5611848394664376</v>
      </c>
      <c r="G419">
        <v>0</v>
      </c>
    </row>
    <row r="420" spans="1:7" x14ac:dyDescent="0.4">
      <c r="A420">
        <v>803060</v>
      </c>
      <c r="B420" t="s">
        <v>5000</v>
      </c>
      <c r="C420" t="s">
        <v>3941</v>
      </c>
      <c r="D420" t="s">
        <v>5050</v>
      </c>
      <c r="E420">
        <v>74</v>
      </c>
      <c r="F420">
        <v>1.2147473270146425</v>
      </c>
      <c r="G420">
        <v>0</v>
      </c>
    </row>
    <row r="421" spans="1:7" x14ac:dyDescent="0.4">
      <c r="A421">
        <v>803060</v>
      </c>
      <c r="B421" t="s">
        <v>5000</v>
      </c>
      <c r="C421" t="s">
        <v>3941</v>
      </c>
      <c r="D421" t="s">
        <v>5051</v>
      </c>
      <c r="E421">
        <v>74</v>
      </c>
      <c r="F421">
        <v>0.55705895162448638</v>
      </c>
      <c r="G421">
        <v>0</v>
      </c>
    </row>
    <row r="422" spans="1:7" x14ac:dyDescent="0.4">
      <c r="A422">
        <v>803060</v>
      </c>
      <c r="B422" t="s">
        <v>5000</v>
      </c>
      <c r="C422" t="s">
        <v>3941</v>
      </c>
      <c r="D422" t="s">
        <v>5052</v>
      </c>
      <c r="E422">
        <v>74</v>
      </c>
      <c r="F422">
        <v>2.4138984427727088</v>
      </c>
      <c r="G422">
        <v>0</v>
      </c>
    </row>
    <row r="423" spans="1:7" x14ac:dyDescent="0.4">
      <c r="A423">
        <v>803060</v>
      </c>
      <c r="B423" t="s">
        <v>5000</v>
      </c>
      <c r="C423" t="s">
        <v>3941</v>
      </c>
      <c r="D423" t="s">
        <v>5053</v>
      </c>
      <c r="E423">
        <v>74</v>
      </c>
      <c r="F423">
        <v>1.5322503424726293</v>
      </c>
      <c r="G423">
        <v>0</v>
      </c>
    </row>
    <row r="424" spans="1:7" x14ac:dyDescent="0.4">
      <c r="A424">
        <v>803060</v>
      </c>
      <c r="B424" t="s">
        <v>5000</v>
      </c>
      <c r="C424" t="s">
        <v>3941</v>
      </c>
      <c r="D424" t="s">
        <v>5054</v>
      </c>
      <c r="E424">
        <v>74</v>
      </c>
      <c r="F424">
        <v>0.52342134403711527</v>
      </c>
      <c r="G424">
        <v>0</v>
      </c>
    </row>
    <row r="425" spans="1:7" x14ac:dyDescent="0.4">
      <c r="A425">
        <v>803060</v>
      </c>
      <c r="B425" t="s">
        <v>5000</v>
      </c>
      <c r="C425" t="s">
        <v>3941</v>
      </c>
      <c r="D425" t="s">
        <v>5055</v>
      </c>
      <c r="E425">
        <v>74</v>
      </c>
      <c r="F425">
        <v>1.3936960325684902</v>
      </c>
      <c r="G425">
        <v>0</v>
      </c>
    </row>
    <row r="426" spans="1:7" x14ac:dyDescent="0.4">
      <c r="A426">
        <v>803060</v>
      </c>
      <c r="B426" t="s">
        <v>5000</v>
      </c>
      <c r="C426" t="s">
        <v>3941</v>
      </c>
      <c r="D426" t="s">
        <v>5056</v>
      </c>
      <c r="E426">
        <v>74</v>
      </c>
      <c r="F426">
        <v>7.3434317070194932E-2</v>
      </c>
      <c r="G426">
        <v>0</v>
      </c>
    </row>
    <row r="427" spans="1:7" x14ac:dyDescent="0.4">
      <c r="A427">
        <v>803060</v>
      </c>
      <c r="B427" t="s">
        <v>5000</v>
      </c>
      <c r="C427" t="s">
        <v>3941</v>
      </c>
      <c r="D427" t="s">
        <v>5057</v>
      </c>
      <c r="E427">
        <v>74</v>
      </c>
      <c r="F427">
        <v>0.9717809503364494</v>
      </c>
      <c r="G427">
        <v>3.5443021357627912E-2</v>
      </c>
    </row>
    <row r="428" spans="1:7" x14ac:dyDescent="0.4">
      <c r="A428">
        <v>803060</v>
      </c>
      <c r="B428" t="s">
        <v>5000</v>
      </c>
      <c r="C428" t="s">
        <v>3941</v>
      </c>
      <c r="D428" t="s">
        <v>5058</v>
      </c>
      <c r="E428">
        <v>74</v>
      </c>
      <c r="F428">
        <v>0.50238611144144274</v>
      </c>
      <c r="G428">
        <v>0</v>
      </c>
    </row>
    <row r="429" spans="1:7" x14ac:dyDescent="0.4">
      <c r="A429">
        <v>803060</v>
      </c>
      <c r="B429" t="s">
        <v>5000</v>
      </c>
      <c r="C429" t="s">
        <v>3941</v>
      </c>
      <c r="D429" t="s">
        <v>4683</v>
      </c>
      <c r="E429">
        <v>74</v>
      </c>
      <c r="F429">
        <v>1.6455388982497212</v>
      </c>
      <c r="G429">
        <v>0</v>
      </c>
    </row>
    <row r="430" spans="1:7" x14ac:dyDescent="0.4">
      <c r="A430">
        <v>803060</v>
      </c>
      <c r="B430" t="s">
        <v>5000</v>
      </c>
      <c r="C430" t="s">
        <v>3941</v>
      </c>
      <c r="D430" t="s">
        <v>5059</v>
      </c>
      <c r="E430">
        <v>74</v>
      </c>
      <c r="F430">
        <v>2.0130421453690142</v>
      </c>
      <c r="G430">
        <v>2.4393935415916983E-3</v>
      </c>
    </row>
    <row r="431" spans="1:7" x14ac:dyDescent="0.4">
      <c r="A431">
        <v>803060</v>
      </c>
      <c r="B431" t="s">
        <v>5000</v>
      </c>
      <c r="C431" t="s">
        <v>3941</v>
      </c>
      <c r="D431" t="s">
        <v>5060</v>
      </c>
      <c r="E431">
        <v>74</v>
      </c>
      <c r="F431">
        <v>2.3527460358889676</v>
      </c>
      <c r="G431">
        <v>2.4690461886309901E-2</v>
      </c>
    </row>
    <row r="432" spans="1:7" x14ac:dyDescent="0.4">
      <c r="A432">
        <v>803060</v>
      </c>
      <c r="B432" t="s">
        <v>5000</v>
      </c>
      <c r="C432" t="s">
        <v>3941</v>
      </c>
      <c r="D432" t="s">
        <v>5061</v>
      </c>
      <c r="E432">
        <v>74</v>
      </c>
      <c r="F432">
        <v>1.0772269987351293</v>
      </c>
      <c r="G432">
        <v>0</v>
      </c>
    </row>
    <row r="433" spans="1:7" x14ac:dyDescent="0.4">
      <c r="A433">
        <v>803090</v>
      </c>
      <c r="B433" t="s">
        <v>5062</v>
      </c>
      <c r="C433" t="s">
        <v>4019</v>
      </c>
      <c r="D433" t="s">
        <v>5063</v>
      </c>
      <c r="E433">
        <v>6</v>
      </c>
      <c r="F433">
        <v>694.69856153773731</v>
      </c>
      <c r="G433">
        <v>0.18452015993896498</v>
      </c>
    </row>
    <row r="434" spans="1:7" x14ac:dyDescent="0.4">
      <c r="A434">
        <v>803090</v>
      </c>
      <c r="B434" t="s">
        <v>5062</v>
      </c>
      <c r="C434" t="s">
        <v>4019</v>
      </c>
      <c r="D434" t="s">
        <v>5064</v>
      </c>
      <c r="E434">
        <v>6</v>
      </c>
      <c r="F434">
        <v>4.7065248950960408</v>
      </c>
      <c r="G434">
        <v>1.8599700075830467E-2</v>
      </c>
    </row>
    <row r="435" spans="1:7" x14ac:dyDescent="0.4">
      <c r="A435">
        <v>803090</v>
      </c>
      <c r="B435" t="s">
        <v>5062</v>
      </c>
      <c r="C435" t="s">
        <v>4019</v>
      </c>
      <c r="D435" t="s">
        <v>5065</v>
      </c>
      <c r="E435">
        <v>6</v>
      </c>
      <c r="F435">
        <v>468.29415850575356</v>
      </c>
      <c r="G435">
        <v>0.78437930986552817</v>
      </c>
    </row>
    <row r="436" spans="1:7" x14ac:dyDescent="0.4">
      <c r="A436">
        <v>803090</v>
      </c>
      <c r="B436" t="s">
        <v>5062</v>
      </c>
      <c r="C436" t="s">
        <v>4019</v>
      </c>
      <c r="D436" t="s">
        <v>5066</v>
      </c>
      <c r="E436">
        <v>6</v>
      </c>
      <c r="F436">
        <v>16.1155240873703</v>
      </c>
      <c r="G436">
        <v>2.3683893516108955E-2</v>
      </c>
    </row>
    <row r="437" spans="1:7" x14ac:dyDescent="0.4">
      <c r="A437">
        <v>803090</v>
      </c>
      <c r="B437" t="s">
        <v>5062</v>
      </c>
      <c r="C437" t="s">
        <v>4019</v>
      </c>
      <c r="D437" t="s">
        <v>5067</v>
      </c>
      <c r="E437">
        <v>6</v>
      </c>
      <c r="F437">
        <v>3.3862875040347675</v>
      </c>
      <c r="G437">
        <v>2.7178890404125425E-2</v>
      </c>
    </row>
    <row r="438" spans="1:7" x14ac:dyDescent="0.4">
      <c r="A438">
        <v>803090</v>
      </c>
      <c r="B438" t="s">
        <v>5062</v>
      </c>
      <c r="C438" t="s">
        <v>4019</v>
      </c>
      <c r="D438" t="s">
        <v>5068</v>
      </c>
      <c r="E438">
        <v>6</v>
      </c>
      <c r="F438">
        <v>119.43434178073412</v>
      </c>
      <c r="G438">
        <v>0.38481336593065296</v>
      </c>
    </row>
    <row r="439" spans="1:7" x14ac:dyDescent="0.4">
      <c r="A439">
        <v>803120</v>
      </c>
      <c r="B439" t="s">
        <v>5069</v>
      </c>
      <c r="C439" t="s">
        <v>3942</v>
      </c>
      <c r="D439" t="s">
        <v>4904</v>
      </c>
      <c r="E439">
        <v>1</v>
      </c>
      <c r="F439">
        <v>511.38415004239374</v>
      </c>
      <c r="G439">
        <v>6.1602602019777694E-3</v>
      </c>
    </row>
    <row r="440" spans="1:7" x14ac:dyDescent="0.4">
      <c r="A440">
        <v>803150</v>
      </c>
      <c r="B440" t="s">
        <v>5070</v>
      </c>
      <c r="C440" t="s">
        <v>3943</v>
      </c>
      <c r="D440" t="s">
        <v>5071</v>
      </c>
      <c r="E440">
        <v>1</v>
      </c>
      <c r="F440">
        <v>875.71119171208466</v>
      </c>
      <c r="G440">
        <v>2.0655547438829833</v>
      </c>
    </row>
    <row r="441" spans="1:7" x14ac:dyDescent="0.4">
      <c r="A441">
        <v>803180</v>
      </c>
      <c r="B441" t="s">
        <v>5072</v>
      </c>
      <c r="C441" t="s">
        <v>3944</v>
      </c>
      <c r="D441" t="s">
        <v>5073</v>
      </c>
      <c r="E441">
        <v>3</v>
      </c>
      <c r="F441">
        <v>42.130646937360346</v>
      </c>
      <c r="G441">
        <v>0.13069249741697644</v>
      </c>
    </row>
    <row r="442" spans="1:7" x14ac:dyDescent="0.4">
      <c r="A442">
        <v>803180</v>
      </c>
      <c r="B442" t="s">
        <v>5072</v>
      </c>
      <c r="C442" t="s">
        <v>3944</v>
      </c>
      <c r="D442" t="s">
        <v>5074</v>
      </c>
      <c r="E442">
        <v>3</v>
      </c>
      <c r="F442">
        <v>103.31288021411683</v>
      </c>
      <c r="G442">
        <v>0.1996870255769525</v>
      </c>
    </row>
    <row r="443" spans="1:7" x14ac:dyDescent="0.4">
      <c r="A443">
        <v>803180</v>
      </c>
      <c r="B443" t="s">
        <v>5072</v>
      </c>
      <c r="C443" t="s">
        <v>3944</v>
      </c>
      <c r="D443" t="s">
        <v>5075</v>
      </c>
      <c r="E443">
        <v>3</v>
      </c>
      <c r="F443">
        <v>121.63421259094638</v>
      </c>
      <c r="G443">
        <v>0.85583137836932066</v>
      </c>
    </row>
    <row r="444" spans="1:7" x14ac:dyDescent="0.4">
      <c r="A444">
        <v>803210</v>
      </c>
      <c r="B444" t="s">
        <v>5076</v>
      </c>
      <c r="C444" t="s">
        <v>3945</v>
      </c>
      <c r="D444" t="s">
        <v>5077</v>
      </c>
      <c r="E444">
        <v>2</v>
      </c>
      <c r="F444">
        <v>693.46292029152312</v>
      </c>
      <c r="G444">
        <v>13.24666021618633</v>
      </c>
    </row>
    <row r="445" spans="1:7" x14ac:dyDescent="0.4">
      <c r="A445">
        <v>803210</v>
      </c>
      <c r="B445" t="s">
        <v>5076</v>
      </c>
      <c r="C445" t="s">
        <v>3945</v>
      </c>
      <c r="D445" t="s">
        <v>4726</v>
      </c>
      <c r="E445">
        <v>2</v>
      </c>
      <c r="F445">
        <v>60.160130857749159</v>
      </c>
      <c r="G445">
        <v>0.17533170037853457</v>
      </c>
    </row>
    <row r="446" spans="1:7" x14ac:dyDescent="0.4">
      <c r="A446">
        <v>803240</v>
      </c>
      <c r="B446" t="s">
        <v>5078</v>
      </c>
      <c r="C446" t="s">
        <v>3947</v>
      </c>
      <c r="D446" t="s">
        <v>5079</v>
      </c>
      <c r="E446">
        <v>2</v>
      </c>
      <c r="F446">
        <v>973.98259837497278</v>
      </c>
      <c r="G446">
        <v>5.1117997457903283E-2</v>
      </c>
    </row>
    <row r="447" spans="1:7" x14ac:dyDescent="0.4">
      <c r="A447">
        <v>803240</v>
      </c>
      <c r="B447" t="s">
        <v>5078</v>
      </c>
      <c r="C447" t="s">
        <v>3947</v>
      </c>
      <c r="D447" t="s">
        <v>4998</v>
      </c>
      <c r="E447">
        <v>2</v>
      </c>
      <c r="F447">
        <v>184.31432076133171</v>
      </c>
      <c r="G447">
        <v>0.9313965933432895</v>
      </c>
    </row>
    <row r="448" spans="1:7" x14ac:dyDescent="0.4">
      <c r="A448">
        <v>803270</v>
      </c>
      <c r="B448" t="s">
        <v>5080</v>
      </c>
      <c r="C448" t="s">
        <v>3948</v>
      </c>
      <c r="D448" t="s">
        <v>4795</v>
      </c>
      <c r="E448">
        <v>2</v>
      </c>
      <c r="F448">
        <v>80.767073052075929</v>
      </c>
      <c r="G448">
        <v>0.16254669905806512</v>
      </c>
    </row>
    <row r="449" spans="1:7" x14ac:dyDescent="0.4">
      <c r="A449">
        <v>803270</v>
      </c>
      <c r="B449" t="s">
        <v>5080</v>
      </c>
      <c r="C449" t="s">
        <v>3948</v>
      </c>
      <c r="D449" t="s">
        <v>4796</v>
      </c>
      <c r="E449">
        <v>2</v>
      </c>
      <c r="F449">
        <v>277.9697886631136</v>
      </c>
      <c r="G449">
        <v>2.3309351240237408</v>
      </c>
    </row>
    <row r="450" spans="1:7" x14ac:dyDescent="0.4">
      <c r="A450">
        <v>803300</v>
      </c>
      <c r="B450" t="s">
        <v>5081</v>
      </c>
      <c r="C450" t="s">
        <v>3949</v>
      </c>
      <c r="D450" t="s">
        <v>5082</v>
      </c>
      <c r="E450">
        <v>2</v>
      </c>
      <c r="F450">
        <v>4.2332327408466748</v>
      </c>
      <c r="G450">
        <v>5.2451980472496395E-3</v>
      </c>
    </row>
    <row r="451" spans="1:7" x14ac:dyDescent="0.4">
      <c r="A451">
        <v>803300</v>
      </c>
      <c r="B451" t="s">
        <v>5081</v>
      </c>
      <c r="C451" t="s">
        <v>3949</v>
      </c>
      <c r="D451" t="s">
        <v>4911</v>
      </c>
      <c r="E451">
        <v>2</v>
      </c>
      <c r="F451">
        <v>583.39002767580359</v>
      </c>
      <c r="G451">
        <v>0.17697340682659529</v>
      </c>
    </row>
    <row r="452" spans="1:7" x14ac:dyDescent="0.4">
      <c r="A452">
        <v>803330</v>
      </c>
      <c r="B452" t="s">
        <v>5083</v>
      </c>
      <c r="C452" t="s">
        <v>3950</v>
      </c>
      <c r="D452" t="s">
        <v>5084</v>
      </c>
      <c r="E452">
        <v>10</v>
      </c>
      <c r="F452">
        <v>256.93699739149395</v>
      </c>
      <c r="G452">
        <v>0.47776669235533142</v>
      </c>
    </row>
    <row r="453" spans="1:7" x14ac:dyDescent="0.4">
      <c r="A453">
        <v>803330</v>
      </c>
      <c r="B453" t="s">
        <v>5083</v>
      </c>
      <c r="C453" t="s">
        <v>3950</v>
      </c>
      <c r="D453" t="s">
        <v>5085</v>
      </c>
      <c r="E453">
        <v>10</v>
      </c>
      <c r="F453">
        <v>131.80939795860053</v>
      </c>
      <c r="G453">
        <v>1.1680177668776839</v>
      </c>
    </row>
    <row r="454" spans="1:7" x14ac:dyDescent="0.4">
      <c r="A454">
        <v>803330</v>
      </c>
      <c r="B454" t="s">
        <v>5083</v>
      </c>
      <c r="C454" t="s">
        <v>3950</v>
      </c>
      <c r="D454" t="s">
        <v>5086</v>
      </c>
      <c r="E454">
        <v>10</v>
      </c>
      <c r="F454">
        <v>233.04999482623097</v>
      </c>
      <c r="G454">
        <v>1.2618274679264927</v>
      </c>
    </row>
    <row r="455" spans="1:7" x14ac:dyDescent="0.4">
      <c r="A455">
        <v>803330</v>
      </c>
      <c r="B455" t="s">
        <v>5083</v>
      </c>
      <c r="C455" t="s">
        <v>3950</v>
      </c>
      <c r="D455" t="s">
        <v>5087</v>
      </c>
      <c r="E455">
        <v>10</v>
      </c>
      <c r="F455">
        <v>73.933236370207169</v>
      </c>
      <c r="G455">
        <v>0.51450933363397822</v>
      </c>
    </row>
    <row r="456" spans="1:7" x14ac:dyDescent="0.4">
      <c r="A456">
        <v>803330</v>
      </c>
      <c r="B456" t="s">
        <v>5083</v>
      </c>
      <c r="C456" t="s">
        <v>3950</v>
      </c>
      <c r="D456" t="s">
        <v>5088</v>
      </c>
      <c r="E456">
        <v>10</v>
      </c>
      <c r="F456">
        <v>318.06422384968613</v>
      </c>
      <c r="G456">
        <v>1.4557484436221324</v>
      </c>
    </row>
    <row r="457" spans="1:7" x14ac:dyDescent="0.4">
      <c r="A457">
        <v>803330</v>
      </c>
      <c r="B457" t="s">
        <v>5083</v>
      </c>
      <c r="C457" t="s">
        <v>3950</v>
      </c>
      <c r="D457" t="s">
        <v>5089</v>
      </c>
      <c r="E457">
        <v>10</v>
      </c>
      <c r="F457">
        <v>18.359329077972571</v>
      </c>
      <c r="G457">
        <v>0.1628212177044836</v>
      </c>
    </row>
    <row r="458" spans="1:7" x14ac:dyDescent="0.4">
      <c r="A458">
        <v>803330</v>
      </c>
      <c r="B458" t="s">
        <v>5083</v>
      </c>
      <c r="C458" t="s">
        <v>3950</v>
      </c>
      <c r="D458" t="s">
        <v>5090</v>
      </c>
      <c r="E458">
        <v>10</v>
      </c>
      <c r="F458">
        <v>108.8794172019329</v>
      </c>
      <c r="G458">
        <v>2.5334916609652245</v>
      </c>
    </row>
    <row r="459" spans="1:7" x14ac:dyDescent="0.4">
      <c r="A459">
        <v>803330</v>
      </c>
      <c r="B459" t="s">
        <v>5083</v>
      </c>
      <c r="C459" t="s">
        <v>3950</v>
      </c>
      <c r="D459" t="s">
        <v>5091</v>
      </c>
      <c r="E459">
        <v>10</v>
      </c>
      <c r="F459">
        <v>281.94031555358532</v>
      </c>
      <c r="G459">
        <v>0.59804446970410685</v>
      </c>
    </row>
    <row r="460" spans="1:7" x14ac:dyDescent="0.4">
      <c r="A460">
        <v>803330</v>
      </c>
      <c r="B460" t="s">
        <v>5083</v>
      </c>
      <c r="C460" t="s">
        <v>3950</v>
      </c>
      <c r="D460" t="s">
        <v>4999</v>
      </c>
      <c r="E460">
        <v>10</v>
      </c>
      <c r="F460">
        <v>162.14892076720048</v>
      </c>
      <c r="G460">
        <v>2.1988518865724473E-2</v>
      </c>
    </row>
    <row r="461" spans="1:7" x14ac:dyDescent="0.4">
      <c r="A461">
        <v>803330</v>
      </c>
      <c r="B461" t="s">
        <v>5083</v>
      </c>
      <c r="C461" t="s">
        <v>3950</v>
      </c>
      <c r="D461" t="s">
        <v>5092</v>
      </c>
      <c r="E461">
        <v>10</v>
      </c>
      <c r="F461">
        <v>168.22871380099073</v>
      </c>
      <c r="G461">
        <v>0.95147197593193478</v>
      </c>
    </row>
    <row r="462" spans="1:7" x14ac:dyDescent="0.4">
      <c r="A462">
        <v>803360</v>
      </c>
      <c r="B462" t="s">
        <v>5093</v>
      </c>
      <c r="C462" t="s">
        <v>3951</v>
      </c>
      <c r="D462" t="s">
        <v>5094</v>
      </c>
      <c r="E462">
        <v>144</v>
      </c>
      <c r="F462">
        <v>0.64493117342628592</v>
      </c>
      <c r="G462">
        <v>9.4005840953703262E-2</v>
      </c>
    </row>
    <row r="463" spans="1:7" x14ac:dyDescent="0.4">
      <c r="A463">
        <v>803360</v>
      </c>
      <c r="B463" t="s">
        <v>5093</v>
      </c>
      <c r="C463" t="s">
        <v>3951</v>
      </c>
      <c r="D463" t="s">
        <v>5095</v>
      </c>
      <c r="E463">
        <v>144</v>
      </c>
      <c r="F463">
        <v>0.80485971363573872</v>
      </c>
      <c r="G463">
        <v>0</v>
      </c>
    </row>
    <row r="464" spans="1:7" x14ac:dyDescent="0.4">
      <c r="A464">
        <v>803360</v>
      </c>
      <c r="B464" t="s">
        <v>5093</v>
      </c>
      <c r="C464" t="s">
        <v>3951</v>
      </c>
      <c r="D464" t="s">
        <v>5096</v>
      </c>
      <c r="E464">
        <v>144</v>
      </c>
      <c r="F464">
        <v>0.68420548666634751</v>
      </c>
      <c r="G464">
        <v>0</v>
      </c>
    </row>
    <row r="465" spans="1:7" x14ac:dyDescent="0.4">
      <c r="A465">
        <v>803360</v>
      </c>
      <c r="B465" t="s">
        <v>5093</v>
      </c>
      <c r="C465" t="s">
        <v>3951</v>
      </c>
      <c r="D465" t="s">
        <v>5097</v>
      </c>
      <c r="E465">
        <v>144</v>
      </c>
      <c r="F465">
        <v>0.74393858195481966</v>
      </c>
      <c r="G465">
        <v>0</v>
      </c>
    </row>
    <row r="466" spans="1:7" x14ac:dyDescent="0.4">
      <c r="A466">
        <v>803360</v>
      </c>
      <c r="B466" t="s">
        <v>5093</v>
      </c>
      <c r="C466" t="s">
        <v>3951</v>
      </c>
      <c r="D466" t="s">
        <v>5098</v>
      </c>
      <c r="E466">
        <v>144</v>
      </c>
      <c r="F466">
        <v>0.55754814308019962</v>
      </c>
      <c r="G466">
        <v>0</v>
      </c>
    </row>
    <row r="467" spans="1:7" x14ac:dyDescent="0.4">
      <c r="A467">
        <v>803360</v>
      </c>
      <c r="B467" t="s">
        <v>5093</v>
      </c>
      <c r="C467" t="s">
        <v>3951</v>
      </c>
      <c r="D467" t="s">
        <v>5099</v>
      </c>
      <c r="E467">
        <v>144</v>
      </c>
      <c r="F467">
        <v>0.56506130530334497</v>
      </c>
      <c r="G467">
        <v>0</v>
      </c>
    </row>
    <row r="468" spans="1:7" x14ac:dyDescent="0.4">
      <c r="A468">
        <v>803360</v>
      </c>
      <c r="B468" t="s">
        <v>5093</v>
      </c>
      <c r="C468" t="s">
        <v>3951</v>
      </c>
      <c r="D468" t="s">
        <v>5100</v>
      </c>
      <c r="E468">
        <v>144</v>
      </c>
      <c r="F468">
        <v>0.37775850698922148</v>
      </c>
      <c r="G468">
        <v>0</v>
      </c>
    </row>
    <row r="469" spans="1:7" x14ac:dyDescent="0.4">
      <c r="A469">
        <v>803360</v>
      </c>
      <c r="B469" t="s">
        <v>5093</v>
      </c>
      <c r="C469" t="s">
        <v>3951</v>
      </c>
      <c r="D469" t="s">
        <v>5101</v>
      </c>
      <c r="E469">
        <v>144</v>
      </c>
      <c r="F469">
        <v>0.63909021972302582</v>
      </c>
      <c r="G469">
        <v>0</v>
      </c>
    </row>
    <row r="470" spans="1:7" x14ac:dyDescent="0.4">
      <c r="A470">
        <v>803360</v>
      </c>
      <c r="B470" t="s">
        <v>5093</v>
      </c>
      <c r="C470" t="s">
        <v>3951</v>
      </c>
      <c r="D470" t="s">
        <v>5102</v>
      </c>
      <c r="E470">
        <v>144</v>
      </c>
      <c r="F470">
        <v>0.50722551610277733</v>
      </c>
      <c r="G470">
        <v>0.27671093456803664</v>
      </c>
    </row>
    <row r="471" spans="1:7" x14ac:dyDescent="0.4">
      <c r="A471">
        <v>803360</v>
      </c>
      <c r="B471" t="s">
        <v>5093</v>
      </c>
      <c r="C471" t="s">
        <v>3951</v>
      </c>
      <c r="D471" t="s">
        <v>5103</v>
      </c>
      <c r="E471">
        <v>144</v>
      </c>
      <c r="F471">
        <v>0.6154094150243169</v>
      </c>
      <c r="G471">
        <v>0</v>
      </c>
    </row>
    <row r="472" spans="1:7" x14ac:dyDescent="0.4">
      <c r="A472">
        <v>803360</v>
      </c>
      <c r="B472" t="s">
        <v>5093</v>
      </c>
      <c r="C472" t="s">
        <v>3951</v>
      </c>
      <c r="D472" t="s">
        <v>5104</v>
      </c>
      <c r="E472">
        <v>144</v>
      </c>
      <c r="F472">
        <v>0.49371425659115031</v>
      </c>
      <c r="G472">
        <v>0</v>
      </c>
    </row>
    <row r="473" spans="1:7" x14ac:dyDescent="0.4">
      <c r="A473">
        <v>803360</v>
      </c>
      <c r="B473" t="s">
        <v>5093</v>
      </c>
      <c r="C473" t="s">
        <v>3951</v>
      </c>
      <c r="D473" t="s">
        <v>5105</v>
      </c>
      <c r="E473">
        <v>144</v>
      </c>
      <c r="F473">
        <v>0.46272415161769076</v>
      </c>
      <c r="G473">
        <v>0</v>
      </c>
    </row>
    <row r="474" spans="1:7" x14ac:dyDescent="0.4">
      <c r="A474">
        <v>803360</v>
      </c>
      <c r="B474" t="s">
        <v>5093</v>
      </c>
      <c r="C474" t="s">
        <v>3951</v>
      </c>
      <c r="D474" t="s">
        <v>5106</v>
      </c>
      <c r="E474">
        <v>144</v>
      </c>
      <c r="F474">
        <v>0.54489904972532688</v>
      </c>
      <c r="G474">
        <v>0</v>
      </c>
    </row>
    <row r="475" spans="1:7" x14ac:dyDescent="0.4">
      <c r="A475">
        <v>803360</v>
      </c>
      <c r="B475" t="s">
        <v>5093</v>
      </c>
      <c r="C475" t="s">
        <v>3951</v>
      </c>
      <c r="D475" t="s">
        <v>5107</v>
      </c>
      <c r="E475">
        <v>144</v>
      </c>
      <c r="F475">
        <v>0.63912728553182485</v>
      </c>
      <c r="G475">
        <v>0</v>
      </c>
    </row>
    <row r="476" spans="1:7" x14ac:dyDescent="0.4">
      <c r="A476">
        <v>803360</v>
      </c>
      <c r="B476" t="s">
        <v>5093</v>
      </c>
      <c r="C476" t="s">
        <v>3951</v>
      </c>
      <c r="D476" t="s">
        <v>5108</v>
      </c>
      <c r="E476">
        <v>144</v>
      </c>
      <c r="F476">
        <v>0.72364852655687983</v>
      </c>
      <c r="G476">
        <v>0</v>
      </c>
    </row>
    <row r="477" spans="1:7" x14ac:dyDescent="0.4">
      <c r="A477">
        <v>803360</v>
      </c>
      <c r="B477" t="s">
        <v>5093</v>
      </c>
      <c r="C477" t="s">
        <v>3951</v>
      </c>
      <c r="D477" t="s">
        <v>5109</v>
      </c>
      <c r="E477">
        <v>144</v>
      </c>
      <c r="F477">
        <v>0.76479582144782132</v>
      </c>
      <c r="G477">
        <v>6.7154751296145E-3</v>
      </c>
    </row>
    <row r="478" spans="1:7" x14ac:dyDescent="0.4">
      <c r="A478">
        <v>803360</v>
      </c>
      <c r="B478" t="s">
        <v>5093</v>
      </c>
      <c r="C478" t="s">
        <v>3951</v>
      </c>
      <c r="D478" t="s">
        <v>5110</v>
      </c>
      <c r="E478">
        <v>144</v>
      </c>
      <c r="F478">
        <v>0.47970685578465999</v>
      </c>
      <c r="G478">
        <v>0</v>
      </c>
    </row>
    <row r="479" spans="1:7" x14ac:dyDescent="0.4">
      <c r="A479">
        <v>803360</v>
      </c>
      <c r="B479" t="s">
        <v>5093</v>
      </c>
      <c r="C479" t="s">
        <v>3951</v>
      </c>
      <c r="D479" t="s">
        <v>5111</v>
      </c>
      <c r="E479">
        <v>144</v>
      </c>
      <c r="F479">
        <v>0.50692397030410952</v>
      </c>
      <c r="G479">
        <v>0</v>
      </c>
    </row>
    <row r="480" spans="1:7" x14ac:dyDescent="0.4">
      <c r="A480">
        <v>803360</v>
      </c>
      <c r="B480" t="s">
        <v>5093</v>
      </c>
      <c r="C480" t="s">
        <v>3951</v>
      </c>
      <c r="D480" t="s">
        <v>5112</v>
      </c>
      <c r="E480">
        <v>144</v>
      </c>
      <c r="F480">
        <v>0.96012722838870324</v>
      </c>
      <c r="G480">
        <v>0</v>
      </c>
    </row>
    <row r="481" spans="1:7" x14ac:dyDescent="0.4">
      <c r="A481">
        <v>803360</v>
      </c>
      <c r="B481" t="s">
        <v>5093</v>
      </c>
      <c r="C481" t="s">
        <v>3951</v>
      </c>
      <c r="D481" t="s">
        <v>5113</v>
      </c>
      <c r="E481">
        <v>144</v>
      </c>
      <c r="F481">
        <v>0.34706183966875537</v>
      </c>
      <c r="G481">
        <v>0</v>
      </c>
    </row>
    <row r="482" spans="1:7" x14ac:dyDescent="0.4">
      <c r="A482">
        <v>803360</v>
      </c>
      <c r="B482" t="s">
        <v>5093</v>
      </c>
      <c r="C482" t="s">
        <v>3951</v>
      </c>
      <c r="D482" t="s">
        <v>5114</v>
      </c>
      <c r="E482">
        <v>144</v>
      </c>
      <c r="F482">
        <v>0.51310662443223687</v>
      </c>
      <c r="G482">
        <v>0</v>
      </c>
    </row>
    <row r="483" spans="1:7" x14ac:dyDescent="0.4">
      <c r="A483">
        <v>803360</v>
      </c>
      <c r="B483" t="s">
        <v>5093</v>
      </c>
      <c r="C483" t="s">
        <v>3951</v>
      </c>
      <c r="D483" t="s">
        <v>5115</v>
      </c>
      <c r="E483">
        <v>144</v>
      </c>
      <c r="F483">
        <v>0.70688049519920537</v>
      </c>
      <c r="G483">
        <v>2.2048364702848045E-2</v>
      </c>
    </row>
    <row r="484" spans="1:7" x14ac:dyDescent="0.4">
      <c r="A484">
        <v>803360</v>
      </c>
      <c r="B484" t="s">
        <v>5093</v>
      </c>
      <c r="C484" t="s">
        <v>3951</v>
      </c>
      <c r="D484" t="s">
        <v>5116</v>
      </c>
      <c r="E484">
        <v>144</v>
      </c>
      <c r="F484">
        <v>0.81149449341078017</v>
      </c>
      <c r="G484">
        <v>5.2104488515004703E-3</v>
      </c>
    </row>
    <row r="485" spans="1:7" x14ac:dyDescent="0.4">
      <c r="A485">
        <v>803360</v>
      </c>
      <c r="B485" t="s">
        <v>5093</v>
      </c>
      <c r="C485" t="s">
        <v>3951</v>
      </c>
      <c r="D485" t="s">
        <v>5117</v>
      </c>
      <c r="E485">
        <v>144</v>
      </c>
      <c r="F485">
        <v>0.80646744309240048</v>
      </c>
      <c r="G485">
        <v>0</v>
      </c>
    </row>
    <row r="486" spans="1:7" x14ac:dyDescent="0.4">
      <c r="A486">
        <v>803360</v>
      </c>
      <c r="B486" t="s">
        <v>5093</v>
      </c>
      <c r="C486" t="s">
        <v>3951</v>
      </c>
      <c r="D486" t="s">
        <v>5118</v>
      </c>
      <c r="E486">
        <v>144</v>
      </c>
      <c r="F486">
        <v>0.64505356781575818</v>
      </c>
      <c r="G486">
        <v>0</v>
      </c>
    </row>
    <row r="487" spans="1:7" x14ac:dyDescent="0.4">
      <c r="A487">
        <v>803360</v>
      </c>
      <c r="B487" t="s">
        <v>5093</v>
      </c>
      <c r="C487" t="s">
        <v>3951</v>
      </c>
      <c r="D487" t="s">
        <v>5119</v>
      </c>
      <c r="E487">
        <v>144</v>
      </c>
      <c r="F487">
        <v>1.1161194569241248</v>
      </c>
      <c r="G487">
        <v>1.64560608002817E-2</v>
      </c>
    </row>
    <row r="488" spans="1:7" x14ac:dyDescent="0.4">
      <c r="A488">
        <v>803360</v>
      </c>
      <c r="B488" t="s">
        <v>5093</v>
      </c>
      <c r="C488" t="s">
        <v>3951</v>
      </c>
      <c r="D488" t="s">
        <v>5120</v>
      </c>
      <c r="E488">
        <v>144</v>
      </c>
      <c r="F488">
        <v>2.0685115143390642</v>
      </c>
      <c r="G488">
        <v>1.3992342821665584E-3</v>
      </c>
    </row>
    <row r="489" spans="1:7" x14ac:dyDescent="0.4">
      <c r="A489">
        <v>803360</v>
      </c>
      <c r="B489" t="s">
        <v>5093</v>
      </c>
      <c r="C489" t="s">
        <v>3951</v>
      </c>
      <c r="D489" t="s">
        <v>5121</v>
      </c>
      <c r="E489">
        <v>144</v>
      </c>
      <c r="F489">
        <v>1.235166726641205</v>
      </c>
      <c r="G489">
        <v>0</v>
      </c>
    </row>
    <row r="490" spans="1:7" x14ac:dyDescent="0.4">
      <c r="A490">
        <v>803360</v>
      </c>
      <c r="B490" t="s">
        <v>5093</v>
      </c>
      <c r="C490" t="s">
        <v>3951</v>
      </c>
      <c r="D490" t="s">
        <v>5122</v>
      </c>
      <c r="E490">
        <v>144</v>
      </c>
      <c r="F490">
        <v>0.43973022268829032</v>
      </c>
      <c r="G490">
        <v>0</v>
      </c>
    </row>
    <row r="491" spans="1:7" x14ac:dyDescent="0.4">
      <c r="A491">
        <v>803360</v>
      </c>
      <c r="B491" t="s">
        <v>5093</v>
      </c>
      <c r="C491" t="s">
        <v>3951</v>
      </c>
      <c r="D491" t="s">
        <v>5123</v>
      </c>
      <c r="E491">
        <v>144</v>
      </c>
      <c r="F491">
        <v>0.43107149531194727</v>
      </c>
      <c r="G491">
        <v>0</v>
      </c>
    </row>
    <row r="492" spans="1:7" x14ac:dyDescent="0.4">
      <c r="A492">
        <v>803360</v>
      </c>
      <c r="B492" t="s">
        <v>5093</v>
      </c>
      <c r="C492" t="s">
        <v>3951</v>
      </c>
      <c r="D492" t="s">
        <v>5124</v>
      </c>
      <c r="E492">
        <v>144</v>
      </c>
      <c r="F492">
        <v>0.37643108771160333</v>
      </c>
      <c r="G492">
        <v>0</v>
      </c>
    </row>
    <row r="493" spans="1:7" x14ac:dyDescent="0.4">
      <c r="A493">
        <v>803360</v>
      </c>
      <c r="B493" t="s">
        <v>5093</v>
      </c>
      <c r="C493" t="s">
        <v>3951</v>
      </c>
      <c r="D493" t="s">
        <v>5125</v>
      </c>
      <c r="E493">
        <v>144</v>
      </c>
      <c r="F493">
        <v>0.90160494952100145</v>
      </c>
      <c r="G493">
        <v>0</v>
      </c>
    </row>
    <row r="494" spans="1:7" x14ac:dyDescent="0.4">
      <c r="A494">
        <v>803360</v>
      </c>
      <c r="B494" t="s">
        <v>5093</v>
      </c>
      <c r="C494" t="s">
        <v>3951</v>
      </c>
      <c r="D494" t="s">
        <v>5126</v>
      </c>
      <c r="E494">
        <v>144</v>
      </c>
      <c r="F494">
        <v>0.6453504803883261</v>
      </c>
      <c r="G494">
        <v>0</v>
      </c>
    </row>
    <row r="495" spans="1:7" x14ac:dyDescent="0.4">
      <c r="A495">
        <v>803360</v>
      </c>
      <c r="B495" t="s">
        <v>5093</v>
      </c>
      <c r="C495" t="s">
        <v>3951</v>
      </c>
      <c r="D495" t="s">
        <v>5127</v>
      </c>
      <c r="E495">
        <v>144</v>
      </c>
      <c r="F495">
        <v>0.30397824237023491</v>
      </c>
      <c r="G495">
        <v>0</v>
      </c>
    </row>
    <row r="496" spans="1:7" x14ac:dyDescent="0.4">
      <c r="A496">
        <v>803360</v>
      </c>
      <c r="B496" t="s">
        <v>5093</v>
      </c>
      <c r="C496" t="s">
        <v>3951</v>
      </c>
      <c r="D496" t="s">
        <v>5128</v>
      </c>
      <c r="E496">
        <v>144</v>
      </c>
      <c r="F496">
        <v>1.4896555505276476</v>
      </c>
      <c r="G496">
        <v>0</v>
      </c>
    </row>
    <row r="497" spans="1:7" x14ac:dyDescent="0.4">
      <c r="A497">
        <v>803360</v>
      </c>
      <c r="B497" t="s">
        <v>5093</v>
      </c>
      <c r="C497" t="s">
        <v>3951</v>
      </c>
      <c r="D497" t="s">
        <v>5129</v>
      </c>
      <c r="E497">
        <v>144</v>
      </c>
      <c r="F497">
        <v>0.56312616120229131</v>
      </c>
      <c r="G497">
        <v>0</v>
      </c>
    </row>
    <row r="498" spans="1:7" x14ac:dyDescent="0.4">
      <c r="A498">
        <v>803360</v>
      </c>
      <c r="B498" t="s">
        <v>5093</v>
      </c>
      <c r="C498" t="s">
        <v>3951</v>
      </c>
      <c r="D498" t="s">
        <v>5130</v>
      </c>
      <c r="E498">
        <v>144</v>
      </c>
      <c r="F498">
        <v>0.15878529166930505</v>
      </c>
      <c r="G498">
        <v>0</v>
      </c>
    </row>
    <row r="499" spans="1:7" x14ac:dyDescent="0.4">
      <c r="A499">
        <v>803360</v>
      </c>
      <c r="B499" t="s">
        <v>5093</v>
      </c>
      <c r="C499" t="s">
        <v>3951</v>
      </c>
      <c r="D499" t="s">
        <v>5131</v>
      </c>
      <c r="E499">
        <v>144</v>
      </c>
      <c r="F499">
        <v>0.36354763033651111</v>
      </c>
      <c r="G499">
        <v>0</v>
      </c>
    </row>
    <row r="500" spans="1:7" x14ac:dyDescent="0.4">
      <c r="A500">
        <v>803360</v>
      </c>
      <c r="B500" t="s">
        <v>5093</v>
      </c>
      <c r="C500" t="s">
        <v>3951</v>
      </c>
      <c r="D500" t="s">
        <v>5132</v>
      </c>
      <c r="E500">
        <v>144</v>
      </c>
      <c r="F500">
        <v>0.20072448212115265</v>
      </c>
      <c r="G500">
        <v>0</v>
      </c>
    </row>
    <row r="501" spans="1:7" x14ac:dyDescent="0.4">
      <c r="A501">
        <v>803360</v>
      </c>
      <c r="B501" t="s">
        <v>5093</v>
      </c>
      <c r="C501" t="s">
        <v>3951</v>
      </c>
      <c r="D501" t="s">
        <v>5133</v>
      </c>
      <c r="E501">
        <v>144</v>
      </c>
      <c r="F501">
        <v>0.15184664948254586</v>
      </c>
      <c r="G501">
        <v>0</v>
      </c>
    </row>
    <row r="502" spans="1:7" x14ac:dyDescent="0.4">
      <c r="A502">
        <v>803360</v>
      </c>
      <c r="B502" t="s">
        <v>5093</v>
      </c>
      <c r="C502" t="s">
        <v>3951</v>
      </c>
      <c r="D502" t="s">
        <v>5134</v>
      </c>
      <c r="E502">
        <v>144</v>
      </c>
      <c r="F502">
        <v>0.22165932815132738</v>
      </c>
      <c r="G502">
        <v>0</v>
      </c>
    </row>
    <row r="503" spans="1:7" x14ac:dyDescent="0.4">
      <c r="A503">
        <v>803360</v>
      </c>
      <c r="B503" t="s">
        <v>5093</v>
      </c>
      <c r="C503" t="s">
        <v>3951</v>
      </c>
      <c r="D503" t="s">
        <v>5135</v>
      </c>
      <c r="E503">
        <v>144</v>
      </c>
      <c r="F503">
        <v>0.25308997570645109</v>
      </c>
      <c r="G503">
        <v>0</v>
      </c>
    </row>
    <row r="504" spans="1:7" x14ac:dyDescent="0.4">
      <c r="A504">
        <v>803360</v>
      </c>
      <c r="B504" t="s">
        <v>5093</v>
      </c>
      <c r="C504" t="s">
        <v>3951</v>
      </c>
      <c r="D504" t="s">
        <v>5136</v>
      </c>
      <c r="E504">
        <v>144</v>
      </c>
      <c r="F504">
        <v>0.20168896535427966</v>
      </c>
      <c r="G504">
        <v>0</v>
      </c>
    </row>
    <row r="505" spans="1:7" x14ac:dyDescent="0.4">
      <c r="A505">
        <v>803360</v>
      </c>
      <c r="B505" t="s">
        <v>5093</v>
      </c>
      <c r="C505" t="s">
        <v>3951</v>
      </c>
      <c r="D505" t="s">
        <v>5137</v>
      </c>
      <c r="E505">
        <v>144</v>
      </c>
      <c r="F505">
        <v>0.29083571043572404</v>
      </c>
      <c r="G505">
        <v>0</v>
      </c>
    </row>
    <row r="506" spans="1:7" x14ac:dyDescent="0.4">
      <c r="A506">
        <v>803360</v>
      </c>
      <c r="B506" t="s">
        <v>5093</v>
      </c>
      <c r="C506" t="s">
        <v>3951</v>
      </c>
      <c r="D506" t="s">
        <v>5138</v>
      </c>
      <c r="E506">
        <v>144</v>
      </c>
      <c r="F506">
        <v>0.34239463657746666</v>
      </c>
      <c r="G506">
        <v>0</v>
      </c>
    </row>
    <row r="507" spans="1:7" x14ac:dyDescent="0.4">
      <c r="A507">
        <v>803360</v>
      </c>
      <c r="B507" t="s">
        <v>5093</v>
      </c>
      <c r="C507" t="s">
        <v>3951</v>
      </c>
      <c r="D507" t="s">
        <v>5139</v>
      </c>
      <c r="E507">
        <v>144</v>
      </c>
      <c r="F507">
        <v>0.21780178132099459</v>
      </c>
      <c r="G507">
        <v>0</v>
      </c>
    </row>
    <row r="508" spans="1:7" x14ac:dyDescent="0.4">
      <c r="A508">
        <v>803360</v>
      </c>
      <c r="B508" t="s">
        <v>5093</v>
      </c>
      <c r="C508" t="s">
        <v>3951</v>
      </c>
      <c r="D508" t="s">
        <v>5140</v>
      </c>
      <c r="E508">
        <v>144</v>
      </c>
      <c r="F508">
        <v>0.3843508155250141</v>
      </c>
      <c r="G508">
        <v>0</v>
      </c>
    </row>
    <row r="509" spans="1:7" x14ac:dyDescent="0.4">
      <c r="A509">
        <v>803360</v>
      </c>
      <c r="B509" t="s">
        <v>5093</v>
      </c>
      <c r="C509" t="s">
        <v>3951</v>
      </c>
      <c r="D509" t="s">
        <v>5141</v>
      </c>
      <c r="E509">
        <v>144</v>
      </c>
      <c r="F509">
        <v>0.48783005944429092</v>
      </c>
      <c r="G509">
        <v>0</v>
      </c>
    </row>
    <row r="510" spans="1:7" x14ac:dyDescent="0.4">
      <c r="A510">
        <v>803360</v>
      </c>
      <c r="B510" t="s">
        <v>5093</v>
      </c>
      <c r="C510" t="s">
        <v>3951</v>
      </c>
      <c r="D510" t="s">
        <v>5142</v>
      </c>
      <c r="E510">
        <v>144</v>
      </c>
      <c r="F510">
        <v>0.81887831140530376</v>
      </c>
      <c r="G510">
        <v>0</v>
      </c>
    </row>
    <row r="511" spans="1:7" x14ac:dyDescent="0.4">
      <c r="A511">
        <v>803360</v>
      </c>
      <c r="B511" t="s">
        <v>5093</v>
      </c>
      <c r="C511" t="s">
        <v>3951</v>
      </c>
      <c r="D511" t="s">
        <v>5143</v>
      </c>
      <c r="E511">
        <v>144</v>
      </c>
      <c r="F511">
        <v>0.55643037728360101</v>
      </c>
      <c r="G511">
        <v>0</v>
      </c>
    </row>
    <row r="512" spans="1:7" x14ac:dyDescent="0.4">
      <c r="A512">
        <v>803360</v>
      </c>
      <c r="B512" t="s">
        <v>5093</v>
      </c>
      <c r="C512" t="s">
        <v>3951</v>
      </c>
      <c r="D512" t="s">
        <v>5144</v>
      </c>
      <c r="E512">
        <v>144</v>
      </c>
      <c r="F512">
        <v>0.41999731272886215</v>
      </c>
      <c r="G512">
        <v>0</v>
      </c>
    </row>
    <row r="513" spans="1:7" x14ac:dyDescent="0.4">
      <c r="A513">
        <v>803360</v>
      </c>
      <c r="B513" t="s">
        <v>5093</v>
      </c>
      <c r="C513" t="s">
        <v>3951</v>
      </c>
      <c r="D513" t="s">
        <v>5145</v>
      </c>
      <c r="E513">
        <v>144</v>
      </c>
      <c r="F513">
        <v>0.83385830359059598</v>
      </c>
      <c r="G513">
        <v>0</v>
      </c>
    </row>
    <row r="514" spans="1:7" x14ac:dyDescent="0.4">
      <c r="A514">
        <v>803360</v>
      </c>
      <c r="B514" t="s">
        <v>5093</v>
      </c>
      <c r="C514" t="s">
        <v>3951</v>
      </c>
      <c r="D514" t="s">
        <v>5146</v>
      </c>
      <c r="E514">
        <v>144</v>
      </c>
      <c r="F514">
        <v>0.19955613693963062</v>
      </c>
      <c r="G514">
        <v>0</v>
      </c>
    </row>
    <row r="515" spans="1:7" x14ac:dyDescent="0.4">
      <c r="A515">
        <v>803360</v>
      </c>
      <c r="B515" t="s">
        <v>5093</v>
      </c>
      <c r="C515" t="s">
        <v>3951</v>
      </c>
      <c r="D515" t="s">
        <v>5147</v>
      </c>
      <c r="E515">
        <v>144</v>
      </c>
      <c r="F515">
        <v>0.33544209471240788</v>
      </c>
      <c r="G515">
        <v>0</v>
      </c>
    </row>
    <row r="516" spans="1:7" x14ac:dyDescent="0.4">
      <c r="A516">
        <v>803360</v>
      </c>
      <c r="B516" t="s">
        <v>5093</v>
      </c>
      <c r="C516" t="s">
        <v>3951</v>
      </c>
      <c r="D516" t="s">
        <v>5148</v>
      </c>
      <c r="E516">
        <v>144</v>
      </c>
      <c r="F516">
        <v>0.33054014149872513</v>
      </c>
      <c r="G516">
        <v>0</v>
      </c>
    </row>
    <row r="517" spans="1:7" x14ac:dyDescent="0.4">
      <c r="A517">
        <v>803360</v>
      </c>
      <c r="B517" t="s">
        <v>5093</v>
      </c>
      <c r="C517" t="s">
        <v>3951</v>
      </c>
      <c r="D517" t="s">
        <v>5149</v>
      </c>
      <c r="E517">
        <v>144</v>
      </c>
      <c r="F517">
        <v>0.19613758828226227</v>
      </c>
      <c r="G517">
        <v>0</v>
      </c>
    </row>
    <row r="518" spans="1:7" x14ac:dyDescent="0.4">
      <c r="A518">
        <v>803360</v>
      </c>
      <c r="B518" t="s">
        <v>5093</v>
      </c>
      <c r="C518" t="s">
        <v>3951</v>
      </c>
      <c r="D518" t="s">
        <v>5150</v>
      </c>
      <c r="E518">
        <v>144</v>
      </c>
      <c r="F518">
        <v>0.64986864804006816</v>
      </c>
      <c r="G518">
        <v>0</v>
      </c>
    </row>
    <row r="519" spans="1:7" x14ac:dyDescent="0.4">
      <c r="A519">
        <v>803360</v>
      </c>
      <c r="B519" t="s">
        <v>5093</v>
      </c>
      <c r="C519" t="s">
        <v>3951</v>
      </c>
      <c r="D519" t="s">
        <v>5151</v>
      </c>
      <c r="E519">
        <v>144</v>
      </c>
      <c r="F519">
        <v>0.4975768227497579</v>
      </c>
      <c r="G519">
        <v>0</v>
      </c>
    </row>
    <row r="520" spans="1:7" x14ac:dyDescent="0.4">
      <c r="A520">
        <v>803360</v>
      </c>
      <c r="B520" t="s">
        <v>5093</v>
      </c>
      <c r="C520" t="s">
        <v>3951</v>
      </c>
      <c r="D520" t="s">
        <v>5152</v>
      </c>
      <c r="E520">
        <v>144</v>
      </c>
      <c r="F520">
        <v>0.43554371680486542</v>
      </c>
      <c r="G520">
        <v>0</v>
      </c>
    </row>
    <row r="521" spans="1:7" x14ac:dyDescent="0.4">
      <c r="A521">
        <v>803360</v>
      </c>
      <c r="B521" t="s">
        <v>5093</v>
      </c>
      <c r="C521" t="s">
        <v>3951</v>
      </c>
      <c r="D521" t="s">
        <v>5153</v>
      </c>
      <c r="E521">
        <v>144</v>
      </c>
      <c r="F521">
        <v>1.0562118434525567</v>
      </c>
      <c r="G521">
        <v>2.101090815864784E-2</v>
      </c>
    </row>
    <row r="522" spans="1:7" x14ac:dyDescent="0.4">
      <c r="A522">
        <v>803360</v>
      </c>
      <c r="B522" t="s">
        <v>5093</v>
      </c>
      <c r="C522" t="s">
        <v>3951</v>
      </c>
      <c r="D522" t="s">
        <v>5154</v>
      </c>
      <c r="E522">
        <v>144</v>
      </c>
      <c r="F522">
        <v>2.6040105205120647</v>
      </c>
      <c r="G522">
        <v>0</v>
      </c>
    </row>
    <row r="523" spans="1:7" x14ac:dyDescent="0.4">
      <c r="A523">
        <v>803360</v>
      </c>
      <c r="B523" t="s">
        <v>5093</v>
      </c>
      <c r="C523" t="s">
        <v>3951</v>
      </c>
      <c r="D523" t="s">
        <v>5155</v>
      </c>
      <c r="E523">
        <v>144</v>
      </c>
      <c r="F523">
        <v>0.51210314487943587</v>
      </c>
      <c r="G523">
        <v>0</v>
      </c>
    </row>
    <row r="524" spans="1:7" x14ac:dyDescent="0.4">
      <c r="A524">
        <v>803360</v>
      </c>
      <c r="B524" t="s">
        <v>5093</v>
      </c>
      <c r="C524" t="s">
        <v>3951</v>
      </c>
      <c r="D524" t="s">
        <v>5156</v>
      </c>
      <c r="E524">
        <v>144</v>
      </c>
      <c r="F524">
        <v>0.77534837999249384</v>
      </c>
      <c r="G524">
        <v>0</v>
      </c>
    </row>
    <row r="525" spans="1:7" x14ac:dyDescent="0.4">
      <c r="A525">
        <v>803360</v>
      </c>
      <c r="B525" t="s">
        <v>5093</v>
      </c>
      <c r="C525" t="s">
        <v>3951</v>
      </c>
      <c r="D525" t="s">
        <v>5157</v>
      </c>
      <c r="E525">
        <v>144</v>
      </c>
      <c r="F525">
        <v>0.76629389788678548</v>
      </c>
      <c r="G525">
        <v>0</v>
      </c>
    </row>
    <row r="526" spans="1:7" x14ac:dyDescent="0.4">
      <c r="A526">
        <v>803360</v>
      </c>
      <c r="B526" t="s">
        <v>5093</v>
      </c>
      <c r="C526" t="s">
        <v>3951</v>
      </c>
      <c r="D526" t="s">
        <v>5158</v>
      </c>
      <c r="E526">
        <v>144</v>
      </c>
      <c r="F526">
        <v>0.72327130473191359</v>
      </c>
      <c r="G526">
        <v>4.6480138131914123E-2</v>
      </c>
    </row>
    <row r="527" spans="1:7" x14ac:dyDescent="0.4">
      <c r="A527">
        <v>803360</v>
      </c>
      <c r="B527" t="s">
        <v>5093</v>
      </c>
      <c r="C527" t="s">
        <v>3951</v>
      </c>
      <c r="D527" t="s">
        <v>5159</v>
      </c>
      <c r="E527">
        <v>144</v>
      </c>
      <c r="F527">
        <v>0.27266535597848329</v>
      </c>
      <c r="G527">
        <v>0</v>
      </c>
    </row>
    <row r="528" spans="1:7" x14ac:dyDescent="0.4">
      <c r="A528">
        <v>803360</v>
      </c>
      <c r="B528" t="s">
        <v>5093</v>
      </c>
      <c r="C528" t="s">
        <v>3951</v>
      </c>
      <c r="D528" t="s">
        <v>5160</v>
      </c>
      <c r="E528">
        <v>144</v>
      </c>
      <c r="F528">
        <v>0.2631290183583862</v>
      </c>
      <c r="G528">
        <v>0</v>
      </c>
    </row>
    <row r="529" spans="1:7" x14ac:dyDescent="0.4">
      <c r="A529">
        <v>803360</v>
      </c>
      <c r="B529" t="s">
        <v>5093</v>
      </c>
      <c r="C529" t="s">
        <v>3951</v>
      </c>
      <c r="D529" t="s">
        <v>5161</v>
      </c>
      <c r="E529">
        <v>144</v>
      </c>
      <c r="F529">
        <v>0.84511472640027652</v>
      </c>
      <c r="G529">
        <v>0</v>
      </c>
    </row>
    <row r="530" spans="1:7" x14ac:dyDescent="0.4">
      <c r="A530">
        <v>803360</v>
      </c>
      <c r="B530" t="s">
        <v>5093</v>
      </c>
      <c r="C530" t="s">
        <v>3951</v>
      </c>
      <c r="D530" t="s">
        <v>5162</v>
      </c>
      <c r="E530">
        <v>144</v>
      </c>
      <c r="F530">
        <v>1.161069858238726</v>
      </c>
      <c r="G530">
        <v>0</v>
      </c>
    </row>
    <row r="531" spans="1:7" x14ac:dyDescent="0.4">
      <c r="A531">
        <v>803360</v>
      </c>
      <c r="B531" t="s">
        <v>5093</v>
      </c>
      <c r="C531" t="s">
        <v>3951</v>
      </c>
      <c r="D531" t="s">
        <v>5163</v>
      </c>
      <c r="E531">
        <v>144</v>
      </c>
      <c r="F531">
        <v>0.8467216836525886</v>
      </c>
      <c r="G531">
        <v>0</v>
      </c>
    </row>
    <row r="532" spans="1:7" x14ac:dyDescent="0.4">
      <c r="A532">
        <v>803360</v>
      </c>
      <c r="B532" t="s">
        <v>5093</v>
      </c>
      <c r="C532" t="s">
        <v>3951</v>
      </c>
      <c r="D532" t="s">
        <v>5164</v>
      </c>
      <c r="E532">
        <v>144</v>
      </c>
      <c r="F532">
        <v>0.92197183925176485</v>
      </c>
      <c r="G532">
        <v>1.9747581842078032E-2</v>
      </c>
    </row>
    <row r="533" spans="1:7" x14ac:dyDescent="0.4">
      <c r="A533">
        <v>803360</v>
      </c>
      <c r="B533" t="s">
        <v>5093</v>
      </c>
      <c r="C533" t="s">
        <v>3951</v>
      </c>
      <c r="D533" t="s">
        <v>5165</v>
      </c>
      <c r="E533">
        <v>144</v>
      </c>
      <c r="F533">
        <v>1.0096791954248434</v>
      </c>
      <c r="G533">
        <v>0</v>
      </c>
    </row>
    <row r="534" spans="1:7" x14ac:dyDescent="0.4">
      <c r="A534">
        <v>803360</v>
      </c>
      <c r="B534" t="s">
        <v>5093</v>
      </c>
      <c r="C534" t="s">
        <v>3951</v>
      </c>
      <c r="D534" t="s">
        <v>5166</v>
      </c>
      <c r="E534">
        <v>144</v>
      </c>
      <c r="F534">
        <v>0.55138518016299709</v>
      </c>
      <c r="G534">
        <v>0</v>
      </c>
    </row>
    <row r="535" spans="1:7" x14ac:dyDescent="0.4">
      <c r="A535">
        <v>803360</v>
      </c>
      <c r="B535" t="s">
        <v>5093</v>
      </c>
      <c r="C535" t="s">
        <v>3951</v>
      </c>
      <c r="D535" t="s">
        <v>5167</v>
      </c>
      <c r="E535">
        <v>144</v>
      </c>
      <c r="F535">
        <v>0.40782853047967793</v>
      </c>
      <c r="G535">
        <v>0</v>
      </c>
    </row>
    <row r="536" spans="1:7" x14ac:dyDescent="0.4">
      <c r="A536">
        <v>803360</v>
      </c>
      <c r="B536" t="s">
        <v>5093</v>
      </c>
      <c r="C536" t="s">
        <v>3951</v>
      </c>
      <c r="D536" t="s">
        <v>5168</v>
      </c>
      <c r="E536">
        <v>144</v>
      </c>
      <c r="F536">
        <v>0.75407337794615259</v>
      </c>
      <c r="G536">
        <v>0</v>
      </c>
    </row>
    <row r="537" spans="1:7" x14ac:dyDescent="0.4">
      <c r="A537">
        <v>803360</v>
      </c>
      <c r="B537" t="s">
        <v>5093</v>
      </c>
      <c r="C537" t="s">
        <v>3951</v>
      </c>
      <c r="D537" t="s">
        <v>5169</v>
      </c>
      <c r="E537">
        <v>144</v>
      </c>
      <c r="F537">
        <v>1.8089462190558419</v>
      </c>
      <c r="G537">
        <v>0</v>
      </c>
    </row>
    <row r="538" spans="1:7" x14ac:dyDescent="0.4">
      <c r="A538">
        <v>803360</v>
      </c>
      <c r="B538" t="s">
        <v>5093</v>
      </c>
      <c r="C538" t="s">
        <v>3951</v>
      </c>
      <c r="D538" t="s">
        <v>5170</v>
      </c>
      <c r="E538">
        <v>144</v>
      </c>
      <c r="F538">
        <v>1.5376326067919999</v>
      </c>
      <c r="G538">
        <v>6.7490660188386975E-4</v>
      </c>
    </row>
    <row r="539" spans="1:7" x14ac:dyDescent="0.4">
      <c r="A539">
        <v>803360</v>
      </c>
      <c r="B539" t="s">
        <v>5093</v>
      </c>
      <c r="C539" t="s">
        <v>3951</v>
      </c>
      <c r="D539" t="s">
        <v>5171</v>
      </c>
      <c r="E539">
        <v>144</v>
      </c>
      <c r="F539">
        <v>0.73342888075157076</v>
      </c>
      <c r="G539">
        <v>0</v>
      </c>
    </row>
    <row r="540" spans="1:7" x14ac:dyDescent="0.4">
      <c r="A540">
        <v>803360</v>
      </c>
      <c r="B540" t="s">
        <v>5093</v>
      </c>
      <c r="C540" t="s">
        <v>3951</v>
      </c>
      <c r="D540" t="s">
        <v>5172</v>
      </c>
      <c r="E540">
        <v>144</v>
      </c>
      <c r="F540">
        <v>0.75807725750080701</v>
      </c>
      <c r="G540">
        <v>0</v>
      </c>
    </row>
    <row r="541" spans="1:7" x14ac:dyDescent="0.4">
      <c r="A541">
        <v>803360</v>
      </c>
      <c r="B541" t="s">
        <v>5093</v>
      </c>
      <c r="C541" t="s">
        <v>3951</v>
      </c>
      <c r="D541" t="s">
        <v>5173</v>
      </c>
      <c r="E541">
        <v>144</v>
      </c>
      <c r="F541">
        <v>5.6534211741521512</v>
      </c>
      <c r="G541">
        <v>1.2291562740831232E-2</v>
      </c>
    </row>
    <row r="542" spans="1:7" x14ac:dyDescent="0.4">
      <c r="A542">
        <v>803360</v>
      </c>
      <c r="B542" t="s">
        <v>5093</v>
      </c>
      <c r="C542" t="s">
        <v>3951</v>
      </c>
      <c r="D542" t="s">
        <v>5174</v>
      </c>
      <c r="E542">
        <v>144</v>
      </c>
      <c r="F542">
        <v>3.2860156108831409</v>
      </c>
      <c r="G542">
        <v>0</v>
      </c>
    </row>
    <row r="543" spans="1:7" x14ac:dyDescent="0.4">
      <c r="A543">
        <v>803360</v>
      </c>
      <c r="B543" t="s">
        <v>5093</v>
      </c>
      <c r="C543" t="s">
        <v>3951</v>
      </c>
      <c r="D543" t="s">
        <v>5175</v>
      </c>
      <c r="E543">
        <v>144</v>
      </c>
      <c r="F543">
        <v>0.73533313667862521</v>
      </c>
      <c r="G543">
        <v>0</v>
      </c>
    </row>
    <row r="544" spans="1:7" x14ac:dyDescent="0.4">
      <c r="A544">
        <v>803360</v>
      </c>
      <c r="B544" t="s">
        <v>5093</v>
      </c>
      <c r="C544" t="s">
        <v>3951</v>
      </c>
      <c r="D544" t="s">
        <v>5176</v>
      </c>
      <c r="E544">
        <v>144</v>
      </c>
      <c r="F544">
        <v>0.75390117637610676</v>
      </c>
      <c r="G544">
        <v>0</v>
      </c>
    </row>
    <row r="545" spans="1:7" x14ac:dyDescent="0.4">
      <c r="A545">
        <v>803360</v>
      </c>
      <c r="B545" t="s">
        <v>5093</v>
      </c>
      <c r="C545" t="s">
        <v>3951</v>
      </c>
      <c r="D545" t="s">
        <v>5177</v>
      </c>
      <c r="E545">
        <v>144</v>
      </c>
      <c r="F545">
        <v>0.54276544910632796</v>
      </c>
      <c r="G545">
        <v>0</v>
      </c>
    </row>
    <row r="546" spans="1:7" x14ac:dyDescent="0.4">
      <c r="A546">
        <v>803360</v>
      </c>
      <c r="B546" t="s">
        <v>5093</v>
      </c>
      <c r="C546" t="s">
        <v>3951</v>
      </c>
      <c r="D546" t="s">
        <v>5178</v>
      </c>
      <c r="E546">
        <v>144</v>
      </c>
      <c r="F546">
        <v>0.4262768785029119</v>
      </c>
      <c r="G546">
        <v>0</v>
      </c>
    </row>
    <row r="547" spans="1:7" x14ac:dyDescent="0.4">
      <c r="A547">
        <v>803360</v>
      </c>
      <c r="B547" t="s">
        <v>5093</v>
      </c>
      <c r="C547" t="s">
        <v>3951</v>
      </c>
      <c r="D547" t="s">
        <v>5179</v>
      </c>
      <c r="E547">
        <v>144</v>
      </c>
      <c r="F547">
        <v>0.96098244470630823</v>
      </c>
      <c r="G547">
        <v>0</v>
      </c>
    </row>
    <row r="548" spans="1:7" x14ac:dyDescent="0.4">
      <c r="A548">
        <v>803360</v>
      </c>
      <c r="B548" t="s">
        <v>5093</v>
      </c>
      <c r="C548" t="s">
        <v>3951</v>
      </c>
      <c r="D548" t="s">
        <v>5180</v>
      </c>
      <c r="E548">
        <v>144</v>
      </c>
      <c r="F548">
        <v>1.012461061595652</v>
      </c>
      <c r="G548">
        <v>0</v>
      </c>
    </row>
    <row r="549" spans="1:7" x14ac:dyDescent="0.4">
      <c r="A549">
        <v>803360</v>
      </c>
      <c r="B549" t="s">
        <v>5093</v>
      </c>
      <c r="C549" t="s">
        <v>3951</v>
      </c>
      <c r="D549" t="s">
        <v>5181</v>
      </c>
      <c r="E549">
        <v>144</v>
      </c>
      <c r="F549">
        <v>0.98764434429812031</v>
      </c>
      <c r="G549">
        <v>0</v>
      </c>
    </row>
    <row r="550" spans="1:7" x14ac:dyDescent="0.4">
      <c r="A550">
        <v>803360</v>
      </c>
      <c r="B550" t="s">
        <v>5093</v>
      </c>
      <c r="C550" t="s">
        <v>3951</v>
      </c>
      <c r="D550" t="s">
        <v>5182</v>
      </c>
      <c r="E550">
        <v>144</v>
      </c>
      <c r="F550">
        <v>0.56578679129015275</v>
      </c>
      <c r="G550">
        <v>0</v>
      </c>
    </row>
    <row r="551" spans="1:7" x14ac:dyDescent="0.4">
      <c r="A551">
        <v>803360</v>
      </c>
      <c r="B551" t="s">
        <v>5093</v>
      </c>
      <c r="C551" t="s">
        <v>3951</v>
      </c>
      <c r="D551" t="s">
        <v>5183</v>
      </c>
      <c r="E551">
        <v>144</v>
      </c>
      <c r="F551">
        <v>0.50355754544036491</v>
      </c>
      <c r="G551">
        <v>0</v>
      </c>
    </row>
    <row r="552" spans="1:7" x14ac:dyDescent="0.4">
      <c r="A552">
        <v>803360</v>
      </c>
      <c r="B552" t="s">
        <v>5093</v>
      </c>
      <c r="C552" t="s">
        <v>3951</v>
      </c>
      <c r="D552" t="s">
        <v>5184</v>
      </c>
      <c r="E552">
        <v>144</v>
      </c>
      <c r="F552">
        <v>2.3063481375203279</v>
      </c>
      <c r="G552">
        <v>0</v>
      </c>
    </row>
    <row r="553" spans="1:7" x14ac:dyDescent="0.4">
      <c r="A553">
        <v>803360</v>
      </c>
      <c r="B553" t="s">
        <v>5093</v>
      </c>
      <c r="C553" t="s">
        <v>3951</v>
      </c>
      <c r="D553" t="s">
        <v>5185</v>
      </c>
      <c r="E553">
        <v>144</v>
      </c>
      <c r="F553">
        <v>0.39298985169043243</v>
      </c>
      <c r="G553">
        <v>0</v>
      </c>
    </row>
    <row r="554" spans="1:7" x14ac:dyDescent="0.4">
      <c r="A554">
        <v>803360</v>
      </c>
      <c r="B554" t="s">
        <v>5093</v>
      </c>
      <c r="C554" t="s">
        <v>3951</v>
      </c>
      <c r="D554" t="s">
        <v>5186</v>
      </c>
      <c r="E554">
        <v>144</v>
      </c>
      <c r="F554">
        <v>0.34721628053875153</v>
      </c>
      <c r="G554">
        <v>0</v>
      </c>
    </row>
    <row r="555" spans="1:7" x14ac:dyDescent="0.4">
      <c r="A555">
        <v>803360</v>
      </c>
      <c r="B555" t="s">
        <v>5093</v>
      </c>
      <c r="C555" t="s">
        <v>3951</v>
      </c>
      <c r="D555" t="s">
        <v>5187</v>
      </c>
      <c r="E555">
        <v>144</v>
      </c>
      <c r="F555">
        <v>0.3863203227196419</v>
      </c>
      <c r="G555">
        <v>0</v>
      </c>
    </row>
    <row r="556" spans="1:7" x14ac:dyDescent="0.4">
      <c r="A556">
        <v>803360</v>
      </c>
      <c r="B556" t="s">
        <v>5093</v>
      </c>
      <c r="C556" t="s">
        <v>3951</v>
      </c>
      <c r="D556" t="s">
        <v>5188</v>
      </c>
      <c r="E556">
        <v>144</v>
      </c>
      <c r="F556">
        <v>0.37013337513532885</v>
      </c>
      <c r="G556">
        <v>0</v>
      </c>
    </row>
    <row r="557" spans="1:7" x14ac:dyDescent="0.4">
      <c r="A557">
        <v>803360</v>
      </c>
      <c r="B557" t="s">
        <v>5093</v>
      </c>
      <c r="C557" t="s">
        <v>3951</v>
      </c>
      <c r="D557" t="s">
        <v>5189</v>
      </c>
      <c r="E557">
        <v>144</v>
      </c>
      <c r="F557">
        <v>0.75797494042443458</v>
      </c>
      <c r="G557">
        <v>0</v>
      </c>
    </row>
    <row r="558" spans="1:7" x14ac:dyDescent="0.4">
      <c r="A558">
        <v>803360</v>
      </c>
      <c r="B558" t="s">
        <v>5093</v>
      </c>
      <c r="C558" t="s">
        <v>3951</v>
      </c>
      <c r="D558" t="s">
        <v>5190</v>
      </c>
      <c r="E558">
        <v>144</v>
      </c>
      <c r="F558">
        <v>0.73625978189860342</v>
      </c>
      <c r="G558">
        <v>1.2536737621950372E-2</v>
      </c>
    </row>
    <row r="559" spans="1:7" x14ac:dyDescent="0.4">
      <c r="A559">
        <v>803360</v>
      </c>
      <c r="B559" t="s">
        <v>5093</v>
      </c>
      <c r="C559" t="s">
        <v>3951</v>
      </c>
      <c r="D559" t="s">
        <v>5191</v>
      </c>
      <c r="E559">
        <v>144</v>
      </c>
      <c r="F559">
        <v>0.72114156513466487</v>
      </c>
      <c r="G559">
        <v>0</v>
      </c>
    </row>
    <row r="560" spans="1:7" x14ac:dyDescent="0.4">
      <c r="A560">
        <v>803360</v>
      </c>
      <c r="B560" t="s">
        <v>5093</v>
      </c>
      <c r="C560" t="s">
        <v>3951</v>
      </c>
      <c r="D560" t="s">
        <v>5192</v>
      </c>
      <c r="E560">
        <v>144</v>
      </c>
      <c r="F560">
        <v>0.9225818806882502</v>
      </c>
      <c r="G560">
        <v>4.2709078188779254E-2</v>
      </c>
    </row>
    <row r="561" spans="1:7" x14ac:dyDescent="0.4">
      <c r="A561">
        <v>803360</v>
      </c>
      <c r="B561" t="s">
        <v>5093</v>
      </c>
      <c r="C561" t="s">
        <v>3951</v>
      </c>
      <c r="D561" t="s">
        <v>5193</v>
      </c>
      <c r="E561">
        <v>144</v>
      </c>
      <c r="F561">
        <v>0.54111602061476727</v>
      </c>
      <c r="G561">
        <v>0</v>
      </c>
    </row>
    <row r="562" spans="1:7" x14ac:dyDescent="0.4">
      <c r="A562">
        <v>803360</v>
      </c>
      <c r="B562" t="s">
        <v>5093</v>
      </c>
      <c r="C562" t="s">
        <v>3951</v>
      </c>
      <c r="D562" t="s">
        <v>5194</v>
      </c>
      <c r="E562">
        <v>144</v>
      </c>
      <c r="F562">
        <v>0.59539966980541992</v>
      </c>
      <c r="G562">
        <v>0</v>
      </c>
    </row>
    <row r="563" spans="1:7" x14ac:dyDescent="0.4">
      <c r="A563">
        <v>803360</v>
      </c>
      <c r="B563" t="s">
        <v>5093</v>
      </c>
      <c r="C563" t="s">
        <v>3951</v>
      </c>
      <c r="D563" t="s">
        <v>5195</v>
      </c>
      <c r="E563">
        <v>144</v>
      </c>
      <c r="F563">
        <v>0.81449914053655825</v>
      </c>
      <c r="G563">
        <v>0</v>
      </c>
    </row>
    <row r="564" spans="1:7" x14ac:dyDescent="0.4">
      <c r="A564">
        <v>803360</v>
      </c>
      <c r="B564" t="s">
        <v>5093</v>
      </c>
      <c r="C564" t="s">
        <v>3951</v>
      </c>
      <c r="D564" t="s">
        <v>5196</v>
      </c>
      <c r="E564">
        <v>144</v>
      </c>
      <c r="F564">
        <v>0.62738244347078043</v>
      </c>
      <c r="G564">
        <v>0</v>
      </c>
    </row>
    <row r="565" spans="1:7" x14ac:dyDescent="0.4">
      <c r="A565">
        <v>803360</v>
      </c>
      <c r="B565" t="s">
        <v>5093</v>
      </c>
      <c r="C565" t="s">
        <v>3951</v>
      </c>
      <c r="D565" t="s">
        <v>5197</v>
      </c>
      <c r="E565">
        <v>144</v>
      </c>
      <c r="F565">
        <v>0.28650248572580261</v>
      </c>
      <c r="G565">
        <v>0</v>
      </c>
    </row>
    <row r="566" spans="1:7" x14ac:dyDescent="0.4">
      <c r="A566">
        <v>803360</v>
      </c>
      <c r="B566" t="s">
        <v>5093</v>
      </c>
      <c r="C566" t="s">
        <v>3951</v>
      </c>
      <c r="D566" t="s">
        <v>5198</v>
      </c>
      <c r="E566">
        <v>144</v>
      </c>
      <c r="F566">
        <v>0.80550759308537356</v>
      </c>
      <c r="G566">
        <v>0</v>
      </c>
    </row>
    <row r="567" spans="1:7" x14ac:dyDescent="0.4">
      <c r="A567">
        <v>803360</v>
      </c>
      <c r="B567" t="s">
        <v>5093</v>
      </c>
      <c r="C567" t="s">
        <v>3951</v>
      </c>
      <c r="D567" t="s">
        <v>5199</v>
      </c>
      <c r="E567">
        <v>144</v>
      </c>
      <c r="F567">
        <v>0.43228771716316833</v>
      </c>
      <c r="G567">
        <v>0</v>
      </c>
    </row>
    <row r="568" spans="1:7" x14ac:dyDescent="0.4">
      <c r="A568">
        <v>803360</v>
      </c>
      <c r="B568" t="s">
        <v>5093</v>
      </c>
      <c r="C568" t="s">
        <v>3951</v>
      </c>
      <c r="D568" t="s">
        <v>5200</v>
      </c>
      <c r="E568">
        <v>144</v>
      </c>
      <c r="F568">
        <v>1.1297924932470726</v>
      </c>
      <c r="G568">
        <v>0</v>
      </c>
    </row>
    <row r="569" spans="1:7" x14ac:dyDescent="0.4">
      <c r="A569">
        <v>803360</v>
      </c>
      <c r="B569" t="s">
        <v>5093</v>
      </c>
      <c r="C569" t="s">
        <v>3951</v>
      </c>
      <c r="D569" t="s">
        <v>5201</v>
      </c>
      <c r="E569">
        <v>144</v>
      </c>
      <c r="F569">
        <v>0.78023643352787719</v>
      </c>
      <c r="G569">
        <v>0</v>
      </c>
    </row>
    <row r="570" spans="1:7" x14ac:dyDescent="0.4">
      <c r="A570">
        <v>803360</v>
      </c>
      <c r="B570" t="s">
        <v>5093</v>
      </c>
      <c r="C570" t="s">
        <v>3951</v>
      </c>
      <c r="D570" t="s">
        <v>5202</v>
      </c>
      <c r="E570">
        <v>144</v>
      </c>
      <c r="F570">
        <v>0.39796863923693848</v>
      </c>
      <c r="G570">
        <v>0</v>
      </c>
    </row>
    <row r="571" spans="1:7" x14ac:dyDescent="0.4">
      <c r="A571">
        <v>803360</v>
      </c>
      <c r="B571" t="s">
        <v>5093</v>
      </c>
      <c r="C571" t="s">
        <v>3951</v>
      </c>
      <c r="D571" t="s">
        <v>5203</v>
      </c>
      <c r="E571">
        <v>144</v>
      </c>
      <c r="F571">
        <v>0.86688625584365619</v>
      </c>
      <c r="G571">
        <v>0</v>
      </c>
    </row>
    <row r="572" spans="1:7" x14ac:dyDescent="0.4">
      <c r="A572">
        <v>803360</v>
      </c>
      <c r="B572" t="s">
        <v>5093</v>
      </c>
      <c r="C572" t="s">
        <v>3951</v>
      </c>
      <c r="D572" t="s">
        <v>5204</v>
      </c>
      <c r="E572">
        <v>144</v>
      </c>
      <c r="F572">
        <v>1.1592598112423689</v>
      </c>
      <c r="G572">
        <v>6.8915377214102923E-3</v>
      </c>
    </row>
    <row r="573" spans="1:7" x14ac:dyDescent="0.4">
      <c r="A573">
        <v>803360</v>
      </c>
      <c r="B573" t="s">
        <v>5093</v>
      </c>
      <c r="C573" t="s">
        <v>3951</v>
      </c>
      <c r="D573" t="s">
        <v>5205</v>
      </c>
      <c r="E573">
        <v>144</v>
      </c>
      <c r="F573">
        <v>0.86500014671882663</v>
      </c>
      <c r="G573">
        <v>0</v>
      </c>
    </row>
    <row r="574" spans="1:7" x14ac:dyDescent="0.4">
      <c r="A574">
        <v>803360</v>
      </c>
      <c r="B574" t="s">
        <v>5093</v>
      </c>
      <c r="C574" t="s">
        <v>3951</v>
      </c>
      <c r="D574" t="s">
        <v>5206</v>
      </c>
      <c r="E574">
        <v>144</v>
      </c>
      <c r="F574">
        <v>0.83836411597273808</v>
      </c>
      <c r="G574">
        <v>0</v>
      </c>
    </row>
    <row r="575" spans="1:7" x14ac:dyDescent="0.4">
      <c r="A575">
        <v>803360</v>
      </c>
      <c r="B575" t="s">
        <v>5093</v>
      </c>
      <c r="C575" t="s">
        <v>3951</v>
      </c>
      <c r="D575" t="s">
        <v>5207</v>
      </c>
      <c r="E575">
        <v>144</v>
      </c>
      <c r="F575">
        <v>0.76770548743855171</v>
      </c>
      <c r="G575">
        <v>0</v>
      </c>
    </row>
    <row r="576" spans="1:7" x14ac:dyDescent="0.4">
      <c r="A576">
        <v>803360</v>
      </c>
      <c r="B576" t="s">
        <v>5093</v>
      </c>
      <c r="C576" t="s">
        <v>3951</v>
      </c>
      <c r="D576" t="s">
        <v>5208</v>
      </c>
      <c r="E576">
        <v>144</v>
      </c>
      <c r="F576">
        <v>0.42295794420669131</v>
      </c>
      <c r="G576">
        <v>0</v>
      </c>
    </row>
    <row r="577" spans="1:7" x14ac:dyDescent="0.4">
      <c r="A577">
        <v>803360</v>
      </c>
      <c r="B577" t="s">
        <v>5093</v>
      </c>
      <c r="C577" t="s">
        <v>3951</v>
      </c>
      <c r="D577" t="s">
        <v>5209</v>
      </c>
      <c r="E577">
        <v>144</v>
      </c>
      <c r="F577">
        <v>0.80635084023555315</v>
      </c>
      <c r="G577">
        <v>0</v>
      </c>
    </row>
    <row r="578" spans="1:7" x14ac:dyDescent="0.4">
      <c r="A578">
        <v>803360</v>
      </c>
      <c r="B578" t="s">
        <v>5093</v>
      </c>
      <c r="C578" t="s">
        <v>3951</v>
      </c>
      <c r="D578" t="s">
        <v>5210</v>
      </c>
      <c r="E578">
        <v>144</v>
      </c>
      <c r="F578">
        <v>0.76812016117449189</v>
      </c>
      <c r="G578">
        <v>0</v>
      </c>
    </row>
    <row r="579" spans="1:7" x14ac:dyDescent="0.4">
      <c r="A579">
        <v>803360</v>
      </c>
      <c r="B579" t="s">
        <v>5093</v>
      </c>
      <c r="C579" t="s">
        <v>3951</v>
      </c>
      <c r="D579" t="s">
        <v>5211</v>
      </c>
      <c r="E579">
        <v>144</v>
      </c>
      <c r="F579">
        <v>0.70447392034248801</v>
      </c>
      <c r="G579">
        <v>0</v>
      </c>
    </row>
    <row r="580" spans="1:7" x14ac:dyDescent="0.4">
      <c r="A580">
        <v>803360</v>
      </c>
      <c r="B580" t="s">
        <v>5093</v>
      </c>
      <c r="C580" t="s">
        <v>3951</v>
      </c>
      <c r="D580" t="s">
        <v>5212</v>
      </c>
      <c r="E580">
        <v>144</v>
      </c>
      <c r="F580">
        <v>0.48437598938682347</v>
      </c>
      <c r="G580">
        <v>0</v>
      </c>
    </row>
    <row r="581" spans="1:7" x14ac:dyDescent="0.4">
      <c r="A581">
        <v>803360</v>
      </c>
      <c r="B581" t="s">
        <v>5093</v>
      </c>
      <c r="C581" t="s">
        <v>3951</v>
      </c>
      <c r="D581" t="s">
        <v>5213</v>
      </c>
      <c r="E581">
        <v>144</v>
      </c>
      <c r="F581">
        <v>0.40281537983959781</v>
      </c>
      <c r="G581">
        <v>0</v>
      </c>
    </row>
    <row r="582" spans="1:7" x14ac:dyDescent="0.4">
      <c r="A582">
        <v>803360</v>
      </c>
      <c r="B582" t="s">
        <v>5093</v>
      </c>
      <c r="C582" t="s">
        <v>3951</v>
      </c>
      <c r="D582" t="s">
        <v>5214</v>
      </c>
      <c r="E582">
        <v>144</v>
      </c>
      <c r="F582">
        <v>0.95638937323261763</v>
      </c>
      <c r="G582">
        <v>4.1197102071515389E-4</v>
      </c>
    </row>
    <row r="583" spans="1:7" x14ac:dyDescent="0.4">
      <c r="A583">
        <v>803360</v>
      </c>
      <c r="B583" t="s">
        <v>5093</v>
      </c>
      <c r="C583" t="s">
        <v>3951</v>
      </c>
      <c r="D583" t="s">
        <v>5215</v>
      </c>
      <c r="E583">
        <v>144</v>
      </c>
      <c r="F583">
        <v>0.37327933565715371</v>
      </c>
      <c r="G583">
        <v>0</v>
      </c>
    </row>
    <row r="584" spans="1:7" x14ac:dyDescent="0.4">
      <c r="A584">
        <v>803360</v>
      </c>
      <c r="B584" t="s">
        <v>5093</v>
      </c>
      <c r="C584" t="s">
        <v>3951</v>
      </c>
      <c r="D584" t="s">
        <v>5216</v>
      </c>
      <c r="E584">
        <v>144</v>
      </c>
      <c r="F584">
        <v>0.36080900760930162</v>
      </c>
      <c r="G584">
        <v>0</v>
      </c>
    </row>
    <row r="585" spans="1:7" x14ac:dyDescent="0.4">
      <c r="A585">
        <v>803360</v>
      </c>
      <c r="B585" t="s">
        <v>5093</v>
      </c>
      <c r="C585" t="s">
        <v>3951</v>
      </c>
      <c r="D585" t="s">
        <v>5217</v>
      </c>
      <c r="E585">
        <v>144</v>
      </c>
      <c r="F585">
        <v>0.39620917162550556</v>
      </c>
      <c r="G585">
        <v>0</v>
      </c>
    </row>
    <row r="586" spans="1:7" x14ac:dyDescent="0.4">
      <c r="A586">
        <v>803360</v>
      </c>
      <c r="B586" t="s">
        <v>5093</v>
      </c>
      <c r="C586" t="s">
        <v>3951</v>
      </c>
      <c r="D586" t="s">
        <v>5218</v>
      </c>
      <c r="E586">
        <v>144</v>
      </c>
      <c r="F586">
        <v>0.52777812097971122</v>
      </c>
      <c r="G586">
        <v>0</v>
      </c>
    </row>
    <row r="587" spans="1:7" x14ac:dyDescent="0.4">
      <c r="A587">
        <v>803360</v>
      </c>
      <c r="B587" t="s">
        <v>5093</v>
      </c>
      <c r="C587" t="s">
        <v>3951</v>
      </c>
      <c r="D587" t="s">
        <v>5219</v>
      </c>
      <c r="E587">
        <v>144</v>
      </c>
      <c r="F587">
        <v>0.96795776659969057</v>
      </c>
      <c r="G587">
        <v>0</v>
      </c>
    </row>
    <row r="588" spans="1:7" x14ac:dyDescent="0.4">
      <c r="A588">
        <v>803360</v>
      </c>
      <c r="B588" t="s">
        <v>5093</v>
      </c>
      <c r="C588" t="s">
        <v>3951</v>
      </c>
      <c r="D588" t="s">
        <v>5220</v>
      </c>
      <c r="E588">
        <v>144</v>
      </c>
      <c r="F588">
        <v>0.49890038100562634</v>
      </c>
      <c r="G588">
        <v>0</v>
      </c>
    </row>
    <row r="589" spans="1:7" x14ac:dyDescent="0.4">
      <c r="A589">
        <v>803360</v>
      </c>
      <c r="B589" t="s">
        <v>5093</v>
      </c>
      <c r="C589" t="s">
        <v>3951</v>
      </c>
      <c r="D589" t="s">
        <v>5221</v>
      </c>
      <c r="E589">
        <v>144</v>
      </c>
      <c r="F589">
        <v>0.67104056080568708</v>
      </c>
      <c r="G589">
        <v>0</v>
      </c>
    </row>
    <row r="590" spans="1:7" x14ac:dyDescent="0.4">
      <c r="A590">
        <v>803360</v>
      </c>
      <c r="B590" t="s">
        <v>5093</v>
      </c>
      <c r="C590" t="s">
        <v>3951</v>
      </c>
      <c r="D590" t="s">
        <v>5222</v>
      </c>
      <c r="E590">
        <v>144</v>
      </c>
      <c r="F590">
        <v>3.3523587754074526</v>
      </c>
      <c r="G590">
        <v>0</v>
      </c>
    </row>
    <row r="591" spans="1:7" x14ac:dyDescent="0.4">
      <c r="A591">
        <v>803360</v>
      </c>
      <c r="B591" t="s">
        <v>5093</v>
      </c>
      <c r="C591" t="s">
        <v>3951</v>
      </c>
      <c r="D591" t="s">
        <v>5223</v>
      </c>
      <c r="E591">
        <v>144</v>
      </c>
      <c r="F591">
        <v>2.2159874872007115</v>
      </c>
      <c r="G591">
        <v>0</v>
      </c>
    </row>
    <row r="592" spans="1:7" x14ac:dyDescent="0.4">
      <c r="A592">
        <v>803360</v>
      </c>
      <c r="B592" t="s">
        <v>5093</v>
      </c>
      <c r="C592" t="s">
        <v>3951</v>
      </c>
      <c r="D592" t="s">
        <v>5224</v>
      </c>
      <c r="E592">
        <v>144</v>
      </c>
      <c r="F592">
        <v>0.86353720557778646</v>
      </c>
      <c r="G592">
        <v>0</v>
      </c>
    </row>
    <row r="593" spans="1:7" x14ac:dyDescent="0.4">
      <c r="A593">
        <v>803360</v>
      </c>
      <c r="B593" t="s">
        <v>5093</v>
      </c>
      <c r="C593" t="s">
        <v>3951</v>
      </c>
      <c r="D593" t="s">
        <v>5225</v>
      </c>
      <c r="E593">
        <v>144</v>
      </c>
      <c r="F593">
        <v>0.86689552229585609</v>
      </c>
      <c r="G593">
        <v>0</v>
      </c>
    </row>
    <row r="594" spans="1:7" x14ac:dyDescent="0.4">
      <c r="A594">
        <v>803360</v>
      </c>
      <c r="B594" t="s">
        <v>5093</v>
      </c>
      <c r="C594" t="s">
        <v>3951</v>
      </c>
      <c r="D594" t="s">
        <v>5226</v>
      </c>
      <c r="E594">
        <v>144</v>
      </c>
      <c r="F594">
        <v>0.94877968546572422</v>
      </c>
      <c r="G594">
        <v>0</v>
      </c>
    </row>
    <row r="595" spans="1:7" x14ac:dyDescent="0.4">
      <c r="A595">
        <v>803360</v>
      </c>
      <c r="B595" t="s">
        <v>5093</v>
      </c>
      <c r="C595" t="s">
        <v>3951</v>
      </c>
      <c r="D595" t="s">
        <v>5227</v>
      </c>
      <c r="E595">
        <v>144</v>
      </c>
      <c r="F595">
        <v>0.40627910245143983</v>
      </c>
      <c r="G595">
        <v>0</v>
      </c>
    </row>
    <row r="596" spans="1:7" x14ac:dyDescent="0.4">
      <c r="A596">
        <v>803360</v>
      </c>
      <c r="B596" t="s">
        <v>5093</v>
      </c>
      <c r="C596" t="s">
        <v>3951</v>
      </c>
      <c r="D596" t="s">
        <v>5228</v>
      </c>
      <c r="E596">
        <v>144</v>
      </c>
      <c r="F596">
        <v>0.75687146040831077</v>
      </c>
      <c r="G596">
        <v>3.938242184905876E-3</v>
      </c>
    </row>
    <row r="597" spans="1:7" x14ac:dyDescent="0.4">
      <c r="A597">
        <v>803360</v>
      </c>
      <c r="B597" t="s">
        <v>5093</v>
      </c>
      <c r="C597" t="s">
        <v>3951</v>
      </c>
      <c r="D597" t="s">
        <v>5229</v>
      </c>
      <c r="E597">
        <v>144</v>
      </c>
      <c r="F597">
        <v>1.1588621260021286</v>
      </c>
      <c r="G597">
        <v>1.0197498984551281</v>
      </c>
    </row>
    <row r="598" spans="1:7" x14ac:dyDescent="0.4">
      <c r="A598">
        <v>803360</v>
      </c>
      <c r="B598" t="s">
        <v>5093</v>
      </c>
      <c r="C598" t="s">
        <v>3951</v>
      </c>
      <c r="D598" t="s">
        <v>5230</v>
      </c>
      <c r="E598">
        <v>144</v>
      </c>
      <c r="F598">
        <v>0.96789058482124235</v>
      </c>
      <c r="G598">
        <v>7.0023490456326441E-3</v>
      </c>
    </row>
    <row r="599" spans="1:7" x14ac:dyDescent="0.4">
      <c r="A599">
        <v>803360</v>
      </c>
      <c r="B599" t="s">
        <v>5093</v>
      </c>
      <c r="C599" t="s">
        <v>3951</v>
      </c>
      <c r="D599" t="s">
        <v>5231</v>
      </c>
      <c r="E599">
        <v>144</v>
      </c>
      <c r="F599">
        <v>0.43239775628304067</v>
      </c>
      <c r="G599">
        <v>0</v>
      </c>
    </row>
    <row r="600" spans="1:7" x14ac:dyDescent="0.4">
      <c r="A600">
        <v>803360</v>
      </c>
      <c r="B600" t="s">
        <v>5093</v>
      </c>
      <c r="C600" t="s">
        <v>3951</v>
      </c>
      <c r="D600" t="s">
        <v>5232</v>
      </c>
      <c r="E600">
        <v>144</v>
      </c>
      <c r="F600">
        <v>1.0295549631890188</v>
      </c>
      <c r="G600">
        <v>0</v>
      </c>
    </row>
    <row r="601" spans="1:7" x14ac:dyDescent="0.4">
      <c r="A601">
        <v>803360</v>
      </c>
      <c r="B601" t="s">
        <v>5093</v>
      </c>
      <c r="C601" t="s">
        <v>3951</v>
      </c>
      <c r="D601" t="s">
        <v>5233</v>
      </c>
      <c r="E601">
        <v>144</v>
      </c>
      <c r="F601">
        <v>0.22778020593145604</v>
      </c>
      <c r="G601">
        <v>0</v>
      </c>
    </row>
    <row r="602" spans="1:7" x14ac:dyDescent="0.4">
      <c r="A602">
        <v>803360</v>
      </c>
      <c r="B602" t="s">
        <v>5093</v>
      </c>
      <c r="C602" t="s">
        <v>3951</v>
      </c>
      <c r="D602" t="s">
        <v>5234</v>
      </c>
      <c r="E602">
        <v>144</v>
      </c>
      <c r="F602">
        <v>1.4407599571889906</v>
      </c>
      <c r="G602">
        <v>1.2424767991203048E-3</v>
      </c>
    </row>
    <row r="603" spans="1:7" x14ac:dyDescent="0.4">
      <c r="A603">
        <v>803360</v>
      </c>
      <c r="B603" t="s">
        <v>5093</v>
      </c>
      <c r="C603" t="s">
        <v>3951</v>
      </c>
      <c r="D603" t="s">
        <v>5235</v>
      </c>
      <c r="E603">
        <v>144</v>
      </c>
      <c r="F603">
        <v>0.81015047173963728</v>
      </c>
      <c r="G603">
        <v>0</v>
      </c>
    </row>
    <row r="604" spans="1:7" x14ac:dyDescent="0.4">
      <c r="A604">
        <v>803360</v>
      </c>
      <c r="B604" t="s">
        <v>5093</v>
      </c>
      <c r="C604" t="s">
        <v>3951</v>
      </c>
      <c r="D604" t="s">
        <v>5236</v>
      </c>
      <c r="E604">
        <v>144</v>
      </c>
      <c r="F604">
        <v>42.558398726171696</v>
      </c>
      <c r="G604">
        <v>2.1924425904676005E-2</v>
      </c>
    </row>
    <row r="605" spans="1:7" x14ac:dyDescent="0.4">
      <c r="A605">
        <v>803360</v>
      </c>
      <c r="B605" t="s">
        <v>5093</v>
      </c>
      <c r="C605" t="s">
        <v>3951</v>
      </c>
      <c r="D605" t="s">
        <v>5237</v>
      </c>
      <c r="E605">
        <v>144</v>
      </c>
      <c r="F605">
        <v>1.6632636907970237</v>
      </c>
      <c r="G605">
        <v>0</v>
      </c>
    </row>
    <row r="606" spans="1:7" x14ac:dyDescent="0.4">
      <c r="A606">
        <v>803390</v>
      </c>
      <c r="B606" t="s">
        <v>5238</v>
      </c>
      <c r="C606" t="s">
        <v>3953</v>
      </c>
      <c r="D606" t="s">
        <v>5064</v>
      </c>
      <c r="E606">
        <v>4</v>
      </c>
      <c r="F606">
        <v>330.93004291911706</v>
      </c>
      <c r="G606">
        <v>7.8398915361770021</v>
      </c>
    </row>
    <row r="607" spans="1:7" x14ac:dyDescent="0.4">
      <c r="A607">
        <v>803390</v>
      </c>
      <c r="B607" t="s">
        <v>5238</v>
      </c>
      <c r="C607" t="s">
        <v>3953</v>
      </c>
      <c r="D607" t="s">
        <v>5239</v>
      </c>
      <c r="E607">
        <v>4</v>
      </c>
      <c r="F607">
        <v>9.9922362574652812</v>
      </c>
      <c r="G607">
        <v>0.46506277249160999</v>
      </c>
    </row>
    <row r="608" spans="1:7" x14ac:dyDescent="0.4">
      <c r="A608">
        <v>803390</v>
      </c>
      <c r="B608" t="s">
        <v>5238</v>
      </c>
      <c r="C608" t="s">
        <v>3953</v>
      </c>
      <c r="D608" t="s">
        <v>5065</v>
      </c>
      <c r="E608">
        <v>4</v>
      </c>
      <c r="F608">
        <v>22.897148558217268</v>
      </c>
      <c r="G608">
        <v>0.12100557994863297</v>
      </c>
    </row>
    <row r="609" spans="1:7" x14ac:dyDescent="0.4">
      <c r="A609">
        <v>803390</v>
      </c>
      <c r="B609" t="s">
        <v>5238</v>
      </c>
      <c r="C609" t="s">
        <v>3953</v>
      </c>
      <c r="D609" t="s">
        <v>5068</v>
      </c>
      <c r="E609">
        <v>4</v>
      </c>
      <c r="F609">
        <v>3.6353454147277908</v>
      </c>
      <c r="G609">
        <v>1.2872646514192343E-3</v>
      </c>
    </row>
    <row r="610" spans="1:7" x14ac:dyDescent="0.4">
      <c r="A610">
        <v>803420</v>
      </c>
      <c r="B610" t="s">
        <v>5240</v>
      </c>
      <c r="C610" t="s">
        <v>3952</v>
      </c>
      <c r="D610" t="s">
        <v>5241</v>
      </c>
      <c r="E610">
        <v>2</v>
      </c>
      <c r="F610">
        <v>1067.0478867083539</v>
      </c>
      <c r="G610">
        <v>1.1712162372953088</v>
      </c>
    </row>
    <row r="611" spans="1:7" x14ac:dyDescent="0.4">
      <c r="A611">
        <v>803420</v>
      </c>
      <c r="B611" t="s">
        <v>5240</v>
      </c>
      <c r="C611" t="s">
        <v>3952</v>
      </c>
      <c r="D611" t="s">
        <v>5242</v>
      </c>
      <c r="E611">
        <v>2</v>
      </c>
      <c r="F611">
        <v>243.41036560787165</v>
      </c>
      <c r="G611">
        <v>5.5135390588682267E-4</v>
      </c>
    </row>
    <row r="612" spans="1:7" x14ac:dyDescent="0.4">
      <c r="A612">
        <v>803450</v>
      </c>
      <c r="B612" t="s">
        <v>5243</v>
      </c>
      <c r="C612" t="s">
        <v>3954</v>
      </c>
      <c r="D612" t="s">
        <v>5244</v>
      </c>
      <c r="E612">
        <v>62</v>
      </c>
      <c r="F612">
        <v>17.748722774005124</v>
      </c>
      <c r="G612">
        <v>5.8651236994148231E-2</v>
      </c>
    </row>
    <row r="613" spans="1:7" x14ac:dyDescent="0.4">
      <c r="A613">
        <v>803450</v>
      </c>
      <c r="B613" t="s">
        <v>5243</v>
      </c>
      <c r="C613" t="s">
        <v>3954</v>
      </c>
      <c r="D613" t="s">
        <v>5245</v>
      </c>
      <c r="E613">
        <v>62</v>
      </c>
      <c r="F613">
        <v>2.0591292314867857</v>
      </c>
      <c r="G613">
        <v>0</v>
      </c>
    </row>
    <row r="614" spans="1:7" x14ac:dyDescent="0.4">
      <c r="A614">
        <v>803450</v>
      </c>
      <c r="B614" t="s">
        <v>5243</v>
      </c>
      <c r="C614" t="s">
        <v>3954</v>
      </c>
      <c r="D614" t="s">
        <v>5246</v>
      </c>
      <c r="E614">
        <v>62</v>
      </c>
      <c r="F614">
        <v>1.4047134581318526</v>
      </c>
      <c r="G614">
        <v>0</v>
      </c>
    </row>
    <row r="615" spans="1:7" x14ac:dyDescent="0.4">
      <c r="A615">
        <v>803450</v>
      </c>
      <c r="B615" t="s">
        <v>5243</v>
      </c>
      <c r="C615" t="s">
        <v>3954</v>
      </c>
      <c r="D615" t="s">
        <v>5247</v>
      </c>
      <c r="E615">
        <v>62</v>
      </c>
      <c r="F615">
        <v>2.4454055385584792</v>
      </c>
      <c r="G615">
        <v>0</v>
      </c>
    </row>
    <row r="616" spans="1:7" x14ac:dyDescent="0.4">
      <c r="A616">
        <v>803450</v>
      </c>
      <c r="B616" t="s">
        <v>5243</v>
      </c>
      <c r="C616" t="s">
        <v>3954</v>
      </c>
      <c r="D616" t="s">
        <v>5248</v>
      </c>
      <c r="E616">
        <v>62</v>
      </c>
      <c r="F616">
        <v>10.678715885942328</v>
      </c>
      <c r="G616">
        <v>5.6060105297785164E-2</v>
      </c>
    </row>
    <row r="617" spans="1:7" x14ac:dyDescent="0.4">
      <c r="A617">
        <v>803450</v>
      </c>
      <c r="B617" t="s">
        <v>5243</v>
      </c>
      <c r="C617" t="s">
        <v>3954</v>
      </c>
      <c r="D617" t="s">
        <v>5249</v>
      </c>
      <c r="E617">
        <v>62</v>
      </c>
      <c r="F617">
        <v>24.452656923506979</v>
      </c>
      <c r="G617">
        <v>1.0506998488023883E-2</v>
      </c>
    </row>
    <row r="618" spans="1:7" x14ac:dyDescent="0.4">
      <c r="A618">
        <v>803450</v>
      </c>
      <c r="B618" t="s">
        <v>5243</v>
      </c>
      <c r="C618" t="s">
        <v>3954</v>
      </c>
      <c r="D618" t="s">
        <v>5250</v>
      </c>
      <c r="E618">
        <v>62</v>
      </c>
      <c r="F618">
        <v>1.9951721784039151</v>
      </c>
      <c r="G618">
        <v>0</v>
      </c>
    </row>
    <row r="619" spans="1:7" x14ac:dyDescent="0.4">
      <c r="A619">
        <v>803450</v>
      </c>
      <c r="B619" t="s">
        <v>5243</v>
      </c>
      <c r="C619" t="s">
        <v>3954</v>
      </c>
      <c r="D619" t="s">
        <v>5251</v>
      </c>
      <c r="E619">
        <v>62</v>
      </c>
      <c r="F619">
        <v>13.919010821671748</v>
      </c>
      <c r="G619">
        <v>4.3699044165455593E-3</v>
      </c>
    </row>
    <row r="620" spans="1:7" x14ac:dyDescent="0.4">
      <c r="A620">
        <v>803450</v>
      </c>
      <c r="B620" t="s">
        <v>5243</v>
      </c>
      <c r="C620" t="s">
        <v>3954</v>
      </c>
      <c r="D620" t="s">
        <v>5252</v>
      </c>
      <c r="E620">
        <v>62</v>
      </c>
      <c r="F620">
        <v>4.4808385212595585</v>
      </c>
      <c r="G620">
        <v>5.4903729283687795E-4</v>
      </c>
    </row>
    <row r="621" spans="1:7" x14ac:dyDescent="0.4">
      <c r="A621">
        <v>803450</v>
      </c>
      <c r="B621" t="s">
        <v>5243</v>
      </c>
      <c r="C621" t="s">
        <v>3954</v>
      </c>
      <c r="D621" t="s">
        <v>5253</v>
      </c>
      <c r="E621">
        <v>62</v>
      </c>
      <c r="F621">
        <v>1.0969529588554077</v>
      </c>
      <c r="G621">
        <v>1.2346389249679922E-2</v>
      </c>
    </row>
    <row r="622" spans="1:7" x14ac:dyDescent="0.4">
      <c r="A622">
        <v>803450</v>
      </c>
      <c r="B622" t="s">
        <v>5243</v>
      </c>
      <c r="C622" t="s">
        <v>3954</v>
      </c>
      <c r="D622" t="s">
        <v>5254</v>
      </c>
      <c r="E622">
        <v>62</v>
      </c>
      <c r="F622">
        <v>2.1473168987655518</v>
      </c>
      <c r="G622">
        <v>5.8637337315848564E-3</v>
      </c>
    </row>
    <row r="623" spans="1:7" x14ac:dyDescent="0.4">
      <c r="A623">
        <v>803450</v>
      </c>
      <c r="B623" t="s">
        <v>5243</v>
      </c>
      <c r="C623" t="s">
        <v>3954</v>
      </c>
      <c r="D623" t="s">
        <v>5255</v>
      </c>
      <c r="E623">
        <v>62</v>
      </c>
      <c r="F623">
        <v>3.729389479796819</v>
      </c>
      <c r="G623">
        <v>1.9532909032783163E-2</v>
      </c>
    </row>
    <row r="624" spans="1:7" x14ac:dyDescent="0.4">
      <c r="A624">
        <v>803450</v>
      </c>
      <c r="B624" t="s">
        <v>5243</v>
      </c>
      <c r="C624" t="s">
        <v>3954</v>
      </c>
      <c r="D624" t="s">
        <v>5256</v>
      </c>
      <c r="E624">
        <v>62</v>
      </c>
      <c r="F624">
        <v>2.2302721093688462</v>
      </c>
      <c r="G624">
        <v>3.7011754494615419E-3</v>
      </c>
    </row>
    <row r="625" spans="1:7" x14ac:dyDescent="0.4">
      <c r="A625">
        <v>803450</v>
      </c>
      <c r="B625" t="s">
        <v>5243</v>
      </c>
      <c r="C625" t="s">
        <v>3954</v>
      </c>
      <c r="D625" t="s">
        <v>5257</v>
      </c>
      <c r="E625">
        <v>62</v>
      </c>
      <c r="F625">
        <v>1.4163822380644235</v>
      </c>
      <c r="G625">
        <v>8.7915465245398824E-4</v>
      </c>
    </row>
    <row r="626" spans="1:7" x14ac:dyDescent="0.4">
      <c r="A626">
        <v>803450</v>
      </c>
      <c r="B626" t="s">
        <v>5243</v>
      </c>
      <c r="C626" t="s">
        <v>3954</v>
      </c>
      <c r="D626" t="s">
        <v>5258</v>
      </c>
      <c r="E626">
        <v>62</v>
      </c>
      <c r="F626">
        <v>1.6693849546793269</v>
      </c>
      <c r="G626">
        <v>0</v>
      </c>
    </row>
    <row r="627" spans="1:7" x14ac:dyDescent="0.4">
      <c r="A627">
        <v>803450</v>
      </c>
      <c r="B627" t="s">
        <v>5243</v>
      </c>
      <c r="C627" t="s">
        <v>3954</v>
      </c>
      <c r="D627" t="s">
        <v>5259</v>
      </c>
      <c r="E627">
        <v>62</v>
      </c>
      <c r="F627">
        <v>11.681116283164247</v>
      </c>
      <c r="G627">
        <v>2.623216787104805E-2</v>
      </c>
    </row>
    <row r="628" spans="1:7" x14ac:dyDescent="0.4">
      <c r="A628">
        <v>803450</v>
      </c>
      <c r="B628" t="s">
        <v>5243</v>
      </c>
      <c r="C628" t="s">
        <v>3954</v>
      </c>
      <c r="D628" t="s">
        <v>5260</v>
      </c>
      <c r="E628">
        <v>62</v>
      </c>
      <c r="F628">
        <v>18.852869588584959</v>
      </c>
      <c r="G628">
        <v>0</v>
      </c>
    </row>
    <row r="629" spans="1:7" x14ac:dyDescent="0.4">
      <c r="A629">
        <v>803450</v>
      </c>
      <c r="B629" t="s">
        <v>5243</v>
      </c>
      <c r="C629" t="s">
        <v>3954</v>
      </c>
      <c r="D629" t="s">
        <v>5261</v>
      </c>
      <c r="E629">
        <v>62</v>
      </c>
      <c r="F629">
        <v>15.971621490138183</v>
      </c>
      <c r="G629">
        <v>0</v>
      </c>
    </row>
    <row r="630" spans="1:7" x14ac:dyDescent="0.4">
      <c r="A630">
        <v>803450</v>
      </c>
      <c r="B630" t="s">
        <v>5243</v>
      </c>
      <c r="C630" t="s">
        <v>3954</v>
      </c>
      <c r="D630" t="s">
        <v>5262</v>
      </c>
      <c r="E630">
        <v>62</v>
      </c>
      <c r="F630">
        <v>1.0548678217814134</v>
      </c>
      <c r="G630">
        <v>0</v>
      </c>
    </row>
    <row r="631" spans="1:7" x14ac:dyDescent="0.4">
      <c r="A631">
        <v>803450</v>
      </c>
      <c r="B631" t="s">
        <v>5243</v>
      </c>
      <c r="C631" t="s">
        <v>3954</v>
      </c>
      <c r="D631" t="s">
        <v>5263</v>
      </c>
      <c r="E631">
        <v>62</v>
      </c>
      <c r="F631">
        <v>1.2013530564620374</v>
      </c>
      <c r="G631">
        <v>0</v>
      </c>
    </row>
    <row r="632" spans="1:7" x14ac:dyDescent="0.4">
      <c r="A632">
        <v>803450</v>
      </c>
      <c r="B632" t="s">
        <v>5243</v>
      </c>
      <c r="C632" t="s">
        <v>3954</v>
      </c>
      <c r="D632" t="s">
        <v>5264</v>
      </c>
      <c r="E632">
        <v>62</v>
      </c>
      <c r="F632">
        <v>0.59675102741788766</v>
      </c>
      <c r="G632">
        <v>0</v>
      </c>
    </row>
    <row r="633" spans="1:7" x14ac:dyDescent="0.4">
      <c r="A633">
        <v>803450</v>
      </c>
      <c r="B633" t="s">
        <v>5243</v>
      </c>
      <c r="C633" t="s">
        <v>3954</v>
      </c>
      <c r="D633" t="s">
        <v>5265</v>
      </c>
      <c r="E633">
        <v>62</v>
      </c>
      <c r="F633">
        <v>1.0369932215902156</v>
      </c>
      <c r="G633">
        <v>5.084965644628469E-4</v>
      </c>
    </row>
    <row r="634" spans="1:7" x14ac:dyDescent="0.4">
      <c r="A634">
        <v>803450</v>
      </c>
      <c r="B634" t="s">
        <v>5243</v>
      </c>
      <c r="C634" t="s">
        <v>3954</v>
      </c>
      <c r="D634" t="s">
        <v>5266</v>
      </c>
      <c r="E634">
        <v>62</v>
      </c>
      <c r="F634">
        <v>0.65339993853253364</v>
      </c>
      <c r="G634">
        <v>1.9034837227045068E-3</v>
      </c>
    </row>
    <row r="635" spans="1:7" x14ac:dyDescent="0.4">
      <c r="A635">
        <v>803450</v>
      </c>
      <c r="B635" t="s">
        <v>5243</v>
      </c>
      <c r="C635" t="s">
        <v>3954</v>
      </c>
      <c r="D635" t="s">
        <v>5267</v>
      </c>
      <c r="E635">
        <v>62</v>
      </c>
      <c r="F635">
        <v>0.48829994579125469</v>
      </c>
      <c r="G635">
        <v>0</v>
      </c>
    </row>
    <row r="636" spans="1:7" x14ac:dyDescent="0.4">
      <c r="A636">
        <v>803450</v>
      </c>
      <c r="B636" t="s">
        <v>5243</v>
      </c>
      <c r="C636" t="s">
        <v>3954</v>
      </c>
      <c r="D636" t="s">
        <v>5268</v>
      </c>
      <c r="E636">
        <v>62</v>
      </c>
      <c r="F636">
        <v>1.205252688429445</v>
      </c>
      <c r="G636">
        <v>0</v>
      </c>
    </row>
    <row r="637" spans="1:7" x14ac:dyDescent="0.4">
      <c r="A637">
        <v>803450</v>
      </c>
      <c r="B637" t="s">
        <v>5243</v>
      </c>
      <c r="C637" t="s">
        <v>3954</v>
      </c>
      <c r="D637" t="s">
        <v>5269</v>
      </c>
      <c r="E637">
        <v>62</v>
      </c>
      <c r="F637">
        <v>0.9981023078099206</v>
      </c>
      <c r="G637">
        <v>0</v>
      </c>
    </row>
    <row r="638" spans="1:7" x14ac:dyDescent="0.4">
      <c r="A638">
        <v>803450</v>
      </c>
      <c r="B638" t="s">
        <v>5243</v>
      </c>
      <c r="C638" t="s">
        <v>3954</v>
      </c>
      <c r="D638" t="s">
        <v>5270</v>
      </c>
      <c r="E638">
        <v>62</v>
      </c>
      <c r="F638">
        <v>1.5357020959170469</v>
      </c>
      <c r="G638">
        <v>0</v>
      </c>
    </row>
    <row r="639" spans="1:7" x14ac:dyDescent="0.4">
      <c r="A639">
        <v>803450</v>
      </c>
      <c r="B639" t="s">
        <v>5243</v>
      </c>
      <c r="C639" t="s">
        <v>3954</v>
      </c>
      <c r="D639" t="s">
        <v>5271</v>
      </c>
      <c r="E639">
        <v>62</v>
      </c>
      <c r="F639">
        <v>5.3091408145520367</v>
      </c>
      <c r="G639">
        <v>0</v>
      </c>
    </row>
    <row r="640" spans="1:7" x14ac:dyDescent="0.4">
      <c r="A640">
        <v>803450</v>
      </c>
      <c r="B640" t="s">
        <v>5243</v>
      </c>
      <c r="C640" t="s">
        <v>3954</v>
      </c>
      <c r="D640" t="s">
        <v>5272</v>
      </c>
      <c r="E640">
        <v>62</v>
      </c>
      <c r="F640">
        <v>2.1714961613721777</v>
      </c>
      <c r="G640">
        <v>0</v>
      </c>
    </row>
    <row r="641" spans="1:7" x14ac:dyDescent="0.4">
      <c r="A641">
        <v>803450</v>
      </c>
      <c r="B641" t="s">
        <v>5243</v>
      </c>
      <c r="C641" t="s">
        <v>3954</v>
      </c>
      <c r="D641" t="s">
        <v>5273</v>
      </c>
      <c r="E641">
        <v>62</v>
      </c>
      <c r="F641">
        <v>1.0136846193881976</v>
      </c>
      <c r="G641">
        <v>0</v>
      </c>
    </row>
    <row r="642" spans="1:7" x14ac:dyDescent="0.4">
      <c r="A642">
        <v>803450</v>
      </c>
      <c r="B642" t="s">
        <v>5243</v>
      </c>
      <c r="C642" t="s">
        <v>3954</v>
      </c>
      <c r="D642" t="s">
        <v>5274</v>
      </c>
      <c r="E642">
        <v>62</v>
      </c>
      <c r="F642">
        <v>6.6788394386383247</v>
      </c>
      <c r="G642">
        <v>2.2220180170718939E-3</v>
      </c>
    </row>
    <row r="643" spans="1:7" x14ac:dyDescent="0.4">
      <c r="A643">
        <v>803450</v>
      </c>
      <c r="B643" t="s">
        <v>5243</v>
      </c>
      <c r="C643" t="s">
        <v>3954</v>
      </c>
      <c r="D643" t="s">
        <v>5275</v>
      </c>
      <c r="E643">
        <v>62</v>
      </c>
      <c r="F643">
        <v>0.27626691706679718</v>
      </c>
      <c r="G643">
        <v>0</v>
      </c>
    </row>
    <row r="644" spans="1:7" x14ac:dyDescent="0.4">
      <c r="A644">
        <v>803450</v>
      </c>
      <c r="B644" t="s">
        <v>5243</v>
      </c>
      <c r="C644" t="s">
        <v>3954</v>
      </c>
      <c r="D644" t="s">
        <v>5276</v>
      </c>
      <c r="E644">
        <v>62</v>
      </c>
      <c r="F644">
        <v>2.3633229188706673</v>
      </c>
      <c r="G644">
        <v>0</v>
      </c>
    </row>
    <row r="645" spans="1:7" x14ac:dyDescent="0.4">
      <c r="A645">
        <v>803450</v>
      </c>
      <c r="B645" t="s">
        <v>5243</v>
      </c>
      <c r="C645" t="s">
        <v>3954</v>
      </c>
      <c r="D645" t="s">
        <v>5277</v>
      </c>
      <c r="E645">
        <v>62</v>
      </c>
      <c r="F645">
        <v>0.79968941941043736</v>
      </c>
      <c r="G645">
        <v>0</v>
      </c>
    </row>
    <row r="646" spans="1:7" x14ac:dyDescent="0.4">
      <c r="A646">
        <v>803450</v>
      </c>
      <c r="B646" t="s">
        <v>5243</v>
      </c>
      <c r="C646" t="s">
        <v>3954</v>
      </c>
      <c r="D646" t="s">
        <v>5278</v>
      </c>
      <c r="E646">
        <v>62</v>
      </c>
      <c r="F646">
        <v>0.53150555137707212</v>
      </c>
      <c r="G646">
        <v>1.5498141304129596E-3</v>
      </c>
    </row>
    <row r="647" spans="1:7" x14ac:dyDescent="0.4">
      <c r="A647">
        <v>803450</v>
      </c>
      <c r="B647" t="s">
        <v>5243</v>
      </c>
      <c r="C647" t="s">
        <v>3954</v>
      </c>
      <c r="D647" t="s">
        <v>5279</v>
      </c>
      <c r="E647">
        <v>62</v>
      </c>
      <c r="F647">
        <v>1.3648198370031064</v>
      </c>
      <c r="G647">
        <v>0</v>
      </c>
    </row>
    <row r="648" spans="1:7" x14ac:dyDescent="0.4">
      <c r="A648">
        <v>803450</v>
      </c>
      <c r="B648" t="s">
        <v>5243</v>
      </c>
      <c r="C648" t="s">
        <v>3954</v>
      </c>
      <c r="D648" t="s">
        <v>5280</v>
      </c>
      <c r="E648">
        <v>62</v>
      </c>
      <c r="F648">
        <v>5.1670324341271092</v>
      </c>
      <c r="G648">
        <v>0.40217985565956293</v>
      </c>
    </row>
    <row r="649" spans="1:7" x14ac:dyDescent="0.4">
      <c r="A649">
        <v>803450</v>
      </c>
      <c r="B649" t="s">
        <v>5243</v>
      </c>
      <c r="C649" t="s">
        <v>3954</v>
      </c>
      <c r="D649" t="s">
        <v>5281</v>
      </c>
      <c r="E649">
        <v>62</v>
      </c>
      <c r="F649">
        <v>1.2763283073126208</v>
      </c>
      <c r="G649">
        <v>1.366029495117352E-3</v>
      </c>
    </row>
    <row r="650" spans="1:7" x14ac:dyDescent="0.4">
      <c r="A650">
        <v>803450</v>
      </c>
      <c r="B650" t="s">
        <v>5243</v>
      </c>
      <c r="C650" t="s">
        <v>3954</v>
      </c>
      <c r="D650" t="s">
        <v>5282</v>
      </c>
      <c r="E650">
        <v>62</v>
      </c>
      <c r="F650">
        <v>1.5870633377451944</v>
      </c>
      <c r="G650">
        <v>4.3861207078951716E-4</v>
      </c>
    </row>
    <row r="651" spans="1:7" x14ac:dyDescent="0.4">
      <c r="A651">
        <v>803450</v>
      </c>
      <c r="B651" t="s">
        <v>5243</v>
      </c>
      <c r="C651" t="s">
        <v>3954</v>
      </c>
      <c r="D651" t="s">
        <v>5283</v>
      </c>
      <c r="E651">
        <v>62</v>
      </c>
      <c r="F651">
        <v>1.2268134060852796</v>
      </c>
      <c r="G651">
        <v>0</v>
      </c>
    </row>
    <row r="652" spans="1:7" x14ac:dyDescent="0.4">
      <c r="A652">
        <v>803450</v>
      </c>
      <c r="B652" t="s">
        <v>5243</v>
      </c>
      <c r="C652" t="s">
        <v>3954</v>
      </c>
      <c r="D652" t="s">
        <v>5284</v>
      </c>
      <c r="E652">
        <v>62</v>
      </c>
      <c r="F652">
        <v>25.986160939741808</v>
      </c>
      <c r="G652">
        <v>8.1432809727303747E-3</v>
      </c>
    </row>
    <row r="653" spans="1:7" x14ac:dyDescent="0.4">
      <c r="A653">
        <v>803450</v>
      </c>
      <c r="B653" t="s">
        <v>5243</v>
      </c>
      <c r="C653" t="s">
        <v>3954</v>
      </c>
      <c r="D653" t="s">
        <v>5285</v>
      </c>
      <c r="E653">
        <v>62</v>
      </c>
      <c r="F653">
        <v>1.291165055590991</v>
      </c>
      <c r="G653">
        <v>0</v>
      </c>
    </row>
    <row r="654" spans="1:7" x14ac:dyDescent="0.4">
      <c r="A654">
        <v>803450</v>
      </c>
      <c r="B654" t="s">
        <v>5243</v>
      </c>
      <c r="C654" t="s">
        <v>3954</v>
      </c>
      <c r="D654" t="s">
        <v>5286</v>
      </c>
      <c r="E654">
        <v>62</v>
      </c>
      <c r="F654">
        <v>4.4430317823866368</v>
      </c>
      <c r="G654">
        <v>3.6123719492136639E-3</v>
      </c>
    </row>
    <row r="655" spans="1:7" x14ac:dyDescent="0.4">
      <c r="A655">
        <v>803450</v>
      </c>
      <c r="B655" t="s">
        <v>5243</v>
      </c>
      <c r="C655" t="s">
        <v>3954</v>
      </c>
      <c r="D655" t="s">
        <v>5287</v>
      </c>
      <c r="E655">
        <v>62</v>
      </c>
      <c r="F655">
        <v>0.72795742682977693</v>
      </c>
      <c r="G655">
        <v>0</v>
      </c>
    </row>
    <row r="656" spans="1:7" x14ac:dyDescent="0.4">
      <c r="A656">
        <v>803450</v>
      </c>
      <c r="B656" t="s">
        <v>5243</v>
      </c>
      <c r="C656" t="s">
        <v>3954</v>
      </c>
      <c r="D656" t="s">
        <v>5288</v>
      </c>
      <c r="E656">
        <v>62</v>
      </c>
      <c r="F656">
        <v>1.4468472440798958</v>
      </c>
      <c r="G656">
        <v>1.2150635446959599E-3</v>
      </c>
    </row>
    <row r="657" spans="1:7" x14ac:dyDescent="0.4">
      <c r="A657">
        <v>803450</v>
      </c>
      <c r="B657" t="s">
        <v>5243</v>
      </c>
      <c r="C657" t="s">
        <v>3954</v>
      </c>
      <c r="D657" t="s">
        <v>5289</v>
      </c>
      <c r="E657">
        <v>62</v>
      </c>
      <c r="F657">
        <v>1.5131830726628852</v>
      </c>
      <c r="G657">
        <v>0</v>
      </c>
    </row>
    <row r="658" spans="1:7" x14ac:dyDescent="0.4">
      <c r="A658">
        <v>803450</v>
      </c>
      <c r="B658" t="s">
        <v>5243</v>
      </c>
      <c r="C658" t="s">
        <v>3954</v>
      </c>
      <c r="D658" t="s">
        <v>5290</v>
      </c>
      <c r="E658">
        <v>62</v>
      </c>
      <c r="F658">
        <v>49.611041441118623</v>
      </c>
      <c r="G658">
        <v>0.12642877109855336</v>
      </c>
    </row>
    <row r="659" spans="1:7" x14ac:dyDescent="0.4">
      <c r="A659">
        <v>803450</v>
      </c>
      <c r="B659" t="s">
        <v>5243</v>
      </c>
      <c r="C659" t="s">
        <v>3954</v>
      </c>
      <c r="D659" t="s">
        <v>5291</v>
      </c>
      <c r="E659">
        <v>62</v>
      </c>
      <c r="F659">
        <v>7.2613143381359322</v>
      </c>
      <c r="G659">
        <v>0</v>
      </c>
    </row>
    <row r="660" spans="1:7" x14ac:dyDescent="0.4">
      <c r="A660">
        <v>803450</v>
      </c>
      <c r="B660" t="s">
        <v>5243</v>
      </c>
      <c r="C660" t="s">
        <v>3954</v>
      </c>
      <c r="D660" t="s">
        <v>5292</v>
      </c>
      <c r="E660">
        <v>62</v>
      </c>
      <c r="F660">
        <v>10.048459297880921</v>
      </c>
      <c r="G660">
        <v>0.99802161245534737</v>
      </c>
    </row>
    <row r="661" spans="1:7" x14ac:dyDescent="0.4">
      <c r="A661">
        <v>803450</v>
      </c>
      <c r="B661" t="s">
        <v>5243</v>
      </c>
      <c r="C661" t="s">
        <v>3954</v>
      </c>
      <c r="D661" t="s">
        <v>5293</v>
      </c>
      <c r="E661">
        <v>62</v>
      </c>
      <c r="F661">
        <v>189.95686350670354</v>
      </c>
      <c r="G661">
        <v>0.65386634995992265</v>
      </c>
    </row>
    <row r="662" spans="1:7" x14ac:dyDescent="0.4">
      <c r="A662">
        <v>803450</v>
      </c>
      <c r="B662" t="s">
        <v>5243</v>
      </c>
      <c r="C662" t="s">
        <v>3954</v>
      </c>
      <c r="D662" t="s">
        <v>5294</v>
      </c>
      <c r="E662">
        <v>62</v>
      </c>
      <c r="F662">
        <v>61.871853074222727</v>
      </c>
      <c r="G662">
        <v>0</v>
      </c>
    </row>
    <row r="663" spans="1:7" x14ac:dyDescent="0.4">
      <c r="A663">
        <v>803450</v>
      </c>
      <c r="B663" t="s">
        <v>5243</v>
      </c>
      <c r="C663" t="s">
        <v>3954</v>
      </c>
      <c r="D663" t="s">
        <v>5295</v>
      </c>
      <c r="E663">
        <v>62</v>
      </c>
      <c r="F663">
        <v>92.029239131609842</v>
      </c>
      <c r="G663">
        <v>4.8335359082744792E-2</v>
      </c>
    </row>
    <row r="664" spans="1:7" x14ac:dyDescent="0.4">
      <c r="A664">
        <v>803450</v>
      </c>
      <c r="B664" t="s">
        <v>5243</v>
      </c>
      <c r="C664" t="s">
        <v>3954</v>
      </c>
      <c r="D664" t="s">
        <v>5296</v>
      </c>
      <c r="E664">
        <v>62</v>
      </c>
      <c r="F664">
        <v>3.5593427459895577</v>
      </c>
      <c r="G664">
        <v>0</v>
      </c>
    </row>
    <row r="665" spans="1:7" x14ac:dyDescent="0.4">
      <c r="A665">
        <v>803450</v>
      </c>
      <c r="B665" t="s">
        <v>5243</v>
      </c>
      <c r="C665" t="s">
        <v>3954</v>
      </c>
      <c r="D665" t="s">
        <v>5297</v>
      </c>
      <c r="E665">
        <v>62</v>
      </c>
      <c r="F665">
        <v>14.418912365617139</v>
      </c>
      <c r="G665">
        <v>7.1676007765286943E-3</v>
      </c>
    </row>
    <row r="666" spans="1:7" x14ac:dyDescent="0.4">
      <c r="A666">
        <v>803450</v>
      </c>
      <c r="B666" t="s">
        <v>5243</v>
      </c>
      <c r="C666" t="s">
        <v>3954</v>
      </c>
      <c r="D666" t="s">
        <v>5298</v>
      </c>
      <c r="E666">
        <v>62</v>
      </c>
      <c r="F666">
        <v>3.6259619735689901</v>
      </c>
      <c r="G666">
        <v>0</v>
      </c>
    </row>
    <row r="667" spans="1:7" x14ac:dyDescent="0.4">
      <c r="A667">
        <v>803450</v>
      </c>
      <c r="B667" t="s">
        <v>5243</v>
      </c>
      <c r="C667" t="s">
        <v>3954</v>
      </c>
      <c r="D667" t="s">
        <v>5299</v>
      </c>
      <c r="E667">
        <v>62</v>
      </c>
      <c r="F667">
        <v>2.5366399381000999</v>
      </c>
      <c r="G667">
        <v>0</v>
      </c>
    </row>
    <row r="668" spans="1:7" x14ac:dyDescent="0.4">
      <c r="A668">
        <v>803450</v>
      </c>
      <c r="B668" t="s">
        <v>5243</v>
      </c>
      <c r="C668" t="s">
        <v>3954</v>
      </c>
      <c r="D668" t="s">
        <v>5300</v>
      </c>
      <c r="E668">
        <v>62</v>
      </c>
      <c r="F668">
        <v>5.6763861454184346</v>
      </c>
      <c r="G668">
        <v>0</v>
      </c>
    </row>
    <row r="669" spans="1:7" x14ac:dyDescent="0.4">
      <c r="A669">
        <v>803450</v>
      </c>
      <c r="B669" t="s">
        <v>5243</v>
      </c>
      <c r="C669" t="s">
        <v>3954</v>
      </c>
      <c r="D669" t="s">
        <v>5301</v>
      </c>
      <c r="E669">
        <v>62</v>
      </c>
      <c r="F669">
        <v>77.188618634526449</v>
      </c>
      <c r="G669">
        <v>0.10323870226425759</v>
      </c>
    </row>
    <row r="670" spans="1:7" x14ac:dyDescent="0.4">
      <c r="A670">
        <v>803450</v>
      </c>
      <c r="B670" t="s">
        <v>5243</v>
      </c>
      <c r="C670" t="s">
        <v>3954</v>
      </c>
      <c r="D670" t="s">
        <v>5302</v>
      </c>
      <c r="E670">
        <v>62</v>
      </c>
      <c r="F670">
        <v>82.729780601300078</v>
      </c>
      <c r="G670">
        <v>0.16838301953522561</v>
      </c>
    </row>
    <row r="671" spans="1:7" x14ac:dyDescent="0.4">
      <c r="A671">
        <v>803450</v>
      </c>
      <c r="B671" t="s">
        <v>5243</v>
      </c>
      <c r="C671" t="s">
        <v>3954</v>
      </c>
      <c r="D671" t="s">
        <v>5303</v>
      </c>
      <c r="E671">
        <v>62</v>
      </c>
      <c r="F671">
        <v>2.5382870499786079</v>
      </c>
      <c r="G671">
        <v>0</v>
      </c>
    </row>
    <row r="672" spans="1:7" x14ac:dyDescent="0.4">
      <c r="A672">
        <v>803450</v>
      </c>
      <c r="B672" t="s">
        <v>5243</v>
      </c>
      <c r="C672" t="s">
        <v>3954</v>
      </c>
      <c r="D672" t="s">
        <v>5304</v>
      </c>
      <c r="E672">
        <v>62</v>
      </c>
      <c r="F672">
        <v>25.153469050821855</v>
      </c>
      <c r="G672">
        <v>1.6259148691036406E-2</v>
      </c>
    </row>
    <row r="673" spans="1:7" x14ac:dyDescent="0.4">
      <c r="A673">
        <v>803450</v>
      </c>
      <c r="B673" t="s">
        <v>5243</v>
      </c>
      <c r="C673" t="s">
        <v>3954</v>
      </c>
      <c r="D673" t="s">
        <v>5305</v>
      </c>
      <c r="E673">
        <v>62</v>
      </c>
      <c r="F673">
        <v>25.692959967382084</v>
      </c>
      <c r="G673">
        <v>2.2980801455450761E-3</v>
      </c>
    </row>
    <row r="674" spans="1:7" x14ac:dyDescent="0.4">
      <c r="A674">
        <v>803480</v>
      </c>
      <c r="B674" t="s">
        <v>5306</v>
      </c>
      <c r="C674" t="s">
        <v>3955</v>
      </c>
      <c r="D674" t="s">
        <v>4790</v>
      </c>
      <c r="E674">
        <v>10</v>
      </c>
      <c r="F674">
        <v>4.6583675291159645</v>
      </c>
      <c r="G674">
        <v>0</v>
      </c>
    </row>
    <row r="675" spans="1:7" x14ac:dyDescent="0.4">
      <c r="A675">
        <v>803480</v>
      </c>
      <c r="B675" t="s">
        <v>5306</v>
      </c>
      <c r="C675" t="s">
        <v>3955</v>
      </c>
      <c r="D675" t="s">
        <v>5307</v>
      </c>
      <c r="E675">
        <v>10</v>
      </c>
      <c r="F675">
        <v>452.06265666095771</v>
      </c>
      <c r="G675">
        <v>0.35632945017505879</v>
      </c>
    </row>
    <row r="676" spans="1:7" x14ac:dyDescent="0.4">
      <c r="A676">
        <v>803480</v>
      </c>
      <c r="B676" t="s">
        <v>5306</v>
      </c>
      <c r="C676" t="s">
        <v>3955</v>
      </c>
      <c r="D676" t="s">
        <v>4791</v>
      </c>
      <c r="E676">
        <v>10</v>
      </c>
      <c r="F676">
        <v>23.077381439605119</v>
      </c>
      <c r="G676">
        <v>0</v>
      </c>
    </row>
    <row r="677" spans="1:7" x14ac:dyDescent="0.4">
      <c r="A677">
        <v>803480</v>
      </c>
      <c r="B677" t="s">
        <v>5306</v>
      </c>
      <c r="C677" t="s">
        <v>3955</v>
      </c>
      <c r="D677" t="s">
        <v>5308</v>
      </c>
      <c r="E677">
        <v>10</v>
      </c>
      <c r="F677">
        <v>343.61040823355171</v>
      </c>
      <c r="G677">
        <v>2.3759480738906902</v>
      </c>
    </row>
    <row r="678" spans="1:7" x14ac:dyDescent="0.4">
      <c r="A678">
        <v>803480</v>
      </c>
      <c r="B678" t="s">
        <v>5306</v>
      </c>
      <c r="C678" t="s">
        <v>3955</v>
      </c>
      <c r="D678" t="s">
        <v>5309</v>
      </c>
      <c r="E678">
        <v>10</v>
      </c>
      <c r="F678">
        <v>56.824541272005916</v>
      </c>
      <c r="G678">
        <v>6.9150899540847298E-3</v>
      </c>
    </row>
    <row r="679" spans="1:7" x14ac:dyDescent="0.4">
      <c r="A679">
        <v>803480</v>
      </c>
      <c r="B679" t="s">
        <v>5306</v>
      </c>
      <c r="C679" t="s">
        <v>3955</v>
      </c>
      <c r="D679" t="s">
        <v>4792</v>
      </c>
      <c r="E679">
        <v>10</v>
      </c>
      <c r="F679">
        <v>179.66007950615978</v>
      </c>
      <c r="G679">
        <v>1.4367356142190617</v>
      </c>
    </row>
    <row r="680" spans="1:7" x14ac:dyDescent="0.4">
      <c r="A680">
        <v>803480</v>
      </c>
      <c r="B680" t="s">
        <v>5306</v>
      </c>
      <c r="C680" t="s">
        <v>3955</v>
      </c>
      <c r="D680" t="s">
        <v>5310</v>
      </c>
      <c r="E680">
        <v>10</v>
      </c>
      <c r="F680">
        <v>4.3661750556373207</v>
      </c>
      <c r="G680">
        <v>3.2970036926812017E-2</v>
      </c>
    </row>
    <row r="681" spans="1:7" x14ac:dyDescent="0.4">
      <c r="A681">
        <v>803480</v>
      </c>
      <c r="B681" t="s">
        <v>5306</v>
      </c>
      <c r="C681" t="s">
        <v>3955</v>
      </c>
      <c r="D681" t="s">
        <v>5311</v>
      </c>
      <c r="E681">
        <v>10</v>
      </c>
      <c r="F681">
        <v>3.1917217377068927</v>
      </c>
      <c r="G681">
        <v>0</v>
      </c>
    </row>
    <row r="682" spans="1:7" x14ac:dyDescent="0.4">
      <c r="A682">
        <v>803480</v>
      </c>
      <c r="B682" t="s">
        <v>5306</v>
      </c>
      <c r="C682" t="s">
        <v>3955</v>
      </c>
      <c r="D682" t="s">
        <v>5312</v>
      </c>
      <c r="E682">
        <v>10</v>
      </c>
      <c r="F682">
        <v>1.9261278430633657</v>
      </c>
      <c r="G682">
        <v>0</v>
      </c>
    </row>
    <row r="683" spans="1:7" x14ac:dyDescent="0.4">
      <c r="A683">
        <v>803480</v>
      </c>
      <c r="B683" t="s">
        <v>5306</v>
      </c>
      <c r="C683" t="s">
        <v>3955</v>
      </c>
      <c r="D683" t="s">
        <v>5313</v>
      </c>
      <c r="E683">
        <v>10</v>
      </c>
      <c r="F683">
        <v>9.3999829342838659</v>
      </c>
      <c r="G683">
        <v>2.2803194454955003E-2</v>
      </c>
    </row>
    <row r="684" spans="1:7" x14ac:dyDescent="0.4">
      <c r="A684">
        <v>803510</v>
      </c>
      <c r="B684" t="s">
        <v>5314</v>
      </c>
      <c r="C684" t="s">
        <v>3956</v>
      </c>
      <c r="D684" t="s">
        <v>5315</v>
      </c>
      <c r="E684">
        <v>1</v>
      </c>
      <c r="F684">
        <v>1237.1453450749596</v>
      </c>
      <c r="G684">
        <v>17.843536340708926</v>
      </c>
    </row>
    <row r="685" spans="1:7" x14ac:dyDescent="0.4">
      <c r="A685">
        <v>803540</v>
      </c>
      <c r="B685" t="s">
        <v>5316</v>
      </c>
      <c r="C685" t="s">
        <v>3957</v>
      </c>
      <c r="D685" t="s">
        <v>5317</v>
      </c>
      <c r="E685">
        <v>17</v>
      </c>
      <c r="F685">
        <v>472.03568781013661</v>
      </c>
      <c r="G685">
        <v>2.3035797849256445</v>
      </c>
    </row>
    <row r="686" spans="1:7" x14ac:dyDescent="0.4">
      <c r="A686">
        <v>803540</v>
      </c>
      <c r="B686" t="s">
        <v>5316</v>
      </c>
      <c r="C686" t="s">
        <v>3957</v>
      </c>
      <c r="D686" t="s">
        <v>5318</v>
      </c>
      <c r="E686">
        <v>17</v>
      </c>
      <c r="F686">
        <v>120.86039356166904</v>
      </c>
      <c r="G686">
        <v>0.41449149571349364</v>
      </c>
    </row>
    <row r="687" spans="1:7" x14ac:dyDescent="0.4">
      <c r="A687">
        <v>803540</v>
      </c>
      <c r="B687" t="s">
        <v>5316</v>
      </c>
      <c r="C687" t="s">
        <v>3957</v>
      </c>
      <c r="D687" t="s">
        <v>5319</v>
      </c>
      <c r="E687">
        <v>17</v>
      </c>
      <c r="F687">
        <v>67.760594643681756</v>
      </c>
      <c r="G687">
        <v>0.24117331817753593</v>
      </c>
    </row>
    <row r="688" spans="1:7" x14ac:dyDescent="0.4">
      <c r="A688">
        <v>803540</v>
      </c>
      <c r="B688" t="s">
        <v>5316</v>
      </c>
      <c r="C688" t="s">
        <v>3957</v>
      </c>
      <c r="D688" t="s">
        <v>5320</v>
      </c>
      <c r="E688">
        <v>17</v>
      </c>
      <c r="F688">
        <v>74.146941607451524</v>
      </c>
      <c r="G688">
        <v>0.23389953930288482</v>
      </c>
    </row>
    <row r="689" spans="1:7" x14ac:dyDescent="0.4">
      <c r="A689">
        <v>803540</v>
      </c>
      <c r="B689" t="s">
        <v>5316</v>
      </c>
      <c r="C689" t="s">
        <v>3957</v>
      </c>
      <c r="D689" t="s">
        <v>5321</v>
      </c>
      <c r="E689">
        <v>17</v>
      </c>
      <c r="F689">
        <v>65.053231520763788</v>
      </c>
      <c r="G689">
        <v>0.28936427504683426</v>
      </c>
    </row>
    <row r="690" spans="1:7" x14ac:dyDescent="0.4">
      <c r="A690">
        <v>803540</v>
      </c>
      <c r="B690" t="s">
        <v>5316</v>
      </c>
      <c r="C690" t="s">
        <v>3957</v>
      </c>
      <c r="D690" t="s">
        <v>5322</v>
      </c>
      <c r="E690">
        <v>17</v>
      </c>
      <c r="F690">
        <v>199.48310996035528</v>
      </c>
      <c r="G690">
        <v>0.4399649728106847</v>
      </c>
    </row>
    <row r="691" spans="1:7" x14ac:dyDescent="0.4">
      <c r="A691">
        <v>803540</v>
      </c>
      <c r="B691" t="s">
        <v>5316</v>
      </c>
      <c r="C691" t="s">
        <v>3957</v>
      </c>
      <c r="D691" t="s">
        <v>5323</v>
      </c>
      <c r="E691">
        <v>17</v>
      </c>
      <c r="F691">
        <v>19.277721750062163</v>
      </c>
      <c r="G691">
        <v>4.8795592875333783E-2</v>
      </c>
    </row>
    <row r="692" spans="1:7" x14ac:dyDescent="0.4">
      <c r="A692">
        <v>803540</v>
      </c>
      <c r="B692" t="s">
        <v>5316</v>
      </c>
      <c r="C692" t="s">
        <v>3957</v>
      </c>
      <c r="D692" t="s">
        <v>5324</v>
      </c>
      <c r="E692">
        <v>17</v>
      </c>
      <c r="F692">
        <v>13.829389557017251</v>
      </c>
      <c r="G692">
        <v>5.8096794270861486E-2</v>
      </c>
    </row>
    <row r="693" spans="1:7" x14ac:dyDescent="0.4">
      <c r="A693">
        <v>803540</v>
      </c>
      <c r="B693" t="s">
        <v>5316</v>
      </c>
      <c r="C693" t="s">
        <v>3957</v>
      </c>
      <c r="D693" t="s">
        <v>5325</v>
      </c>
      <c r="E693">
        <v>17</v>
      </c>
      <c r="F693">
        <v>26.141165905015779</v>
      </c>
      <c r="G693">
        <v>9.3914334738230451E-2</v>
      </c>
    </row>
    <row r="694" spans="1:7" x14ac:dyDescent="0.4">
      <c r="A694">
        <v>803540</v>
      </c>
      <c r="B694" t="s">
        <v>5316</v>
      </c>
      <c r="C694" t="s">
        <v>3957</v>
      </c>
      <c r="D694" t="s">
        <v>5326</v>
      </c>
      <c r="E694">
        <v>17</v>
      </c>
      <c r="F694">
        <v>248.52259276876984</v>
      </c>
      <c r="G694">
        <v>1.4560932328643996</v>
      </c>
    </row>
    <row r="695" spans="1:7" x14ac:dyDescent="0.4">
      <c r="A695">
        <v>803540</v>
      </c>
      <c r="B695" t="s">
        <v>5316</v>
      </c>
      <c r="C695" t="s">
        <v>3957</v>
      </c>
      <c r="D695" t="s">
        <v>5327</v>
      </c>
      <c r="E695">
        <v>17</v>
      </c>
      <c r="F695">
        <v>7.7662745927780348</v>
      </c>
      <c r="G695">
        <v>2.3133311814572111E-2</v>
      </c>
    </row>
    <row r="696" spans="1:7" x14ac:dyDescent="0.4">
      <c r="A696">
        <v>803540</v>
      </c>
      <c r="B696" t="s">
        <v>5316</v>
      </c>
      <c r="C696" t="s">
        <v>3957</v>
      </c>
      <c r="D696" t="s">
        <v>5328</v>
      </c>
      <c r="E696">
        <v>17</v>
      </c>
      <c r="F696">
        <v>17.602545648860144</v>
      </c>
      <c r="G696">
        <v>1.5163776820587584E-2</v>
      </c>
    </row>
    <row r="697" spans="1:7" x14ac:dyDescent="0.4">
      <c r="A697">
        <v>803540</v>
      </c>
      <c r="B697" t="s">
        <v>5316</v>
      </c>
      <c r="C697" t="s">
        <v>3957</v>
      </c>
      <c r="D697" t="s">
        <v>5329</v>
      </c>
      <c r="E697">
        <v>17</v>
      </c>
      <c r="F697">
        <v>85.83328532796294</v>
      </c>
      <c r="G697">
        <v>0.1865143776727923</v>
      </c>
    </row>
    <row r="698" spans="1:7" x14ac:dyDescent="0.4">
      <c r="A698">
        <v>803540</v>
      </c>
      <c r="B698" t="s">
        <v>5316</v>
      </c>
      <c r="C698" t="s">
        <v>3957</v>
      </c>
      <c r="D698" t="s">
        <v>5330</v>
      </c>
      <c r="E698">
        <v>17</v>
      </c>
      <c r="F698">
        <v>475.18301860858037</v>
      </c>
      <c r="G698">
        <v>3.3001573752465263</v>
      </c>
    </row>
    <row r="699" spans="1:7" x14ac:dyDescent="0.4">
      <c r="A699">
        <v>803540</v>
      </c>
      <c r="B699" t="s">
        <v>5316</v>
      </c>
      <c r="C699" t="s">
        <v>3957</v>
      </c>
      <c r="D699" t="s">
        <v>5331</v>
      </c>
      <c r="E699">
        <v>17</v>
      </c>
      <c r="F699">
        <v>2.4888586356384659</v>
      </c>
      <c r="G699">
        <v>0</v>
      </c>
    </row>
    <row r="700" spans="1:7" x14ac:dyDescent="0.4">
      <c r="A700">
        <v>803540</v>
      </c>
      <c r="B700" t="s">
        <v>5316</v>
      </c>
      <c r="C700" t="s">
        <v>3957</v>
      </c>
      <c r="D700" t="s">
        <v>5332</v>
      </c>
      <c r="E700">
        <v>17</v>
      </c>
      <c r="F700">
        <v>0.2782043777809009</v>
      </c>
      <c r="G700">
        <v>0</v>
      </c>
    </row>
    <row r="701" spans="1:7" x14ac:dyDescent="0.4">
      <c r="A701">
        <v>803540</v>
      </c>
      <c r="B701" t="s">
        <v>5316</v>
      </c>
      <c r="C701" t="s">
        <v>3957</v>
      </c>
      <c r="D701" t="s">
        <v>5333</v>
      </c>
      <c r="E701">
        <v>17</v>
      </c>
      <c r="F701">
        <v>86.212002912754812</v>
      </c>
      <c r="G701">
        <v>0.10338619329510407</v>
      </c>
    </row>
    <row r="702" spans="1:7" x14ac:dyDescent="0.4">
      <c r="A702">
        <v>803600</v>
      </c>
      <c r="B702" t="s">
        <v>5334</v>
      </c>
      <c r="C702" t="s">
        <v>3960</v>
      </c>
      <c r="D702" t="s">
        <v>5335</v>
      </c>
      <c r="E702">
        <v>9</v>
      </c>
      <c r="F702">
        <v>7.7908082971813009E-2</v>
      </c>
      <c r="G702">
        <v>0</v>
      </c>
    </row>
    <row r="703" spans="1:7" x14ac:dyDescent="0.4">
      <c r="A703">
        <v>803600</v>
      </c>
      <c r="B703" t="s">
        <v>5334</v>
      </c>
      <c r="C703" t="s">
        <v>3960</v>
      </c>
      <c r="D703" t="s">
        <v>5336</v>
      </c>
      <c r="E703">
        <v>9</v>
      </c>
      <c r="F703">
        <v>0.2882051963175119</v>
      </c>
      <c r="G703">
        <v>0</v>
      </c>
    </row>
    <row r="704" spans="1:7" x14ac:dyDescent="0.4">
      <c r="A704">
        <v>803600</v>
      </c>
      <c r="B704" t="s">
        <v>5334</v>
      </c>
      <c r="C704" t="s">
        <v>3960</v>
      </c>
      <c r="D704" t="s">
        <v>5337</v>
      </c>
      <c r="E704">
        <v>9</v>
      </c>
      <c r="F704">
        <v>1.6788618325644753</v>
      </c>
      <c r="G704">
        <v>4.2214867404791065E-2</v>
      </c>
    </row>
    <row r="705" spans="1:7" x14ac:dyDescent="0.4">
      <c r="A705">
        <v>803600</v>
      </c>
      <c r="B705" t="s">
        <v>5334</v>
      </c>
      <c r="C705" t="s">
        <v>3960</v>
      </c>
      <c r="D705" t="s">
        <v>5338</v>
      </c>
      <c r="E705">
        <v>9</v>
      </c>
      <c r="F705">
        <v>3.4069655921185734E-3</v>
      </c>
      <c r="G705">
        <v>0</v>
      </c>
    </row>
    <row r="706" spans="1:7" x14ac:dyDescent="0.4">
      <c r="A706">
        <v>803600</v>
      </c>
      <c r="B706" t="s">
        <v>5334</v>
      </c>
      <c r="C706" t="s">
        <v>3960</v>
      </c>
      <c r="D706" t="s">
        <v>5339</v>
      </c>
      <c r="E706">
        <v>9</v>
      </c>
      <c r="F706">
        <v>58.860697424080747</v>
      </c>
      <c r="G706">
        <v>0.48699569264413578</v>
      </c>
    </row>
    <row r="707" spans="1:7" x14ac:dyDescent="0.4">
      <c r="A707">
        <v>803600</v>
      </c>
      <c r="B707" t="s">
        <v>5334</v>
      </c>
      <c r="C707" t="s">
        <v>3960</v>
      </c>
      <c r="D707" t="s">
        <v>5340</v>
      </c>
      <c r="E707">
        <v>9</v>
      </c>
      <c r="F707">
        <v>9.4613639136551999</v>
      </c>
      <c r="G707">
        <v>7.7827001515064928E-2</v>
      </c>
    </row>
    <row r="708" spans="1:7" x14ac:dyDescent="0.4">
      <c r="A708">
        <v>803600</v>
      </c>
      <c r="B708" t="s">
        <v>5334</v>
      </c>
      <c r="C708" t="s">
        <v>3960</v>
      </c>
      <c r="D708" t="s">
        <v>5341</v>
      </c>
      <c r="E708">
        <v>9</v>
      </c>
      <c r="F708">
        <v>11.708874326830857</v>
      </c>
      <c r="G708">
        <v>0.47321223109914023</v>
      </c>
    </row>
    <row r="709" spans="1:7" x14ac:dyDescent="0.4">
      <c r="A709">
        <v>803600</v>
      </c>
      <c r="B709" t="s">
        <v>5334</v>
      </c>
      <c r="C709" t="s">
        <v>3960</v>
      </c>
      <c r="D709" t="s">
        <v>4733</v>
      </c>
      <c r="E709">
        <v>9</v>
      </c>
      <c r="F709">
        <v>28.774003586117004</v>
      </c>
      <c r="G709">
        <v>0.18500973749685329</v>
      </c>
    </row>
    <row r="710" spans="1:7" x14ac:dyDescent="0.4">
      <c r="A710">
        <v>803600</v>
      </c>
      <c r="B710" t="s">
        <v>5334</v>
      </c>
      <c r="C710" t="s">
        <v>3960</v>
      </c>
      <c r="D710" t="s">
        <v>4734</v>
      </c>
      <c r="E710">
        <v>9</v>
      </c>
      <c r="F710">
        <v>117.41723166284943</v>
      </c>
      <c r="G710">
        <v>0.73336401558617248</v>
      </c>
    </row>
    <row r="711" spans="1:7" x14ac:dyDescent="0.4">
      <c r="A711">
        <v>803630</v>
      </c>
      <c r="B711" t="s">
        <v>5342</v>
      </c>
      <c r="C711" t="s">
        <v>3961</v>
      </c>
      <c r="D711" t="s">
        <v>4894</v>
      </c>
      <c r="E711">
        <v>3</v>
      </c>
      <c r="F711">
        <v>155.62985774451474</v>
      </c>
      <c r="G711">
        <v>0</v>
      </c>
    </row>
    <row r="712" spans="1:7" x14ac:dyDescent="0.4">
      <c r="A712">
        <v>803630</v>
      </c>
      <c r="B712" t="s">
        <v>5342</v>
      </c>
      <c r="C712" t="s">
        <v>3961</v>
      </c>
      <c r="D712" t="s">
        <v>4726</v>
      </c>
      <c r="E712">
        <v>3</v>
      </c>
      <c r="F712">
        <v>146.29692724445056</v>
      </c>
      <c r="G712">
        <v>0.31222885974761277</v>
      </c>
    </row>
    <row r="713" spans="1:7" x14ac:dyDescent="0.4">
      <c r="A713">
        <v>803630</v>
      </c>
      <c r="B713" t="s">
        <v>5342</v>
      </c>
      <c r="C713" t="s">
        <v>3961</v>
      </c>
      <c r="D713" t="s">
        <v>5343</v>
      </c>
      <c r="E713">
        <v>3</v>
      </c>
      <c r="F713">
        <v>36.228033102856074</v>
      </c>
      <c r="G713">
        <v>2.3583120848436365E-3</v>
      </c>
    </row>
    <row r="714" spans="1:7" x14ac:dyDescent="0.4">
      <c r="A714">
        <v>803690</v>
      </c>
      <c r="B714" t="s">
        <v>5344</v>
      </c>
      <c r="C714" t="s">
        <v>3962</v>
      </c>
      <c r="D714" t="s">
        <v>4702</v>
      </c>
      <c r="E714">
        <v>3</v>
      </c>
      <c r="F714">
        <v>49.930410102286189</v>
      </c>
      <c r="G714">
        <v>0</v>
      </c>
    </row>
    <row r="715" spans="1:7" x14ac:dyDescent="0.4">
      <c r="A715">
        <v>803690</v>
      </c>
      <c r="B715" t="s">
        <v>5344</v>
      </c>
      <c r="C715" t="s">
        <v>3962</v>
      </c>
      <c r="D715" t="s">
        <v>5345</v>
      </c>
      <c r="E715">
        <v>3</v>
      </c>
      <c r="F715">
        <v>8.0183769191208611</v>
      </c>
      <c r="G715">
        <v>4.5589786516385407E-2</v>
      </c>
    </row>
    <row r="716" spans="1:7" x14ac:dyDescent="0.4">
      <c r="A716">
        <v>803690</v>
      </c>
      <c r="B716" t="s">
        <v>5344</v>
      </c>
      <c r="C716" t="s">
        <v>3962</v>
      </c>
      <c r="D716" t="s">
        <v>5346</v>
      </c>
      <c r="E716">
        <v>3</v>
      </c>
      <c r="F716">
        <v>80.199019068814223</v>
      </c>
      <c r="G716">
        <v>0.11549976293326455</v>
      </c>
    </row>
    <row r="717" spans="1:7" x14ac:dyDescent="0.4">
      <c r="A717">
        <v>803720</v>
      </c>
      <c r="B717" t="s">
        <v>5347</v>
      </c>
      <c r="C717" t="s">
        <v>3963</v>
      </c>
      <c r="D717" t="s">
        <v>5305</v>
      </c>
      <c r="E717">
        <v>5</v>
      </c>
      <c r="F717">
        <v>53.490518874990919</v>
      </c>
      <c r="G717">
        <v>0</v>
      </c>
    </row>
    <row r="718" spans="1:7" x14ac:dyDescent="0.4">
      <c r="A718">
        <v>803720</v>
      </c>
      <c r="B718" t="s">
        <v>5347</v>
      </c>
      <c r="C718" t="s">
        <v>3963</v>
      </c>
      <c r="D718" t="s">
        <v>5348</v>
      </c>
      <c r="E718">
        <v>5</v>
      </c>
      <c r="F718">
        <v>20.944958818342016</v>
      </c>
      <c r="G718">
        <v>0</v>
      </c>
    </row>
    <row r="719" spans="1:7" x14ac:dyDescent="0.4">
      <c r="A719">
        <v>803720</v>
      </c>
      <c r="B719" t="s">
        <v>5347</v>
      </c>
      <c r="C719" t="s">
        <v>3963</v>
      </c>
      <c r="D719" t="s">
        <v>5349</v>
      </c>
      <c r="E719">
        <v>5</v>
      </c>
      <c r="F719">
        <v>35.50871973152001</v>
      </c>
      <c r="G719">
        <v>0</v>
      </c>
    </row>
    <row r="720" spans="1:7" x14ac:dyDescent="0.4">
      <c r="A720">
        <v>803720</v>
      </c>
      <c r="B720" t="s">
        <v>5347</v>
      </c>
      <c r="C720" t="s">
        <v>3963</v>
      </c>
      <c r="D720" t="s">
        <v>5345</v>
      </c>
      <c r="E720">
        <v>5</v>
      </c>
      <c r="F720">
        <v>49.969849667257158</v>
      </c>
      <c r="G720">
        <v>5.9849698145319589E-3</v>
      </c>
    </row>
    <row r="721" spans="1:7" x14ac:dyDescent="0.4">
      <c r="A721">
        <v>803720</v>
      </c>
      <c r="B721" t="s">
        <v>5347</v>
      </c>
      <c r="C721" t="s">
        <v>3963</v>
      </c>
      <c r="D721" t="s">
        <v>5346</v>
      </c>
      <c r="E721">
        <v>5</v>
      </c>
      <c r="F721">
        <v>1.1020726736957855</v>
      </c>
      <c r="G721">
        <v>0</v>
      </c>
    </row>
    <row r="722" spans="1:7" x14ac:dyDescent="0.4">
      <c r="A722">
        <v>803750</v>
      </c>
      <c r="B722" t="s">
        <v>5350</v>
      </c>
      <c r="C722" t="s">
        <v>3964</v>
      </c>
      <c r="D722" t="s">
        <v>5033</v>
      </c>
      <c r="E722">
        <v>6</v>
      </c>
      <c r="F722">
        <v>0.57427601981167486</v>
      </c>
      <c r="G722">
        <v>0</v>
      </c>
    </row>
    <row r="723" spans="1:7" x14ac:dyDescent="0.4">
      <c r="A723">
        <v>803750</v>
      </c>
      <c r="B723" t="s">
        <v>5350</v>
      </c>
      <c r="C723" t="s">
        <v>3964</v>
      </c>
      <c r="D723" t="s">
        <v>5351</v>
      </c>
      <c r="E723">
        <v>6</v>
      </c>
      <c r="F723">
        <v>42.119027578506156</v>
      </c>
      <c r="G723">
        <v>0</v>
      </c>
    </row>
    <row r="724" spans="1:7" x14ac:dyDescent="0.4">
      <c r="A724">
        <v>803750</v>
      </c>
      <c r="B724" t="s">
        <v>5350</v>
      </c>
      <c r="C724" t="s">
        <v>3964</v>
      </c>
      <c r="D724" t="s">
        <v>4894</v>
      </c>
      <c r="E724">
        <v>6</v>
      </c>
      <c r="F724">
        <v>74.45627315647792</v>
      </c>
      <c r="G724">
        <v>3.1012885001783792E-2</v>
      </c>
    </row>
    <row r="725" spans="1:7" x14ac:dyDescent="0.4">
      <c r="A725">
        <v>803750</v>
      </c>
      <c r="B725" t="s">
        <v>5350</v>
      </c>
      <c r="C725" t="s">
        <v>3964</v>
      </c>
      <c r="D725" t="s">
        <v>5352</v>
      </c>
      <c r="E725">
        <v>6</v>
      </c>
      <c r="F725">
        <v>111.38211335342098</v>
      </c>
      <c r="G725">
        <v>0.16059842748306169</v>
      </c>
    </row>
    <row r="726" spans="1:7" x14ac:dyDescent="0.4">
      <c r="A726">
        <v>803750</v>
      </c>
      <c r="B726" t="s">
        <v>5350</v>
      </c>
      <c r="C726" t="s">
        <v>3964</v>
      </c>
      <c r="D726" t="s">
        <v>5041</v>
      </c>
      <c r="E726">
        <v>6</v>
      </c>
      <c r="F726">
        <v>7.1209665836289604</v>
      </c>
      <c r="G726">
        <v>0</v>
      </c>
    </row>
    <row r="727" spans="1:7" x14ac:dyDescent="0.4">
      <c r="A727">
        <v>803750</v>
      </c>
      <c r="B727" t="s">
        <v>5350</v>
      </c>
      <c r="C727" t="s">
        <v>3964</v>
      </c>
      <c r="D727" t="s">
        <v>5043</v>
      </c>
      <c r="E727">
        <v>6</v>
      </c>
      <c r="F727">
        <v>1.1725923054469749E-2</v>
      </c>
      <c r="G727">
        <v>0</v>
      </c>
    </row>
    <row r="728" spans="1:7" x14ac:dyDescent="0.4">
      <c r="A728">
        <v>803780</v>
      </c>
      <c r="B728" t="s">
        <v>5353</v>
      </c>
      <c r="C728" t="s">
        <v>3965</v>
      </c>
      <c r="D728" t="s">
        <v>5354</v>
      </c>
      <c r="E728">
        <v>11</v>
      </c>
      <c r="F728">
        <v>0.47743889160876429</v>
      </c>
      <c r="G728">
        <v>0</v>
      </c>
    </row>
    <row r="729" spans="1:7" x14ac:dyDescent="0.4">
      <c r="A729">
        <v>803780</v>
      </c>
      <c r="B729" t="s">
        <v>5353</v>
      </c>
      <c r="C729" t="s">
        <v>3965</v>
      </c>
      <c r="D729" t="s">
        <v>5355</v>
      </c>
      <c r="E729">
        <v>11</v>
      </c>
      <c r="F729">
        <v>0.76472786746502308</v>
      </c>
      <c r="G729">
        <v>1.6538300563554736E-2</v>
      </c>
    </row>
    <row r="730" spans="1:7" x14ac:dyDescent="0.4">
      <c r="A730">
        <v>803780</v>
      </c>
      <c r="B730" t="s">
        <v>5353</v>
      </c>
      <c r="C730" t="s">
        <v>3965</v>
      </c>
      <c r="D730" t="s">
        <v>5356</v>
      </c>
      <c r="E730">
        <v>11</v>
      </c>
      <c r="F730">
        <v>0.46754154845505058</v>
      </c>
      <c r="G730">
        <v>0</v>
      </c>
    </row>
    <row r="731" spans="1:7" x14ac:dyDescent="0.4">
      <c r="A731">
        <v>803780</v>
      </c>
      <c r="B731" t="s">
        <v>5353</v>
      </c>
      <c r="C731" t="s">
        <v>3965</v>
      </c>
      <c r="D731" t="s">
        <v>5357</v>
      </c>
      <c r="E731">
        <v>11</v>
      </c>
      <c r="F731">
        <v>0.55391646602223621</v>
      </c>
      <c r="G731">
        <v>0</v>
      </c>
    </row>
    <row r="732" spans="1:7" x14ac:dyDescent="0.4">
      <c r="A732">
        <v>803780</v>
      </c>
      <c r="B732" t="s">
        <v>5353</v>
      </c>
      <c r="C732" t="s">
        <v>3965</v>
      </c>
      <c r="D732" t="s">
        <v>4921</v>
      </c>
      <c r="E732">
        <v>11</v>
      </c>
      <c r="F732">
        <v>7.5985294140358955E-2</v>
      </c>
      <c r="G732">
        <v>0</v>
      </c>
    </row>
    <row r="733" spans="1:7" x14ac:dyDescent="0.4">
      <c r="A733">
        <v>803780</v>
      </c>
      <c r="B733" t="s">
        <v>5353</v>
      </c>
      <c r="C733" t="s">
        <v>3965</v>
      </c>
      <c r="D733" t="s">
        <v>5358</v>
      </c>
      <c r="E733">
        <v>11</v>
      </c>
      <c r="F733">
        <v>0.61434531743004195</v>
      </c>
      <c r="G733">
        <v>0</v>
      </c>
    </row>
    <row r="734" spans="1:7" x14ac:dyDescent="0.4">
      <c r="A734">
        <v>803780</v>
      </c>
      <c r="B734" t="s">
        <v>5353</v>
      </c>
      <c r="C734" t="s">
        <v>3965</v>
      </c>
      <c r="D734" t="s">
        <v>5359</v>
      </c>
      <c r="E734">
        <v>11</v>
      </c>
      <c r="F734">
        <v>0.4382661232407255</v>
      </c>
      <c r="G734">
        <v>0</v>
      </c>
    </row>
    <row r="735" spans="1:7" x14ac:dyDescent="0.4">
      <c r="A735">
        <v>803780</v>
      </c>
      <c r="B735" t="s">
        <v>5353</v>
      </c>
      <c r="C735" t="s">
        <v>3965</v>
      </c>
      <c r="D735" t="s">
        <v>5360</v>
      </c>
      <c r="E735">
        <v>11</v>
      </c>
      <c r="F735">
        <v>0.61635459314869423</v>
      </c>
      <c r="G735">
        <v>0</v>
      </c>
    </row>
    <row r="736" spans="1:7" x14ac:dyDescent="0.4">
      <c r="A736">
        <v>803780</v>
      </c>
      <c r="B736" t="s">
        <v>5353</v>
      </c>
      <c r="C736" t="s">
        <v>3965</v>
      </c>
      <c r="D736" t="s">
        <v>5361</v>
      </c>
      <c r="E736">
        <v>11</v>
      </c>
      <c r="F736">
        <v>0.501926263751029</v>
      </c>
      <c r="G736">
        <v>0</v>
      </c>
    </row>
    <row r="737" spans="1:7" x14ac:dyDescent="0.4">
      <c r="A737">
        <v>803780</v>
      </c>
      <c r="B737" t="s">
        <v>5353</v>
      </c>
      <c r="C737" t="s">
        <v>3965</v>
      </c>
      <c r="D737" t="s">
        <v>5362</v>
      </c>
      <c r="E737">
        <v>11</v>
      </c>
      <c r="F737">
        <v>0.67625178186153756</v>
      </c>
      <c r="G737">
        <v>2.0773841423203508E-2</v>
      </c>
    </row>
    <row r="738" spans="1:7" x14ac:dyDescent="0.4">
      <c r="A738">
        <v>803780</v>
      </c>
      <c r="B738" t="s">
        <v>5353</v>
      </c>
      <c r="C738" t="s">
        <v>3965</v>
      </c>
      <c r="D738" t="s">
        <v>4923</v>
      </c>
      <c r="E738">
        <v>11</v>
      </c>
      <c r="F738">
        <v>5.7409146297202923E-2</v>
      </c>
      <c r="G738">
        <v>0</v>
      </c>
    </row>
    <row r="739" spans="1:7" x14ac:dyDescent="0.4">
      <c r="A739">
        <v>803810</v>
      </c>
      <c r="B739" t="s">
        <v>5363</v>
      </c>
      <c r="C739" t="s">
        <v>4029</v>
      </c>
      <c r="D739" t="s">
        <v>4840</v>
      </c>
      <c r="E739">
        <v>6</v>
      </c>
      <c r="F739">
        <v>87.465540380882089</v>
      </c>
      <c r="G739">
        <v>0.53780403615769656</v>
      </c>
    </row>
    <row r="740" spans="1:7" x14ac:dyDescent="0.4">
      <c r="A740">
        <v>803810</v>
      </c>
      <c r="B740" t="s">
        <v>5363</v>
      </c>
      <c r="C740" t="s">
        <v>4029</v>
      </c>
      <c r="D740" t="s">
        <v>5364</v>
      </c>
      <c r="E740">
        <v>6</v>
      </c>
      <c r="F740">
        <v>105.05950452280091</v>
      </c>
      <c r="G740">
        <v>0.11969051594061438</v>
      </c>
    </row>
    <row r="741" spans="1:7" x14ac:dyDescent="0.4">
      <c r="A741">
        <v>803810</v>
      </c>
      <c r="B741" t="s">
        <v>5363</v>
      </c>
      <c r="C741" t="s">
        <v>4029</v>
      </c>
      <c r="D741" t="s">
        <v>5365</v>
      </c>
      <c r="E741">
        <v>6</v>
      </c>
      <c r="F741">
        <v>26.898330803077084</v>
      </c>
      <c r="G741">
        <v>0.54446854580021209</v>
      </c>
    </row>
    <row r="742" spans="1:7" x14ac:dyDescent="0.4">
      <c r="A742">
        <v>803810</v>
      </c>
      <c r="B742" t="s">
        <v>5363</v>
      </c>
      <c r="C742" t="s">
        <v>4029</v>
      </c>
      <c r="D742" t="s">
        <v>5366</v>
      </c>
      <c r="E742">
        <v>6</v>
      </c>
      <c r="F742">
        <v>10.923867987033155</v>
      </c>
      <c r="G742">
        <v>0.26152939704739941</v>
      </c>
    </row>
    <row r="743" spans="1:7" x14ac:dyDescent="0.4">
      <c r="A743">
        <v>803810</v>
      </c>
      <c r="B743" t="s">
        <v>5363</v>
      </c>
      <c r="C743" t="s">
        <v>4029</v>
      </c>
      <c r="D743" t="s">
        <v>5367</v>
      </c>
      <c r="E743">
        <v>6</v>
      </c>
      <c r="F743">
        <v>41.520868050353926</v>
      </c>
      <c r="G743">
        <v>0.13814195278124841</v>
      </c>
    </row>
    <row r="744" spans="1:7" x14ac:dyDescent="0.4">
      <c r="A744">
        <v>803810</v>
      </c>
      <c r="B744" t="s">
        <v>5363</v>
      </c>
      <c r="C744" t="s">
        <v>4029</v>
      </c>
      <c r="D744" t="s">
        <v>5368</v>
      </c>
      <c r="E744">
        <v>6</v>
      </c>
      <c r="F744">
        <v>216.29042412551709</v>
      </c>
      <c r="G744">
        <v>1.1775977340435555</v>
      </c>
    </row>
    <row r="745" spans="1:7" x14ac:dyDescent="0.4">
      <c r="A745">
        <v>803840</v>
      </c>
      <c r="B745" t="s">
        <v>5369</v>
      </c>
      <c r="C745" t="s">
        <v>4028</v>
      </c>
      <c r="D745" t="s">
        <v>4787</v>
      </c>
      <c r="E745">
        <v>4</v>
      </c>
      <c r="F745">
        <v>67.830870644960498</v>
      </c>
      <c r="G745">
        <v>2.5883903709206374E-2</v>
      </c>
    </row>
    <row r="746" spans="1:7" x14ac:dyDescent="0.4">
      <c r="A746">
        <v>803840</v>
      </c>
      <c r="B746" t="s">
        <v>5369</v>
      </c>
      <c r="C746" t="s">
        <v>4028</v>
      </c>
      <c r="D746" t="s">
        <v>5370</v>
      </c>
      <c r="E746">
        <v>4</v>
      </c>
      <c r="F746">
        <v>109.15077058272078</v>
      </c>
      <c r="G746">
        <v>0.46857900499925104</v>
      </c>
    </row>
    <row r="747" spans="1:7" x14ac:dyDescent="0.4">
      <c r="A747">
        <v>803840</v>
      </c>
      <c r="B747" t="s">
        <v>5369</v>
      </c>
      <c r="C747" t="s">
        <v>4028</v>
      </c>
      <c r="D747" t="s">
        <v>4788</v>
      </c>
      <c r="E747">
        <v>4</v>
      </c>
      <c r="F747">
        <v>900.4722477478665</v>
      </c>
      <c r="G747">
        <v>6.190274626755027</v>
      </c>
    </row>
    <row r="748" spans="1:7" x14ac:dyDescent="0.4">
      <c r="A748">
        <v>803840</v>
      </c>
      <c r="B748" t="s">
        <v>5369</v>
      </c>
      <c r="C748" t="s">
        <v>4028</v>
      </c>
      <c r="D748" t="s">
        <v>5371</v>
      </c>
      <c r="E748">
        <v>4</v>
      </c>
      <c r="F748">
        <v>801.04635233831084</v>
      </c>
      <c r="G748">
        <v>10.407535478928875</v>
      </c>
    </row>
    <row r="749" spans="1:7" x14ac:dyDescent="0.4">
      <c r="A749">
        <v>803870</v>
      </c>
      <c r="B749" t="s">
        <v>5372</v>
      </c>
      <c r="C749" t="s">
        <v>3966</v>
      </c>
      <c r="D749" t="s">
        <v>5373</v>
      </c>
      <c r="E749">
        <v>15</v>
      </c>
      <c r="F749">
        <v>23.632137291755782</v>
      </c>
      <c r="G749">
        <v>1.2656429296197511E-2</v>
      </c>
    </row>
    <row r="750" spans="1:7" x14ac:dyDescent="0.4">
      <c r="A750">
        <v>803870</v>
      </c>
      <c r="B750" t="s">
        <v>5372</v>
      </c>
      <c r="C750" t="s">
        <v>3966</v>
      </c>
      <c r="D750" t="s">
        <v>5351</v>
      </c>
      <c r="E750">
        <v>15</v>
      </c>
      <c r="F750">
        <v>23.314831960611404</v>
      </c>
      <c r="G750">
        <v>0</v>
      </c>
    </row>
    <row r="751" spans="1:7" x14ac:dyDescent="0.4">
      <c r="A751">
        <v>803870</v>
      </c>
      <c r="B751" t="s">
        <v>5372</v>
      </c>
      <c r="C751" t="s">
        <v>3966</v>
      </c>
      <c r="D751" t="s">
        <v>5036</v>
      </c>
      <c r="E751">
        <v>15</v>
      </c>
      <c r="F751">
        <v>0.46336932835210043</v>
      </c>
      <c r="G751">
        <v>0</v>
      </c>
    </row>
    <row r="752" spans="1:7" x14ac:dyDescent="0.4">
      <c r="A752">
        <v>803870</v>
      </c>
      <c r="B752" t="s">
        <v>5372</v>
      </c>
      <c r="C752" t="s">
        <v>3966</v>
      </c>
      <c r="D752" t="s">
        <v>5040</v>
      </c>
      <c r="E752">
        <v>15</v>
      </c>
      <c r="F752">
        <v>0.81283426795799829</v>
      </c>
      <c r="G752">
        <v>3.4100544095184994E-3</v>
      </c>
    </row>
    <row r="753" spans="1:7" x14ac:dyDescent="0.4">
      <c r="A753">
        <v>803870</v>
      </c>
      <c r="B753" t="s">
        <v>5372</v>
      </c>
      <c r="C753" t="s">
        <v>3966</v>
      </c>
      <c r="D753" t="s">
        <v>5041</v>
      </c>
      <c r="E753">
        <v>15</v>
      </c>
      <c r="F753">
        <v>43.749977606073848</v>
      </c>
      <c r="G753">
        <v>8.1037054997938215E-2</v>
      </c>
    </row>
    <row r="754" spans="1:7" x14ac:dyDescent="0.4">
      <c r="A754">
        <v>803870</v>
      </c>
      <c r="B754" t="s">
        <v>5372</v>
      </c>
      <c r="C754" t="s">
        <v>3966</v>
      </c>
      <c r="D754" t="s">
        <v>5374</v>
      </c>
      <c r="E754">
        <v>15</v>
      </c>
      <c r="F754">
        <v>1.1187059553943883</v>
      </c>
      <c r="G754">
        <v>0</v>
      </c>
    </row>
    <row r="755" spans="1:7" x14ac:dyDescent="0.4">
      <c r="A755">
        <v>803870</v>
      </c>
      <c r="B755" t="s">
        <v>5372</v>
      </c>
      <c r="C755" t="s">
        <v>3966</v>
      </c>
      <c r="D755" t="s">
        <v>5375</v>
      </c>
      <c r="E755">
        <v>15</v>
      </c>
      <c r="F755">
        <v>2.3638862419439763</v>
      </c>
      <c r="G755">
        <v>0</v>
      </c>
    </row>
    <row r="756" spans="1:7" x14ac:dyDescent="0.4">
      <c r="A756">
        <v>803870</v>
      </c>
      <c r="B756" t="s">
        <v>5372</v>
      </c>
      <c r="C756" t="s">
        <v>3966</v>
      </c>
      <c r="D756" t="s">
        <v>5376</v>
      </c>
      <c r="E756">
        <v>15</v>
      </c>
      <c r="F756">
        <v>1.8120775076950173</v>
      </c>
      <c r="G756">
        <v>0</v>
      </c>
    </row>
    <row r="757" spans="1:7" x14ac:dyDescent="0.4">
      <c r="A757">
        <v>803870</v>
      </c>
      <c r="B757" t="s">
        <v>5372</v>
      </c>
      <c r="C757" t="s">
        <v>3966</v>
      </c>
      <c r="D757" t="s">
        <v>5377</v>
      </c>
      <c r="E757">
        <v>15</v>
      </c>
      <c r="F757">
        <v>2.4360896652803037</v>
      </c>
      <c r="G757">
        <v>0</v>
      </c>
    </row>
    <row r="758" spans="1:7" x14ac:dyDescent="0.4">
      <c r="A758">
        <v>803870</v>
      </c>
      <c r="B758" t="s">
        <v>5372</v>
      </c>
      <c r="C758" t="s">
        <v>3966</v>
      </c>
      <c r="D758" t="s">
        <v>5378</v>
      </c>
      <c r="E758">
        <v>15</v>
      </c>
      <c r="F758">
        <v>1.7680410102286181</v>
      </c>
      <c r="G758">
        <v>0</v>
      </c>
    </row>
    <row r="759" spans="1:7" x14ac:dyDescent="0.4">
      <c r="A759">
        <v>803870</v>
      </c>
      <c r="B759" t="s">
        <v>5372</v>
      </c>
      <c r="C759" t="s">
        <v>3966</v>
      </c>
      <c r="D759" t="s">
        <v>5042</v>
      </c>
      <c r="E759">
        <v>15</v>
      </c>
      <c r="F759">
        <v>0.76283287799016819</v>
      </c>
      <c r="G759">
        <v>0</v>
      </c>
    </row>
    <row r="760" spans="1:7" x14ac:dyDescent="0.4">
      <c r="A760">
        <v>803870</v>
      </c>
      <c r="B760" t="s">
        <v>5372</v>
      </c>
      <c r="C760" t="s">
        <v>3966</v>
      </c>
      <c r="D760" t="s">
        <v>5043</v>
      </c>
      <c r="E760">
        <v>15</v>
      </c>
      <c r="F760">
        <v>1.2654452453061562</v>
      </c>
      <c r="G760">
        <v>0</v>
      </c>
    </row>
    <row r="761" spans="1:7" x14ac:dyDescent="0.4">
      <c r="A761">
        <v>803870</v>
      </c>
      <c r="B761" t="s">
        <v>5372</v>
      </c>
      <c r="C761" t="s">
        <v>3966</v>
      </c>
      <c r="D761" t="s">
        <v>4680</v>
      </c>
      <c r="E761">
        <v>15</v>
      </c>
      <c r="F761">
        <v>9.952729124613704</v>
      </c>
      <c r="G761">
        <v>0</v>
      </c>
    </row>
    <row r="762" spans="1:7" x14ac:dyDescent="0.4">
      <c r="A762">
        <v>803870</v>
      </c>
      <c r="B762" t="s">
        <v>5372</v>
      </c>
      <c r="C762" t="s">
        <v>3966</v>
      </c>
      <c r="D762" t="s">
        <v>4681</v>
      </c>
      <c r="E762">
        <v>15</v>
      </c>
      <c r="F762">
        <v>13.557064357054939</v>
      </c>
      <c r="G762">
        <v>5.6135395221908364E-3</v>
      </c>
    </row>
    <row r="763" spans="1:7" x14ac:dyDescent="0.4">
      <c r="A763">
        <v>803870</v>
      </c>
      <c r="B763" t="s">
        <v>5372</v>
      </c>
      <c r="C763" t="s">
        <v>3966</v>
      </c>
      <c r="D763" t="s">
        <v>4682</v>
      </c>
      <c r="E763">
        <v>15</v>
      </c>
      <c r="F763">
        <v>5.6472203732218063</v>
      </c>
      <c r="G763">
        <v>0</v>
      </c>
    </row>
    <row r="764" spans="1:7" x14ac:dyDescent="0.4">
      <c r="A764">
        <v>803930</v>
      </c>
      <c r="B764" t="s">
        <v>5379</v>
      </c>
      <c r="C764" t="s">
        <v>3971</v>
      </c>
      <c r="D764" t="s">
        <v>5380</v>
      </c>
      <c r="E764">
        <v>1</v>
      </c>
      <c r="F764">
        <v>328.91603783492411</v>
      </c>
      <c r="G764">
        <v>4.1619111748780302E-2</v>
      </c>
    </row>
    <row r="765" spans="1:7" x14ac:dyDescent="0.4">
      <c r="A765">
        <v>803960</v>
      </c>
      <c r="B765" t="s">
        <v>5381</v>
      </c>
      <c r="C765" t="s">
        <v>3967</v>
      </c>
      <c r="D765" t="s">
        <v>5382</v>
      </c>
      <c r="E765">
        <v>11</v>
      </c>
      <c r="F765">
        <v>61.598463004461806</v>
      </c>
      <c r="G765">
        <v>4.1014861844919745E-2</v>
      </c>
    </row>
    <row r="766" spans="1:7" x14ac:dyDescent="0.4">
      <c r="A766">
        <v>803960</v>
      </c>
      <c r="B766" t="s">
        <v>5381</v>
      </c>
      <c r="C766" t="s">
        <v>3967</v>
      </c>
      <c r="D766" t="s">
        <v>4992</v>
      </c>
      <c r="E766">
        <v>11</v>
      </c>
      <c r="F766">
        <v>13.868052670514302</v>
      </c>
      <c r="G766">
        <v>0</v>
      </c>
    </row>
    <row r="767" spans="1:7" x14ac:dyDescent="0.4">
      <c r="A767">
        <v>803960</v>
      </c>
      <c r="B767" t="s">
        <v>5381</v>
      </c>
      <c r="C767" t="s">
        <v>3967</v>
      </c>
      <c r="D767" t="s">
        <v>5383</v>
      </c>
      <c r="E767">
        <v>11</v>
      </c>
      <c r="F767">
        <v>57.927611633721874</v>
      </c>
      <c r="G767">
        <v>1.7882322234697611E-2</v>
      </c>
    </row>
    <row r="768" spans="1:7" x14ac:dyDescent="0.4">
      <c r="A768">
        <v>803960</v>
      </c>
      <c r="B768" t="s">
        <v>5381</v>
      </c>
      <c r="C768" t="s">
        <v>3967</v>
      </c>
      <c r="D768" t="s">
        <v>4898</v>
      </c>
      <c r="E768">
        <v>11</v>
      </c>
      <c r="F768">
        <v>86.159623133389061</v>
      </c>
      <c r="G768">
        <v>0.13851994681056437</v>
      </c>
    </row>
    <row r="769" spans="1:7" x14ac:dyDescent="0.4">
      <c r="A769">
        <v>803960</v>
      </c>
      <c r="B769" t="s">
        <v>5381</v>
      </c>
      <c r="C769" t="s">
        <v>3967</v>
      </c>
      <c r="D769" t="s">
        <v>5384</v>
      </c>
      <c r="E769">
        <v>11</v>
      </c>
      <c r="F769">
        <v>15.703866581621222</v>
      </c>
      <c r="G769">
        <v>0.11303488664812347</v>
      </c>
    </row>
    <row r="770" spans="1:7" x14ac:dyDescent="0.4">
      <c r="A770">
        <v>803960</v>
      </c>
      <c r="B770" t="s">
        <v>5381</v>
      </c>
      <c r="C770" t="s">
        <v>3967</v>
      </c>
      <c r="D770" t="s">
        <v>4899</v>
      </c>
      <c r="E770">
        <v>11</v>
      </c>
      <c r="F770">
        <v>0.61718625723362419</v>
      </c>
      <c r="G770">
        <v>0</v>
      </c>
    </row>
    <row r="771" spans="1:7" x14ac:dyDescent="0.4">
      <c r="A771">
        <v>803960</v>
      </c>
      <c r="B771" t="s">
        <v>5381</v>
      </c>
      <c r="C771" t="s">
        <v>3967</v>
      </c>
      <c r="D771" t="s">
        <v>4905</v>
      </c>
      <c r="E771">
        <v>11</v>
      </c>
      <c r="F771">
        <v>2.1181349102775768</v>
      </c>
      <c r="G771">
        <v>2.7831016977684839E-2</v>
      </c>
    </row>
    <row r="772" spans="1:7" x14ac:dyDescent="0.4">
      <c r="A772">
        <v>803960</v>
      </c>
      <c r="B772" t="s">
        <v>5381</v>
      </c>
      <c r="C772" t="s">
        <v>3967</v>
      </c>
      <c r="D772" t="s">
        <v>4906</v>
      </c>
      <c r="E772">
        <v>11</v>
      </c>
      <c r="F772">
        <v>2.1465736520786973</v>
      </c>
      <c r="G772">
        <v>0</v>
      </c>
    </row>
    <row r="773" spans="1:7" x14ac:dyDescent="0.4">
      <c r="A773">
        <v>803960</v>
      </c>
      <c r="B773" t="s">
        <v>5381</v>
      </c>
      <c r="C773" t="s">
        <v>3967</v>
      </c>
      <c r="D773" t="s">
        <v>4907</v>
      </c>
      <c r="E773">
        <v>11</v>
      </c>
      <c r="F773">
        <v>125.59743828928933</v>
      </c>
      <c r="G773">
        <v>0.41094437503185344</v>
      </c>
    </row>
    <row r="774" spans="1:7" x14ac:dyDescent="0.4">
      <c r="A774">
        <v>803960</v>
      </c>
      <c r="B774" t="s">
        <v>5381</v>
      </c>
      <c r="C774" t="s">
        <v>3967</v>
      </c>
      <c r="D774" t="s">
        <v>5385</v>
      </c>
      <c r="E774">
        <v>11</v>
      </c>
      <c r="F774">
        <v>0.99713859678114336</v>
      </c>
      <c r="G774">
        <v>0</v>
      </c>
    </row>
    <row r="775" spans="1:7" x14ac:dyDescent="0.4">
      <c r="A775">
        <v>803960</v>
      </c>
      <c r="B775" t="s">
        <v>5381</v>
      </c>
      <c r="C775" t="s">
        <v>3967</v>
      </c>
      <c r="D775" t="s">
        <v>4909</v>
      </c>
      <c r="E775">
        <v>11</v>
      </c>
      <c r="F775">
        <v>3.1617397455123344</v>
      </c>
      <c r="G775">
        <v>5.0856220183259533E-2</v>
      </c>
    </row>
    <row r="776" spans="1:7" x14ac:dyDescent="0.4">
      <c r="A776">
        <v>803990</v>
      </c>
      <c r="B776" t="s">
        <v>5386</v>
      </c>
      <c r="C776" t="s">
        <v>4038</v>
      </c>
      <c r="D776" t="s">
        <v>5387</v>
      </c>
      <c r="E776">
        <v>54</v>
      </c>
      <c r="F776">
        <v>0.7334856377712945</v>
      </c>
      <c r="G776">
        <v>6.9668276455334931E-3</v>
      </c>
    </row>
    <row r="777" spans="1:7" x14ac:dyDescent="0.4">
      <c r="A777">
        <v>803990</v>
      </c>
      <c r="B777" t="s">
        <v>5386</v>
      </c>
      <c r="C777" t="s">
        <v>4038</v>
      </c>
      <c r="D777" t="s">
        <v>5388</v>
      </c>
      <c r="E777">
        <v>54</v>
      </c>
      <c r="F777">
        <v>0.379873960805996</v>
      </c>
      <c r="G777">
        <v>0</v>
      </c>
    </row>
    <row r="778" spans="1:7" x14ac:dyDescent="0.4">
      <c r="A778">
        <v>803990</v>
      </c>
      <c r="B778" t="s">
        <v>5386</v>
      </c>
      <c r="C778" t="s">
        <v>4038</v>
      </c>
      <c r="D778" t="s">
        <v>5389</v>
      </c>
      <c r="E778">
        <v>54</v>
      </c>
      <c r="F778">
        <v>0.74477449316367483</v>
      </c>
      <c r="G778">
        <v>2.5362665772968831E-2</v>
      </c>
    </row>
    <row r="779" spans="1:7" x14ac:dyDescent="0.4">
      <c r="A779">
        <v>803990</v>
      </c>
      <c r="B779" t="s">
        <v>5386</v>
      </c>
      <c r="C779" t="s">
        <v>4038</v>
      </c>
      <c r="D779" t="s">
        <v>5390</v>
      </c>
      <c r="E779">
        <v>54</v>
      </c>
      <c r="F779">
        <v>2.7372335315839313</v>
      </c>
      <c r="G779">
        <v>0.15142811472485587</v>
      </c>
    </row>
    <row r="780" spans="1:7" x14ac:dyDescent="0.4">
      <c r="A780">
        <v>803990</v>
      </c>
      <c r="B780" t="s">
        <v>5386</v>
      </c>
      <c r="C780" t="s">
        <v>4038</v>
      </c>
      <c r="D780" t="s">
        <v>5391</v>
      </c>
      <c r="E780">
        <v>54</v>
      </c>
      <c r="F780">
        <v>0.50662821603806651</v>
      </c>
      <c r="G780">
        <v>0</v>
      </c>
    </row>
    <row r="781" spans="1:7" x14ac:dyDescent="0.4">
      <c r="A781">
        <v>803990</v>
      </c>
      <c r="B781" t="s">
        <v>5386</v>
      </c>
      <c r="C781" t="s">
        <v>4038</v>
      </c>
      <c r="D781" t="s">
        <v>5392</v>
      </c>
      <c r="E781">
        <v>54</v>
      </c>
      <c r="F781">
        <v>0.9850732899148571</v>
      </c>
      <c r="G781">
        <v>2.3132153508047142E-2</v>
      </c>
    </row>
    <row r="782" spans="1:7" x14ac:dyDescent="0.4">
      <c r="A782">
        <v>803990</v>
      </c>
      <c r="B782" t="s">
        <v>5386</v>
      </c>
      <c r="C782" t="s">
        <v>4038</v>
      </c>
      <c r="D782" t="s">
        <v>5393</v>
      </c>
      <c r="E782">
        <v>54</v>
      </c>
      <c r="F782">
        <v>0.49901775606682336</v>
      </c>
      <c r="G782">
        <v>0</v>
      </c>
    </row>
    <row r="783" spans="1:7" x14ac:dyDescent="0.4">
      <c r="A783">
        <v>803990</v>
      </c>
      <c r="B783" t="s">
        <v>5386</v>
      </c>
      <c r="C783" t="s">
        <v>4038</v>
      </c>
      <c r="D783" t="s">
        <v>5394</v>
      </c>
      <c r="E783">
        <v>54</v>
      </c>
      <c r="F783">
        <v>0.50046139209911389</v>
      </c>
      <c r="G783">
        <v>1.693058037334536E-3</v>
      </c>
    </row>
    <row r="784" spans="1:7" x14ac:dyDescent="0.4">
      <c r="A784">
        <v>803990</v>
      </c>
      <c r="B784" t="s">
        <v>5386</v>
      </c>
      <c r="C784" t="s">
        <v>4038</v>
      </c>
      <c r="D784" t="s">
        <v>5395</v>
      </c>
      <c r="E784">
        <v>54</v>
      </c>
      <c r="F784">
        <v>0.49095401214214118</v>
      </c>
      <c r="G784">
        <v>0</v>
      </c>
    </row>
    <row r="785" spans="1:7" x14ac:dyDescent="0.4">
      <c r="A785">
        <v>803990</v>
      </c>
      <c r="B785" t="s">
        <v>5386</v>
      </c>
      <c r="C785" t="s">
        <v>4038</v>
      </c>
      <c r="D785" t="s">
        <v>5396</v>
      </c>
      <c r="E785">
        <v>54</v>
      </c>
      <c r="F785">
        <v>0.49332583780310951</v>
      </c>
      <c r="G785">
        <v>0</v>
      </c>
    </row>
    <row r="786" spans="1:7" x14ac:dyDescent="0.4">
      <c r="A786">
        <v>803990</v>
      </c>
      <c r="B786" t="s">
        <v>5386</v>
      </c>
      <c r="C786" t="s">
        <v>4038</v>
      </c>
      <c r="D786" t="s">
        <v>5397</v>
      </c>
      <c r="E786">
        <v>54</v>
      </c>
      <c r="F786">
        <v>0.76014290413700747</v>
      </c>
      <c r="G786">
        <v>0</v>
      </c>
    </row>
    <row r="787" spans="1:7" x14ac:dyDescent="0.4">
      <c r="A787">
        <v>803990</v>
      </c>
      <c r="B787" t="s">
        <v>5386</v>
      </c>
      <c r="C787" t="s">
        <v>4038</v>
      </c>
      <c r="D787" t="s">
        <v>5398</v>
      </c>
      <c r="E787">
        <v>54</v>
      </c>
      <c r="F787">
        <v>0.50190000880312957</v>
      </c>
      <c r="G787">
        <v>0</v>
      </c>
    </row>
    <row r="788" spans="1:7" x14ac:dyDescent="0.4">
      <c r="A788">
        <v>803990</v>
      </c>
      <c r="B788" t="s">
        <v>5386</v>
      </c>
      <c r="C788" t="s">
        <v>4038</v>
      </c>
      <c r="D788" t="s">
        <v>5399</v>
      </c>
      <c r="E788">
        <v>54</v>
      </c>
      <c r="F788">
        <v>0.42482783704017146</v>
      </c>
      <c r="G788">
        <v>0</v>
      </c>
    </row>
    <row r="789" spans="1:7" x14ac:dyDescent="0.4">
      <c r="A789">
        <v>803990</v>
      </c>
      <c r="B789" t="s">
        <v>5386</v>
      </c>
      <c r="C789" t="s">
        <v>4038</v>
      </c>
      <c r="D789" t="s">
        <v>5400</v>
      </c>
      <c r="E789">
        <v>54</v>
      </c>
      <c r="F789">
        <v>0.4021856471921878</v>
      </c>
      <c r="G789">
        <v>0</v>
      </c>
    </row>
    <row r="790" spans="1:7" x14ac:dyDescent="0.4">
      <c r="A790">
        <v>803990</v>
      </c>
      <c r="B790" t="s">
        <v>5386</v>
      </c>
      <c r="C790" t="s">
        <v>4038</v>
      </c>
      <c r="D790" t="s">
        <v>5401</v>
      </c>
      <c r="E790">
        <v>54</v>
      </c>
      <c r="F790">
        <v>1.1363778519437158</v>
      </c>
      <c r="G790">
        <v>2.3085049042698268E-3</v>
      </c>
    </row>
    <row r="791" spans="1:7" x14ac:dyDescent="0.4">
      <c r="A791">
        <v>803990</v>
      </c>
      <c r="B791" t="s">
        <v>5386</v>
      </c>
      <c r="C791" t="s">
        <v>4038</v>
      </c>
      <c r="D791" t="s">
        <v>5402</v>
      </c>
      <c r="E791">
        <v>54</v>
      </c>
      <c r="F791">
        <v>0.74851736764803545</v>
      </c>
      <c r="G791">
        <v>3.6231055896784083E-2</v>
      </c>
    </row>
    <row r="792" spans="1:7" x14ac:dyDescent="0.4">
      <c r="A792">
        <v>803990</v>
      </c>
      <c r="B792" t="s">
        <v>5386</v>
      </c>
      <c r="C792" t="s">
        <v>4038</v>
      </c>
      <c r="D792" t="s">
        <v>5403</v>
      </c>
      <c r="E792">
        <v>54</v>
      </c>
      <c r="F792">
        <v>1.1717309114945704</v>
      </c>
      <c r="G792">
        <v>0</v>
      </c>
    </row>
    <row r="793" spans="1:7" x14ac:dyDescent="0.4">
      <c r="A793">
        <v>803990</v>
      </c>
      <c r="B793" t="s">
        <v>5386</v>
      </c>
      <c r="C793" t="s">
        <v>4038</v>
      </c>
      <c r="D793" t="s">
        <v>5404</v>
      </c>
      <c r="E793">
        <v>54</v>
      </c>
      <c r="F793">
        <v>0.71048900612666921</v>
      </c>
      <c r="G793">
        <v>5.7036171596161839E-2</v>
      </c>
    </row>
    <row r="794" spans="1:7" x14ac:dyDescent="0.4">
      <c r="A794">
        <v>803990</v>
      </c>
      <c r="B794" t="s">
        <v>5386</v>
      </c>
      <c r="C794" t="s">
        <v>4038</v>
      </c>
      <c r="D794" t="s">
        <v>5405</v>
      </c>
      <c r="E794">
        <v>54</v>
      </c>
      <c r="F794">
        <v>1.0816752818931978</v>
      </c>
      <c r="G794">
        <v>0.24364553040400186</v>
      </c>
    </row>
    <row r="795" spans="1:7" x14ac:dyDescent="0.4">
      <c r="A795">
        <v>803990</v>
      </c>
      <c r="B795" t="s">
        <v>5386</v>
      </c>
      <c r="C795" t="s">
        <v>4038</v>
      </c>
      <c r="D795" t="s">
        <v>5406</v>
      </c>
      <c r="E795">
        <v>54</v>
      </c>
      <c r="F795">
        <v>0.63312494111941842</v>
      </c>
      <c r="G795">
        <v>9.2540969301788279E-3</v>
      </c>
    </row>
    <row r="796" spans="1:7" x14ac:dyDescent="0.4">
      <c r="A796">
        <v>803990</v>
      </c>
      <c r="B796" t="s">
        <v>5386</v>
      </c>
      <c r="C796" t="s">
        <v>4038</v>
      </c>
      <c r="D796" t="s">
        <v>5407</v>
      </c>
      <c r="E796">
        <v>54</v>
      </c>
      <c r="F796">
        <v>2.6628980520373067</v>
      </c>
      <c r="G796">
        <v>3.6384338460255398E-2</v>
      </c>
    </row>
    <row r="797" spans="1:7" x14ac:dyDescent="0.4">
      <c r="A797">
        <v>803990</v>
      </c>
      <c r="B797" t="s">
        <v>5386</v>
      </c>
      <c r="C797" t="s">
        <v>4038</v>
      </c>
      <c r="D797" t="s">
        <v>5408</v>
      </c>
      <c r="E797">
        <v>54</v>
      </c>
      <c r="F797">
        <v>1.1112093955647673</v>
      </c>
      <c r="G797">
        <v>8.4483016909730861E-3</v>
      </c>
    </row>
    <row r="798" spans="1:7" x14ac:dyDescent="0.4">
      <c r="A798">
        <v>803990</v>
      </c>
      <c r="B798" t="s">
        <v>5386</v>
      </c>
      <c r="C798" t="s">
        <v>4038</v>
      </c>
      <c r="D798" t="s">
        <v>5409</v>
      </c>
      <c r="E798">
        <v>54</v>
      </c>
      <c r="F798">
        <v>1.0227842754483805</v>
      </c>
      <c r="G798">
        <v>0</v>
      </c>
    </row>
    <row r="799" spans="1:7" x14ac:dyDescent="0.4">
      <c r="A799">
        <v>803990</v>
      </c>
      <c r="B799" t="s">
        <v>5386</v>
      </c>
      <c r="C799" t="s">
        <v>4038</v>
      </c>
      <c r="D799" t="s">
        <v>5410</v>
      </c>
      <c r="E799">
        <v>54</v>
      </c>
      <c r="F799">
        <v>0.83408533166949006</v>
      </c>
      <c r="G799">
        <v>2.0644883296756589E-3</v>
      </c>
    </row>
    <row r="800" spans="1:7" x14ac:dyDescent="0.4">
      <c r="A800">
        <v>803990</v>
      </c>
      <c r="B800" t="s">
        <v>5386</v>
      </c>
      <c r="C800" t="s">
        <v>4038</v>
      </c>
      <c r="D800" t="s">
        <v>5411</v>
      </c>
      <c r="E800">
        <v>54</v>
      </c>
      <c r="F800">
        <v>1.0076973329606156</v>
      </c>
      <c r="G800">
        <v>0</v>
      </c>
    </row>
    <row r="801" spans="1:7" x14ac:dyDescent="0.4">
      <c r="A801">
        <v>803990</v>
      </c>
      <c r="B801" t="s">
        <v>5386</v>
      </c>
      <c r="C801" t="s">
        <v>4038</v>
      </c>
      <c r="D801" t="s">
        <v>5412</v>
      </c>
      <c r="E801">
        <v>54</v>
      </c>
      <c r="F801">
        <v>0.81436670749053675</v>
      </c>
      <c r="G801">
        <v>2.527038735314604E-3</v>
      </c>
    </row>
    <row r="802" spans="1:7" x14ac:dyDescent="0.4">
      <c r="A802">
        <v>803990</v>
      </c>
      <c r="B802" t="s">
        <v>5386</v>
      </c>
      <c r="C802" t="s">
        <v>4038</v>
      </c>
      <c r="D802" t="s">
        <v>5413</v>
      </c>
      <c r="E802">
        <v>54</v>
      </c>
      <c r="F802">
        <v>1.0030834119694763</v>
      </c>
      <c r="G802">
        <v>6.9204953845345991E-3</v>
      </c>
    </row>
    <row r="803" spans="1:7" x14ac:dyDescent="0.4">
      <c r="A803">
        <v>803990</v>
      </c>
      <c r="B803" t="s">
        <v>5386</v>
      </c>
      <c r="C803" t="s">
        <v>4038</v>
      </c>
      <c r="D803" t="s">
        <v>5414</v>
      </c>
      <c r="E803">
        <v>54</v>
      </c>
      <c r="F803">
        <v>0.867245716968573</v>
      </c>
      <c r="G803">
        <v>3.1208638804504116E-3</v>
      </c>
    </row>
    <row r="804" spans="1:7" x14ac:dyDescent="0.4">
      <c r="A804">
        <v>803990</v>
      </c>
      <c r="B804" t="s">
        <v>5386</v>
      </c>
      <c r="C804" t="s">
        <v>4038</v>
      </c>
      <c r="D804" t="s">
        <v>5415</v>
      </c>
      <c r="E804">
        <v>54</v>
      </c>
      <c r="F804">
        <v>2.5194688160717358</v>
      </c>
      <c r="G804">
        <v>8.309922671456392E-2</v>
      </c>
    </row>
    <row r="805" spans="1:7" x14ac:dyDescent="0.4">
      <c r="A805">
        <v>803990</v>
      </c>
      <c r="B805" t="s">
        <v>5386</v>
      </c>
      <c r="C805" t="s">
        <v>4038</v>
      </c>
      <c r="D805" t="s">
        <v>5416</v>
      </c>
      <c r="E805">
        <v>54</v>
      </c>
      <c r="F805">
        <v>1.0070556311457814</v>
      </c>
      <c r="G805">
        <v>0</v>
      </c>
    </row>
    <row r="806" spans="1:7" x14ac:dyDescent="0.4">
      <c r="A806">
        <v>803990</v>
      </c>
      <c r="B806" t="s">
        <v>5386</v>
      </c>
      <c r="C806" t="s">
        <v>4038</v>
      </c>
      <c r="D806" t="s">
        <v>5417</v>
      </c>
      <c r="E806">
        <v>54</v>
      </c>
      <c r="F806">
        <v>3.3158188377706774</v>
      </c>
      <c r="G806">
        <v>1.3746395736196461E-2</v>
      </c>
    </row>
    <row r="807" spans="1:7" x14ac:dyDescent="0.4">
      <c r="A807">
        <v>803990</v>
      </c>
      <c r="B807" t="s">
        <v>5386</v>
      </c>
      <c r="C807" t="s">
        <v>4038</v>
      </c>
      <c r="D807" t="s">
        <v>5418</v>
      </c>
      <c r="E807">
        <v>54</v>
      </c>
      <c r="F807">
        <v>19.763820141251625</v>
      </c>
      <c r="G807">
        <v>1.6745046695197046</v>
      </c>
    </row>
    <row r="808" spans="1:7" x14ac:dyDescent="0.4">
      <c r="A808">
        <v>803990</v>
      </c>
      <c r="B808" t="s">
        <v>5386</v>
      </c>
      <c r="C808" t="s">
        <v>4038</v>
      </c>
      <c r="D808" t="s">
        <v>5419</v>
      </c>
      <c r="E808">
        <v>54</v>
      </c>
      <c r="F808">
        <v>1.5018139080181065</v>
      </c>
      <c r="G808">
        <v>5.3128045380905237E-2</v>
      </c>
    </row>
    <row r="809" spans="1:7" x14ac:dyDescent="0.4">
      <c r="A809">
        <v>803990</v>
      </c>
      <c r="B809" t="s">
        <v>5386</v>
      </c>
      <c r="C809" t="s">
        <v>4038</v>
      </c>
      <c r="D809" t="s">
        <v>5420</v>
      </c>
      <c r="E809">
        <v>54</v>
      </c>
      <c r="F809">
        <v>1.1000630118749584</v>
      </c>
      <c r="G809">
        <v>7.1417319308043122E-3</v>
      </c>
    </row>
    <row r="810" spans="1:7" x14ac:dyDescent="0.4">
      <c r="A810">
        <v>803990</v>
      </c>
      <c r="B810" t="s">
        <v>5386</v>
      </c>
      <c r="C810" t="s">
        <v>4038</v>
      </c>
      <c r="D810" t="s">
        <v>5421</v>
      </c>
      <c r="E810">
        <v>54</v>
      </c>
      <c r="F810">
        <v>3.5984081779529475</v>
      </c>
      <c r="G810">
        <v>6.8439699334514284E-2</v>
      </c>
    </row>
    <row r="811" spans="1:7" x14ac:dyDescent="0.4">
      <c r="A811">
        <v>803990</v>
      </c>
      <c r="B811" t="s">
        <v>5386</v>
      </c>
      <c r="C811" t="s">
        <v>4038</v>
      </c>
      <c r="D811" t="s">
        <v>5422</v>
      </c>
      <c r="E811">
        <v>54</v>
      </c>
      <c r="F811">
        <v>3.5030320603802028</v>
      </c>
      <c r="G811">
        <v>0.20131792116411351</v>
      </c>
    </row>
    <row r="812" spans="1:7" x14ac:dyDescent="0.4">
      <c r="A812">
        <v>803990</v>
      </c>
      <c r="B812" t="s">
        <v>5386</v>
      </c>
      <c r="C812" t="s">
        <v>4038</v>
      </c>
      <c r="D812" t="s">
        <v>5423</v>
      </c>
      <c r="E812">
        <v>54</v>
      </c>
      <c r="F812">
        <v>10.420615848413201</v>
      </c>
      <c r="G812">
        <v>1.621726046607165</v>
      </c>
    </row>
    <row r="813" spans="1:7" x14ac:dyDescent="0.4">
      <c r="A813">
        <v>803990</v>
      </c>
      <c r="B813" t="s">
        <v>5386</v>
      </c>
      <c r="C813" t="s">
        <v>4038</v>
      </c>
      <c r="D813" t="s">
        <v>5424</v>
      </c>
      <c r="E813">
        <v>54</v>
      </c>
      <c r="F813">
        <v>2.2604764964161999</v>
      </c>
      <c r="G813">
        <v>0.2800175135946576</v>
      </c>
    </row>
    <row r="814" spans="1:7" x14ac:dyDescent="0.4">
      <c r="A814">
        <v>803990</v>
      </c>
      <c r="B814" t="s">
        <v>5386</v>
      </c>
      <c r="C814" t="s">
        <v>4038</v>
      </c>
      <c r="D814" t="s">
        <v>5425</v>
      </c>
      <c r="E814">
        <v>54</v>
      </c>
      <c r="F814">
        <v>1.230475971317242</v>
      </c>
      <c r="G814">
        <v>3.8977014565318448E-3</v>
      </c>
    </row>
    <row r="815" spans="1:7" x14ac:dyDescent="0.4">
      <c r="A815">
        <v>803990</v>
      </c>
      <c r="B815" t="s">
        <v>5386</v>
      </c>
      <c r="C815" t="s">
        <v>4038</v>
      </c>
      <c r="D815" t="s">
        <v>5426</v>
      </c>
      <c r="E815">
        <v>54</v>
      </c>
      <c r="F815">
        <v>1.2368416378763143</v>
      </c>
      <c r="G815">
        <v>5.2625726451242241E-4</v>
      </c>
    </row>
    <row r="816" spans="1:7" x14ac:dyDescent="0.4">
      <c r="A816">
        <v>803990</v>
      </c>
      <c r="B816" t="s">
        <v>5386</v>
      </c>
      <c r="C816" t="s">
        <v>4038</v>
      </c>
      <c r="D816" t="s">
        <v>5427</v>
      </c>
      <c r="E816">
        <v>54</v>
      </c>
      <c r="F816">
        <v>5.9276776571937777</v>
      </c>
      <c r="G816">
        <v>0.34752207346134417</v>
      </c>
    </row>
    <row r="817" spans="1:7" x14ac:dyDescent="0.4">
      <c r="A817">
        <v>803990</v>
      </c>
      <c r="B817" t="s">
        <v>5386</v>
      </c>
      <c r="C817" t="s">
        <v>4038</v>
      </c>
      <c r="D817" t="s">
        <v>5428</v>
      </c>
      <c r="E817">
        <v>54</v>
      </c>
      <c r="F817">
        <v>0.84021702031051881</v>
      </c>
      <c r="G817">
        <v>5.6818796071642034E-3</v>
      </c>
    </row>
    <row r="818" spans="1:7" x14ac:dyDescent="0.4">
      <c r="A818">
        <v>803990</v>
      </c>
      <c r="B818" t="s">
        <v>5386</v>
      </c>
      <c r="C818" t="s">
        <v>4038</v>
      </c>
      <c r="D818" t="s">
        <v>5429</v>
      </c>
      <c r="E818">
        <v>54</v>
      </c>
      <c r="F818">
        <v>0.97863928327081051</v>
      </c>
      <c r="G818">
        <v>0</v>
      </c>
    </row>
    <row r="819" spans="1:7" x14ac:dyDescent="0.4">
      <c r="A819">
        <v>803990</v>
      </c>
      <c r="B819" t="s">
        <v>5386</v>
      </c>
      <c r="C819" t="s">
        <v>4038</v>
      </c>
      <c r="D819" t="s">
        <v>5430</v>
      </c>
      <c r="E819">
        <v>54</v>
      </c>
      <c r="F819">
        <v>6.0057521502030129</v>
      </c>
      <c r="G819">
        <v>1.2468235374063512</v>
      </c>
    </row>
    <row r="820" spans="1:7" x14ac:dyDescent="0.4">
      <c r="A820">
        <v>803990</v>
      </c>
      <c r="B820" t="s">
        <v>5386</v>
      </c>
      <c r="C820" t="s">
        <v>4038</v>
      </c>
      <c r="D820" t="s">
        <v>5431</v>
      </c>
      <c r="E820">
        <v>54</v>
      </c>
      <c r="F820">
        <v>3.1694378506773018</v>
      </c>
      <c r="G820">
        <v>7.5680659524291233E-2</v>
      </c>
    </row>
    <row r="821" spans="1:7" x14ac:dyDescent="0.4">
      <c r="A821">
        <v>803990</v>
      </c>
      <c r="B821" t="s">
        <v>5386</v>
      </c>
      <c r="C821" t="s">
        <v>4038</v>
      </c>
      <c r="D821" t="s">
        <v>5432</v>
      </c>
      <c r="E821">
        <v>54</v>
      </c>
      <c r="F821">
        <v>10.692963828403833</v>
      </c>
      <c r="G821">
        <v>2.0630597516281927E-2</v>
      </c>
    </row>
    <row r="822" spans="1:7" x14ac:dyDescent="0.4">
      <c r="A822">
        <v>803990</v>
      </c>
      <c r="B822" t="s">
        <v>5386</v>
      </c>
      <c r="C822" t="s">
        <v>4038</v>
      </c>
      <c r="D822" t="s">
        <v>5364</v>
      </c>
      <c r="E822">
        <v>54</v>
      </c>
      <c r="F822">
        <v>5.9470395229630402</v>
      </c>
      <c r="G822">
        <v>4.5150788343420898E-3</v>
      </c>
    </row>
    <row r="823" spans="1:7" x14ac:dyDescent="0.4">
      <c r="A823">
        <v>803990</v>
      </c>
      <c r="B823" t="s">
        <v>5386</v>
      </c>
      <c r="C823" t="s">
        <v>4038</v>
      </c>
      <c r="D823" t="s">
        <v>5433</v>
      </c>
      <c r="E823">
        <v>54</v>
      </c>
      <c r="F823">
        <v>31.168553290594396</v>
      </c>
      <c r="G823">
        <v>3.1991005363731415</v>
      </c>
    </row>
    <row r="824" spans="1:7" x14ac:dyDescent="0.4">
      <c r="A824">
        <v>803990</v>
      </c>
      <c r="B824" t="s">
        <v>5386</v>
      </c>
      <c r="C824" t="s">
        <v>4038</v>
      </c>
      <c r="D824" t="s">
        <v>5434</v>
      </c>
      <c r="E824">
        <v>54</v>
      </c>
      <c r="F824">
        <v>398.84295255422018</v>
      </c>
      <c r="G824">
        <v>1.4442584289965821</v>
      </c>
    </row>
    <row r="825" spans="1:7" x14ac:dyDescent="0.4">
      <c r="A825">
        <v>803990</v>
      </c>
      <c r="B825" t="s">
        <v>5386</v>
      </c>
      <c r="C825" t="s">
        <v>4038</v>
      </c>
      <c r="D825" t="s">
        <v>5365</v>
      </c>
      <c r="E825">
        <v>54</v>
      </c>
      <c r="F825">
        <v>891.95163452494546</v>
      </c>
      <c r="G825">
        <v>3.3046647320373674</v>
      </c>
    </row>
    <row r="826" spans="1:7" x14ac:dyDescent="0.4">
      <c r="A826">
        <v>803990</v>
      </c>
      <c r="B826" t="s">
        <v>5386</v>
      </c>
      <c r="C826" t="s">
        <v>4038</v>
      </c>
      <c r="D826" t="s">
        <v>5435</v>
      </c>
      <c r="E826">
        <v>54</v>
      </c>
      <c r="F826">
        <v>32.599032891272117</v>
      </c>
      <c r="G826">
        <v>3.1368126029927557</v>
      </c>
    </row>
    <row r="827" spans="1:7" x14ac:dyDescent="0.4">
      <c r="A827">
        <v>803990</v>
      </c>
      <c r="B827" t="s">
        <v>5386</v>
      </c>
      <c r="C827" t="s">
        <v>4038</v>
      </c>
      <c r="D827" t="s">
        <v>5436</v>
      </c>
      <c r="E827">
        <v>54</v>
      </c>
      <c r="F827">
        <v>47.666040923741683</v>
      </c>
      <c r="G827">
        <v>3.9035142247763304</v>
      </c>
    </row>
    <row r="828" spans="1:7" x14ac:dyDescent="0.4">
      <c r="A828">
        <v>803990</v>
      </c>
      <c r="B828" t="s">
        <v>5386</v>
      </c>
      <c r="C828" t="s">
        <v>4038</v>
      </c>
      <c r="D828" t="s">
        <v>5437</v>
      </c>
      <c r="E828">
        <v>54</v>
      </c>
      <c r="F828">
        <v>320.02980592960284</v>
      </c>
      <c r="G828">
        <v>3.4219177849472664</v>
      </c>
    </row>
    <row r="829" spans="1:7" x14ac:dyDescent="0.4">
      <c r="A829">
        <v>803990</v>
      </c>
      <c r="B829" t="s">
        <v>5386</v>
      </c>
      <c r="C829" t="s">
        <v>4038</v>
      </c>
      <c r="D829" t="s">
        <v>5368</v>
      </c>
      <c r="E829">
        <v>54</v>
      </c>
      <c r="F829">
        <v>3.8890396403381016</v>
      </c>
      <c r="G829">
        <v>3.3682395439669992E-2</v>
      </c>
    </row>
    <row r="830" spans="1:7" x14ac:dyDescent="0.4">
      <c r="A830">
        <v>804020</v>
      </c>
      <c r="B830" t="s">
        <v>5438</v>
      </c>
      <c r="C830" t="s">
        <v>4070</v>
      </c>
      <c r="D830" t="s">
        <v>4879</v>
      </c>
      <c r="E830">
        <v>13</v>
      </c>
      <c r="F830">
        <v>1.4808999115053816</v>
      </c>
      <c r="G830">
        <v>3.5441090846752954E-2</v>
      </c>
    </row>
    <row r="831" spans="1:7" x14ac:dyDescent="0.4">
      <c r="A831">
        <v>804020</v>
      </c>
      <c r="B831" t="s">
        <v>5438</v>
      </c>
      <c r="C831" t="s">
        <v>4070</v>
      </c>
      <c r="D831" t="s">
        <v>5439</v>
      </c>
      <c r="E831">
        <v>13</v>
      </c>
      <c r="F831">
        <v>10.099160691092003</v>
      </c>
      <c r="G831">
        <v>0.16668494216961624</v>
      </c>
    </row>
    <row r="832" spans="1:7" x14ac:dyDescent="0.4">
      <c r="A832">
        <v>804020</v>
      </c>
      <c r="B832" t="s">
        <v>5438</v>
      </c>
      <c r="C832" t="s">
        <v>4070</v>
      </c>
      <c r="D832" t="s">
        <v>4880</v>
      </c>
      <c r="E832">
        <v>13</v>
      </c>
      <c r="F832">
        <v>8.778947238365582</v>
      </c>
      <c r="G832">
        <v>0</v>
      </c>
    </row>
    <row r="833" spans="1:7" x14ac:dyDescent="0.4">
      <c r="A833">
        <v>804020</v>
      </c>
      <c r="B833" t="s">
        <v>5438</v>
      </c>
      <c r="C833" t="s">
        <v>4070</v>
      </c>
      <c r="D833" t="s">
        <v>5440</v>
      </c>
      <c r="E833">
        <v>13</v>
      </c>
      <c r="F833">
        <v>2.717633440772699</v>
      </c>
      <c r="G833">
        <v>0</v>
      </c>
    </row>
    <row r="834" spans="1:7" x14ac:dyDescent="0.4">
      <c r="A834">
        <v>804020</v>
      </c>
      <c r="B834" t="s">
        <v>5438</v>
      </c>
      <c r="C834" t="s">
        <v>4070</v>
      </c>
      <c r="D834" t="s">
        <v>5441</v>
      </c>
      <c r="E834">
        <v>13</v>
      </c>
      <c r="F834">
        <v>17.146187163801532</v>
      </c>
      <c r="G834">
        <v>0.13193072709217185</v>
      </c>
    </row>
    <row r="835" spans="1:7" x14ac:dyDescent="0.4">
      <c r="A835">
        <v>804020</v>
      </c>
      <c r="B835" t="s">
        <v>5438</v>
      </c>
      <c r="C835" t="s">
        <v>4070</v>
      </c>
      <c r="D835" t="s">
        <v>4881</v>
      </c>
      <c r="E835">
        <v>13</v>
      </c>
      <c r="F835">
        <v>14.329940138718795</v>
      </c>
      <c r="G835">
        <v>0.11391944673102733</v>
      </c>
    </row>
    <row r="836" spans="1:7" x14ac:dyDescent="0.4">
      <c r="A836">
        <v>804020</v>
      </c>
      <c r="B836" t="s">
        <v>5438</v>
      </c>
      <c r="C836" t="s">
        <v>4070</v>
      </c>
      <c r="D836" t="s">
        <v>4882</v>
      </c>
      <c r="E836">
        <v>13</v>
      </c>
      <c r="F836">
        <v>25.768207806368203</v>
      </c>
      <c r="G836">
        <v>0.17710738428131714</v>
      </c>
    </row>
    <row r="837" spans="1:7" x14ac:dyDescent="0.4">
      <c r="A837">
        <v>804020</v>
      </c>
      <c r="B837" t="s">
        <v>5438</v>
      </c>
      <c r="C837" t="s">
        <v>4070</v>
      </c>
      <c r="D837" t="s">
        <v>5442</v>
      </c>
      <c r="E837">
        <v>13</v>
      </c>
      <c r="F837">
        <v>1.1752950206719104E-3</v>
      </c>
      <c r="G837">
        <v>0</v>
      </c>
    </row>
    <row r="838" spans="1:7" x14ac:dyDescent="0.4">
      <c r="A838">
        <v>804020</v>
      </c>
      <c r="B838" t="s">
        <v>5438</v>
      </c>
      <c r="C838" t="s">
        <v>4070</v>
      </c>
      <c r="D838" t="s">
        <v>5443</v>
      </c>
      <c r="E838">
        <v>13</v>
      </c>
      <c r="F838">
        <v>4.5344928239049755</v>
      </c>
      <c r="G838">
        <v>0</v>
      </c>
    </row>
    <row r="839" spans="1:7" x14ac:dyDescent="0.4">
      <c r="A839">
        <v>804020</v>
      </c>
      <c r="B839" t="s">
        <v>5438</v>
      </c>
      <c r="C839" t="s">
        <v>4070</v>
      </c>
      <c r="D839" t="s">
        <v>5444</v>
      </c>
      <c r="E839">
        <v>13</v>
      </c>
      <c r="F839">
        <v>13.387884422630531</v>
      </c>
      <c r="G839">
        <v>6.2893727692946835E-2</v>
      </c>
    </row>
    <row r="840" spans="1:7" x14ac:dyDescent="0.4">
      <c r="A840">
        <v>804020</v>
      </c>
      <c r="B840" t="s">
        <v>5438</v>
      </c>
      <c r="C840" t="s">
        <v>4070</v>
      </c>
      <c r="D840" t="s">
        <v>5445</v>
      </c>
      <c r="E840">
        <v>13</v>
      </c>
      <c r="F840">
        <v>1.4839941343357577</v>
      </c>
      <c r="G840">
        <v>9.8583468340393849E-3</v>
      </c>
    </row>
    <row r="841" spans="1:7" x14ac:dyDescent="0.4">
      <c r="A841">
        <v>804020</v>
      </c>
      <c r="B841" t="s">
        <v>5438</v>
      </c>
      <c r="C841" t="s">
        <v>4070</v>
      </c>
      <c r="D841" t="s">
        <v>5446</v>
      </c>
      <c r="E841">
        <v>13</v>
      </c>
      <c r="F841">
        <v>2.0091622046125308</v>
      </c>
      <c r="G841">
        <v>0</v>
      </c>
    </row>
    <row r="842" spans="1:7" x14ac:dyDescent="0.4">
      <c r="A842">
        <v>804020</v>
      </c>
      <c r="B842" t="s">
        <v>5438</v>
      </c>
      <c r="C842" t="s">
        <v>4070</v>
      </c>
      <c r="D842" t="s">
        <v>5447</v>
      </c>
      <c r="E842">
        <v>13</v>
      </c>
      <c r="F842">
        <v>0.99445402835843255</v>
      </c>
      <c r="G842">
        <v>0</v>
      </c>
    </row>
    <row r="843" spans="1:7" x14ac:dyDescent="0.4">
      <c r="A843">
        <v>804050</v>
      </c>
      <c r="B843" t="s">
        <v>5448</v>
      </c>
      <c r="C843" t="s">
        <v>3968</v>
      </c>
      <c r="D843" t="s">
        <v>4863</v>
      </c>
      <c r="E843">
        <v>7</v>
      </c>
      <c r="F843">
        <v>213.57801233055898</v>
      </c>
      <c r="G843">
        <v>1.086563721530756</v>
      </c>
    </row>
    <row r="844" spans="1:7" x14ac:dyDescent="0.4">
      <c r="A844">
        <v>804050</v>
      </c>
      <c r="B844" t="s">
        <v>5448</v>
      </c>
      <c r="C844" t="s">
        <v>3968</v>
      </c>
      <c r="D844" t="s">
        <v>5449</v>
      </c>
      <c r="E844">
        <v>7</v>
      </c>
      <c r="F844">
        <v>77.674143663986086</v>
      </c>
      <c r="G844">
        <v>0.46574887605656856</v>
      </c>
    </row>
    <row r="845" spans="1:7" x14ac:dyDescent="0.4">
      <c r="A845">
        <v>804050</v>
      </c>
      <c r="B845" t="s">
        <v>5448</v>
      </c>
      <c r="C845" t="s">
        <v>3968</v>
      </c>
      <c r="D845" t="s">
        <v>5450</v>
      </c>
      <c r="E845">
        <v>7</v>
      </c>
      <c r="F845">
        <v>15.879955814467083</v>
      </c>
      <c r="G845">
        <v>0.64276475412241285</v>
      </c>
    </row>
    <row r="846" spans="1:7" x14ac:dyDescent="0.4">
      <c r="A846">
        <v>804050</v>
      </c>
      <c r="B846" t="s">
        <v>5448</v>
      </c>
      <c r="C846" t="s">
        <v>3968</v>
      </c>
      <c r="D846" t="s">
        <v>5451</v>
      </c>
      <c r="E846">
        <v>7</v>
      </c>
      <c r="F846">
        <v>1.2740298410649</v>
      </c>
      <c r="G846">
        <v>0</v>
      </c>
    </row>
    <row r="847" spans="1:7" x14ac:dyDescent="0.4">
      <c r="A847">
        <v>804050</v>
      </c>
      <c r="B847" t="s">
        <v>5448</v>
      </c>
      <c r="C847" t="s">
        <v>3968</v>
      </c>
      <c r="D847" t="s">
        <v>5452</v>
      </c>
      <c r="E847">
        <v>7</v>
      </c>
      <c r="F847">
        <v>1.3723117636066273</v>
      </c>
      <c r="G847">
        <v>0</v>
      </c>
    </row>
    <row r="848" spans="1:7" x14ac:dyDescent="0.4">
      <c r="A848">
        <v>804050</v>
      </c>
      <c r="B848" t="s">
        <v>5448</v>
      </c>
      <c r="C848" t="s">
        <v>3968</v>
      </c>
      <c r="D848" t="s">
        <v>5453</v>
      </c>
      <c r="E848">
        <v>7</v>
      </c>
      <c r="F848">
        <v>113.18544139972852</v>
      </c>
      <c r="G848">
        <v>5.0598303930365705E-2</v>
      </c>
    </row>
    <row r="849" spans="1:7" x14ac:dyDescent="0.4">
      <c r="A849">
        <v>804050</v>
      </c>
      <c r="B849" t="s">
        <v>5448</v>
      </c>
      <c r="C849" t="s">
        <v>3968</v>
      </c>
      <c r="D849" t="s">
        <v>4885</v>
      </c>
      <c r="E849">
        <v>7</v>
      </c>
      <c r="F849">
        <v>79.827023522888908</v>
      </c>
      <c r="G849">
        <v>4.064536206345358E-2</v>
      </c>
    </row>
    <row r="850" spans="1:7" x14ac:dyDescent="0.4">
      <c r="A850">
        <v>804080</v>
      </c>
      <c r="B850" t="s">
        <v>5454</v>
      </c>
      <c r="C850" t="s">
        <v>3969</v>
      </c>
      <c r="D850" t="s">
        <v>5455</v>
      </c>
      <c r="E850">
        <v>13</v>
      </c>
      <c r="F850">
        <v>1.1778819052443485E-2</v>
      </c>
      <c r="G850">
        <v>0</v>
      </c>
    </row>
    <row r="851" spans="1:7" x14ac:dyDescent="0.4">
      <c r="A851">
        <v>804080</v>
      </c>
      <c r="B851" t="s">
        <v>5454</v>
      </c>
      <c r="C851" t="s">
        <v>3969</v>
      </c>
      <c r="D851" t="s">
        <v>4991</v>
      </c>
      <c r="E851">
        <v>13</v>
      </c>
      <c r="F851">
        <v>3.9189370761563371E-4</v>
      </c>
      <c r="G851">
        <v>0</v>
      </c>
    </row>
    <row r="852" spans="1:7" x14ac:dyDescent="0.4">
      <c r="A852">
        <v>804080</v>
      </c>
      <c r="B852" t="s">
        <v>5454</v>
      </c>
      <c r="C852" t="s">
        <v>3969</v>
      </c>
      <c r="D852" t="s">
        <v>4992</v>
      </c>
      <c r="E852">
        <v>13</v>
      </c>
      <c r="F852">
        <v>29.20213838828597</v>
      </c>
      <c r="G852">
        <v>2.5517492745140134E-3</v>
      </c>
    </row>
    <row r="853" spans="1:7" x14ac:dyDescent="0.4">
      <c r="A853">
        <v>804080</v>
      </c>
      <c r="B853" t="s">
        <v>5454</v>
      </c>
      <c r="C853" t="s">
        <v>3969</v>
      </c>
      <c r="D853" t="s">
        <v>5456</v>
      </c>
      <c r="E853">
        <v>13</v>
      </c>
      <c r="F853">
        <v>5.4260483060153179E-2</v>
      </c>
      <c r="G853">
        <v>0</v>
      </c>
    </row>
    <row r="854" spans="1:7" x14ac:dyDescent="0.4">
      <c r="A854">
        <v>804080</v>
      </c>
      <c r="B854" t="s">
        <v>5454</v>
      </c>
      <c r="C854" t="s">
        <v>3969</v>
      </c>
      <c r="D854" t="s">
        <v>5457</v>
      </c>
      <c r="E854">
        <v>13</v>
      </c>
      <c r="F854">
        <v>2.945099359533712</v>
      </c>
      <c r="G854">
        <v>0</v>
      </c>
    </row>
    <row r="855" spans="1:7" x14ac:dyDescent="0.4">
      <c r="A855">
        <v>804080</v>
      </c>
      <c r="B855" t="s">
        <v>5454</v>
      </c>
      <c r="C855" t="s">
        <v>3969</v>
      </c>
      <c r="D855" t="s">
        <v>5458</v>
      </c>
      <c r="E855">
        <v>13</v>
      </c>
      <c r="F855">
        <v>1.1873850380773963</v>
      </c>
      <c r="G855">
        <v>0</v>
      </c>
    </row>
    <row r="856" spans="1:7" x14ac:dyDescent="0.4">
      <c r="A856">
        <v>804080</v>
      </c>
      <c r="B856" t="s">
        <v>5454</v>
      </c>
      <c r="C856" t="s">
        <v>3969</v>
      </c>
      <c r="D856" t="s">
        <v>5383</v>
      </c>
      <c r="E856">
        <v>13</v>
      </c>
      <c r="F856">
        <v>44.451733753206582</v>
      </c>
      <c r="G856">
        <v>6.2486776000506561E-2</v>
      </c>
    </row>
    <row r="857" spans="1:7" x14ac:dyDescent="0.4">
      <c r="A857">
        <v>804080</v>
      </c>
      <c r="B857" t="s">
        <v>5454</v>
      </c>
      <c r="C857" t="s">
        <v>3969</v>
      </c>
      <c r="D857" t="s">
        <v>5459</v>
      </c>
      <c r="E857">
        <v>13</v>
      </c>
      <c r="F857">
        <v>0.40182966098684636</v>
      </c>
      <c r="G857">
        <v>0</v>
      </c>
    </row>
    <row r="858" spans="1:7" x14ac:dyDescent="0.4">
      <c r="A858">
        <v>804080</v>
      </c>
      <c r="B858" t="s">
        <v>5454</v>
      </c>
      <c r="C858" t="s">
        <v>3969</v>
      </c>
      <c r="D858" t="s">
        <v>5460</v>
      </c>
      <c r="E858">
        <v>13</v>
      </c>
      <c r="F858">
        <v>2.6772676166839382</v>
      </c>
      <c r="G858">
        <v>0</v>
      </c>
    </row>
    <row r="859" spans="1:7" x14ac:dyDescent="0.4">
      <c r="A859">
        <v>804080</v>
      </c>
      <c r="B859" t="s">
        <v>5454</v>
      </c>
      <c r="C859" t="s">
        <v>3969</v>
      </c>
      <c r="D859" t="s">
        <v>5461</v>
      </c>
      <c r="E859">
        <v>13</v>
      </c>
      <c r="F859">
        <v>4.0229190251074494</v>
      </c>
      <c r="G859">
        <v>0</v>
      </c>
    </row>
    <row r="860" spans="1:7" x14ac:dyDescent="0.4">
      <c r="A860">
        <v>804080</v>
      </c>
      <c r="B860" t="s">
        <v>5454</v>
      </c>
      <c r="C860" t="s">
        <v>3969</v>
      </c>
      <c r="D860" t="s">
        <v>5462</v>
      </c>
      <c r="E860">
        <v>13</v>
      </c>
      <c r="F860">
        <v>34.89836979939674</v>
      </c>
      <c r="G860">
        <v>0.12073260571091449</v>
      </c>
    </row>
    <row r="861" spans="1:7" x14ac:dyDescent="0.4">
      <c r="A861">
        <v>804080</v>
      </c>
      <c r="B861" t="s">
        <v>5454</v>
      </c>
      <c r="C861" t="s">
        <v>3969</v>
      </c>
      <c r="D861" t="s">
        <v>4894</v>
      </c>
      <c r="E861">
        <v>13</v>
      </c>
      <c r="F861">
        <v>21.407135090973394</v>
      </c>
      <c r="G861">
        <v>1.0621670833996143E-2</v>
      </c>
    </row>
    <row r="862" spans="1:7" x14ac:dyDescent="0.4">
      <c r="A862">
        <v>804080</v>
      </c>
      <c r="B862" t="s">
        <v>5454</v>
      </c>
      <c r="C862" t="s">
        <v>3969</v>
      </c>
      <c r="D862" t="s">
        <v>5352</v>
      </c>
      <c r="E862">
        <v>13</v>
      </c>
      <c r="F862">
        <v>5.9007829379904466</v>
      </c>
      <c r="G862">
        <v>0</v>
      </c>
    </row>
    <row r="863" spans="1:7" x14ac:dyDescent="0.4">
      <c r="A863">
        <v>804110</v>
      </c>
      <c r="B863" t="s">
        <v>5463</v>
      </c>
      <c r="C863" t="s">
        <v>3970</v>
      </c>
      <c r="D863" t="s">
        <v>5077</v>
      </c>
      <c r="E863">
        <v>5</v>
      </c>
      <c r="F863">
        <v>77.866855753771844</v>
      </c>
      <c r="G863">
        <v>0.10221514539835705</v>
      </c>
    </row>
    <row r="864" spans="1:7" x14ac:dyDescent="0.4">
      <c r="A864">
        <v>804110</v>
      </c>
      <c r="B864" t="s">
        <v>5463</v>
      </c>
      <c r="C864" t="s">
        <v>3970</v>
      </c>
      <c r="D864" t="s">
        <v>5464</v>
      </c>
      <c r="E864">
        <v>5</v>
      </c>
      <c r="F864">
        <v>17.24103277698584</v>
      </c>
      <c r="G864">
        <v>0.27615958066214985</v>
      </c>
    </row>
    <row r="865" spans="1:7" x14ac:dyDescent="0.4">
      <c r="A865">
        <v>804110</v>
      </c>
      <c r="B865" t="s">
        <v>5463</v>
      </c>
      <c r="C865" t="s">
        <v>3970</v>
      </c>
      <c r="D865" t="s">
        <v>5465</v>
      </c>
      <c r="E865">
        <v>5</v>
      </c>
      <c r="F865">
        <v>114.24371232608028</v>
      </c>
      <c r="G865">
        <v>0.15247097669950593</v>
      </c>
    </row>
    <row r="866" spans="1:7" x14ac:dyDescent="0.4">
      <c r="A866">
        <v>804110</v>
      </c>
      <c r="B866" t="s">
        <v>5463</v>
      </c>
      <c r="C866" t="s">
        <v>3970</v>
      </c>
      <c r="D866" t="s">
        <v>5466</v>
      </c>
      <c r="E866">
        <v>5</v>
      </c>
      <c r="F866">
        <v>332.5541913707707</v>
      </c>
      <c r="G866">
        <v>1.4345120517932899</v>
      </c>
    </row>
    <row r="867" spans="1:7" x14ac:dyDescent="0.4">
      <c r="A867">
        <v>804110</v>
      </c>
      <c r="B867" t="s">
        <v>5463</v>
      </c>
      <c r="C867" t="s">
        <v>3970</v>
      </c>
      <c r="D867" t="s">
        <v>5343</v>
      </c>
      <c r="E867">
        <v>5</v>
      </c>
      <c r="F867">
        <v>102.74580538597088</v>
      </c>
      <c r="G867">
        <v>0.29828477969782097</v>
      </c>
    </row>
    <row r="868" spans="1:7" x14ac:dyDescent="0.4">
      <c r="A868">
        <v>804140</v>
      </c>
      <c r="B868" t="s">
        <v>5467</v>
      </c>
      <c r="C868" t="s">
        <v>4053</v>
      </c>
      <c r="D868" t="s">
        <v>5468</v>
      </c>
      <c r="E868">
        <v>2</v>
      </c>
      <c r="F868">
        <v>549.14642423053647</v>
      </c>
      <c r="G868">
        <v>1.4856651845491178</v>
      </c>
    </row>
    <row r="869" spans="1:7" x14ac:dyDescent="0.4">
      <c r="A869">
        <v>804140</v>
      </c>
      <c r="B869" t="s">
        <v>5467</v>
      </c>
      <c r="C869" t="s">
        <v>4053</v>
      </c>
      <c r="D869" t="s">
        <v>5469</v>
      </c>
      <c r="E869">
        <v>2</v>
      </c>
      <c r="F869">
        <v>10.965775517106641</v>
      </c>
      <c r="G869">
        <v>3.2479687164573737E-2</v>
      </c>
    </row>
    <row r="870" spans="1:7" x14ac:dyDescent="0.4">
      <c r="A870">
        <v>804200</v>
      </c>
      <c r="B870" t="s">
        <v>5470</v>
      </c>
      <c r="C870" t="s">
        <v>4069</v>
      </c>
      <c r="D870" t="s">
        <v>5471</v>
      </c>
      <c r="E870">
        <v>7</v>
      </c>
      <c r="F870">
        <v>2.7563737747047474</v>
      </c>
      <c r="G870">
        <v>1.1151684872671224</v>
      </c>
    </row>
    <row r="871" spans="1:7" x14ac:dyDescent="0.4">
      <c r="A871">
        <v>804200</v>
      </c>
      <c r="B871" t="s">
        <v>5470</v>
      </c>
      <c r="C871" t="s">
        <v>4069</v>
      </c>
      <c r="D871" t="s">
        <v>5340</v>
      </c>
      <c r="E871">
        <v>7</v>
      </c>
      <c r="F871">
        <v>4.1221982495671794</v>
      </c>
      <c r="G871">
        <v>0</v>
      </c>
    </row>
    <row r="872" spans="1:7" x14ac:dyDescent="0.4">
      <c r="A872">
        <v>804200</v>
      </c>
      <c r="B872" t="s">
        <v>5470</v>
      </c>
      <c r="C872" t="s">
        <v>4069</v>
      </c>
      <c r="D872" t="s">
        <v>5472</v>
      </c>
      <c r="E872">
        <v>7</v>
      </c>
      <c r="F872">
        <v>64.700449963474711</v>
      </c>
      <c r="G872">
        <v>0.6299287873148447</v>
      </c>
    </row>
    <row r="873" spans="1:7" x14ac:dyDescent="0.4">
      <c r="A873">
        <v>804200</v>
      </c>
      <c r="B873" t="s">
        <v>5470</v>
      </c>
      <c r="C873" t="s">
        <v>4069</v>
      </c>
      <c r="D873" t="s">
        <v>5439</v>
      </c>
      <c r="E873">
        <v>7</v>
      </c>
      <c r="F873">
        <v>97.457665827023192</v>
      </c>
      <c r="G873">
        <v>2.8878454263108559</v>
      </c>
    </row>
    <row r="874" spans="1:7" x14ac:dyDescent="0.4">
      <c r="A874">
        <v>804200</v>
      </c>
      <c r="B874" t="s">
        <v>5470</v>
      </c>
      <c r="C874" t="s">
        <v>4069</v>
      </c>
      <c r="D874" t="s">
        <v>5447</v>
      </c>
      <c r="E874">
        <v>7</v>
      </c>
      <c r="F874">
        <v>4.0562531563852824</v>
      </c>
      <c r="G874">
        <v>2.9100520929054498E-2</v>
      </c>
    </row>
    <row r="875" spans="1:7" x14ac:dyDescent="0.4">
      <c r="A875">
        <v>804200</v>
      </c>
      <c r="B875" t="s">
        <v>5470</v>
      </c>
      <c r="C875" t="s">
        <v>4069</v>
      </c>
      <c r="D875" t="s">
        <v>5473</v>
      </c>
      <c r="E875">
        <v>7</v>
      </c>
      <c r="F875">
        <v>0.20521755313152029</v>
      </c>
      <c r="G875">
        <v>1.1776116337218551E-2</v>
      </c>
    </row>
    <row r="876" spans="1:7" x14ac:dyDescent="0.4">
      <c r="A876">
        <v>804200</v>
      </c>
      <c r="B876" t="s">
        <v>5470</v>
      </c>
      <c r="C876" t="s">
        <v>4069</v>
      </c>
      <c r="D876" t="s">
        <v>5474</v>
      </c>
      <c r="E876">
        <v>7</v>
      </c>
      <c r="F876">
        <v>2.3727472868600161</v>
      </c>
      <c r="G876">
        <v>5.3929207394011094E-2</v>
      </c>
    </row>
    <row r="877" spans="1:7" x14ac:dyDescent="0.4">
      <c r="A877">
        <v>804230</v>
      </c>
      <c r="B877" t="s">
        <v>5475</v>
      </c>
      <c r="C877" t="s">
        <v>3975</v>
      </c>
      <c r="D877" t="s">
        <v>4860</v>
      </c>
      <c r="E877">
        <v>1</v>
      </c>
      <c r="F877">
        <v>80.905191066522278</v>
      </c>
      <c r="G877">
        <v>9.3166068723098322E-2</v>
      </c>
    </row>
    <row r="878" spans="1:7" x14ac:dyDescent="0.4">
      <c r="A878">
        <v>804260</v>
      </c>
      <c r="B878" t="s">
        <v>5476</v>
      </c>
      <c r="C878" t="s">
        <v>4046</v>
      </c>
      <c r="D878" t="s">
        <v>5318</v>
      </c>
      <c r="E878">
        <v>14</v>
      </c>
      <c r="F878">
        <v>23.28126616802858</v>
      </c>
      <c r="G878">
        <v>9.0391538493614657E-2</v>
      </c>
    </row>
    <row r="879" spans="1:7" x14ac:dyDescent="0.4">
      <c r="A879">
        <v>804260</v>
      </c>
      <c r="B879" t="s">
        <v>5476</v>
      </c>
      <c r="C879" t="s">
        <v>4046</v>
      </c>
      <c r="D879" t="s">
        <v>5477</v>
      </c>
      <c r="E879">
        <v>14</v>
      </c>
      <c r="F879">
        <v>9.2222129986702672</v>
      </c>
      <c r="G879">
        <v>7.2055546203302887E-2</v>
      </c>
    </row>
    <row r="880" spans="1:7" x14ac:dyDescent="0.4">
      <c r="A880">
        <v>804260</v>
      </c>
      <c r="B880" t="s">
        <v>5476</v>
      </c>
      <c r="C880" t="s">
        <v>4046</v>
      </c>
      <c r="D880" t="s">
        <v>5319</v>
      </c>
      <c r="E880">
        <v>14</v>
      </c>
      <c r="F880">
        <v>163.87301485566732</v>
      </c>
      <c r="G880">
        <v>1.167732051268191</v>
      </c>
    </row>
    <row r="881" spans="1:7" x14ac:dyDescent="0.4">
      <c r="A881">
        <v>804260</v>
      </c>
      <c r="B881" t="s">
        <v>5476</v>
      </c>
      <c r="C881" t="s">
        <v>4046</v>
      </c>
      <c r="D881" t="s">
        <v>5322</v>
      </c>
      <c r="E881">
        <v>14</v>
      </c>
      <c r="F881">
        <v>0.15795903301482478</v>
      </c>
      <c r="G881">
        <v>2.7953797469331904E-3</v>
      </c>
    </row>
    <row r="882" spans="1:7" x14ac:dyDescent="0.4">
      <c r="A882">
        <v>804260</v>
      </c>
      <c r="B882" t="s">
        <v>5476</v>
      </c>
      <c r="C882" t="s">
        <v>4046</v>
      </c>
      <c r="D882" t="s">
        <v>5330</v>
      </c>
      <c r="E882">
        <v>14</v>
      </c>
      <c r="F882">
        <v>98.208367374675063</v>
      </c>
      <c r="G882">
        <v>0.18336918935531746</v>
      </c>
    </row>
    <row r="883" spans="1:7" x14ac:dyDescent="0.4">
      <c r="A883">
        <v>804260</v>
      </c>
      <c r="B883" t="s">
        <v>5476</v>
      </c>
      <c r="C883" t="s">
        <v>4046</v>
      </c>
      <c r="D883" t="s">
        <v>5478</v>
      </c>
      <c r="E883">
        <v>14</v>
      </c>
      <c r="F883">
        <v>4.9975826142823818</v>
      </c>
      <c r="G883">
        <v>4.9867026410933171E-2</v>
      </c>
    </row>
    <row r="884" spans="1:7" x14ac:dyDescent="0.4">
      <c r="A884">
        <v>804260</v>
      </c>
      <c r="B884" t="s">
        <v>5476</v>
      </c>
      <c r="C884" t="s">
        <v>4046</v>
      </c>
      <c r="D884" t="s">
        <v>5479</v>
      </c>
      <c r="E884">
        <v>14</v>
      </c>
      <c r="F884">
        <v>4.3886496771413626</v>
      </c>
      <c r="G884">
        <v>0</v>
      </c>
    </row>
    <row r="885" spans="1:7" x14ac:dyDescent="0.4">
      <c r="A885">
        <v>804260</v>
      </c>
      <c r="B885" t="s">
        <v>5476</v>
      </c>
      <c r="C885" t="s">
        <v>4046</v>
      </c>
      <c r="D885" t="s">
        <v>5331</v>
      </c>
      <c r="E885">
        <v>14</v>
      </c>
      <c r="F885">
        <v>136.10473986752061</v>
      </c>
      <c r="G885">
        <v>0.37935426727845845</v>
      </c>
    </row>
    <row r="886" spans="1:7" x14ac:dyDescent="0.4">
      <c r="A886">
        <v>804260</v>
      </c>
      <c r="B886" t="s">
        <v>5476</v>
      </c>
      <c r="C886" t="s">
        <v>4046</v>
      </c>
      <c r="D886" t="s">
        <v>5480</v>
      </c>
      <c r="E886">
        <v>14</v>
      </c>
      <c r="F886">
        <v>35.985264796593654</v>
      </c>
      <c r="G886">
        <v>2.7158426988850914E-2</v>
      </c>
    </row>
    <row r="887" spans="1:7" x14ac:dyDescent="0.4">
      <c r="A887">
        <v>804260</v>
      </c>
      <c r="B887" t="s">
        <v>5476</v>
      </c>
      <c r="C887" t="s">
        <v>4046</v>
      </c>
      <c r="D887" t="s">
        <v>5481</v>
      </c>
      <c r="E887">
        <v>14</v>
      </c>
      <c r="F887">
        <v>36.429632878607933</v>
      </c>
      <c r="G887">
        <v>0.14964007555247361</v>
      </c>
    </row>
    <row r="888" spans="1:7" x14ac:dyDescent="0.4">
      <c r="A888">
        <v>804260</v>
      </c>
      <c r="B888" t="s">
        <v>5476</v>
      </c>
      <c r="C888" t="s">
        <v>4046</v>
      </c>
      <c r="D888" t="s">
        <v>5482</v>
      </c>
      <c r="E888">
        <v>14</v>
      </c>
      <c r="F888">
        <v>0.44922679178436348</v>
      </c>
      <c r="G888">
        <v>0</v>
      </c>
    </row>
    <row r="889" spans="1:7" x14ac:dyDescent="0.4">
      <c r="A889">
        <v>804260</v>
      </c>
      <c r="B889" t="s">
        <v>5476</v>
      </c>
      <c r="C889" t="s">
        <v>4046</v>
      </c>
      <c r="D889" t="s">
        <v>5332</v>
      </c>
      <c r="E889">
        <v>14</v>
      </c>
      <c r="F889">
        <v>68.461611791251556</v>
      </c>
      <c r="G889">
        <v>0.16499922007360651</v>
      </c>
    </row>
    <row r="890" spans="1:7" x14ac:dyDescent="0.4">
      <c r="A890">
        <v>804260</v>
      </c>
      <c r="B890" t="s">
        <v>5476</v>
      </c>
      <c r="C890" t="s">
        <v>4046</v>
      </c>
      <c r="D890" t="s">
        <v>4728</v>
      </c>
      <c r="E890">
        <v>14</v>
      </c>
      <c r="F890">
        <v>398.13658171389204</v>
      </c>
      <c r="G890">
        <v>0.52720051212592489</v>
      </c>
    </row>
    <row r="891" spans="1:7" x14ac:dyDescent="0.4">
      <c r="A891">
        <v>804260</v>
      </c>
      <c r="B891" t="s">
        <v>5476</v>
      </c>
      <c r="C891" t="s">
        <v>4046</v>
      </c>
      <c r="D891" t="s">
        <v>4731</v>
      </c>
      <c r="E891">
        <v>14</v>
      </c>
      <c r="F891">
        <v>140.94626654640879</v>
      </c>
      <c r="G891">
        <v>1.5620350364557674</v>
      </c>
    </row>
    <row r="892" spans="1:7" x14ac:dyDescent="0.4">
      <c r="A892">
        <v>804290</v>
      </c>
      <c r="B892" t="s">
        <v>5483</v>
      </c>
      <c r="C892" t="s">
        <v>3976</v>
      </c>
      <c r="D892" t="s">
        <v>5484</v>
      </c>
      <c r="E892">
        <v>2</v>
      </c>
      <c r="F892">
        <v>71.015115514048716</v>
      </c>
      <c r="G892">
        <v>0.43751245179514348</v>
      </c>
    </row>
    <row r="893" spans="1:7" x14ac:dyDescent="0.4">
      <c r="A893">
        <v>804290</v>
      </c>
      <c r="B893" t="s">
        <v>5483</v>
      </c>
      <c r="C893" t="s">
        <v>3976</v>
      </c>
      <c r="D893" t="s">
        <v>5485</v>
      </c>
      <c r="E893">
        <v>2</v>
      </c>
      <c r="F893">
        <v>386.72982847796959</v>
      </c>
      <c r="G893">
        <v>1.1355948367328341</v>
      </c>
    </row>
    <row r="894" spans="1:7" x14ac:dyDescent="0.4">
      <c r="A894">
        <v>804320</v>
      </c>
      <c r="B894" t="s">
        <v>5486</v>
      </c>
      <c r="C894" t="s">
        <v>3958</v>
      </c>
      <c r="D894" t="s">
        <v>5487</v>
      </c>
      <c r="E894">
        <v>3</v>
      </c>
      <c r="F894">
        <v>97.884479387549305</v>
      </c>
      <c r="G894">
        <v>6.6394130011413172E-2</v>
      </c>
    </row>
    <row r="895" spans="1:7" x14ac:dyDescent="0.4">
      <c r="A895">
        <v>804320</v>
      </c>
      <c r="B895" t="s">
        <v>5486</v>
      </c>
      <c r="C895" t="s">
        <v>3958</v>
      </c>
      <c r="D895" t="s">
        <v>5488</v>
      </c>
      <c r="E895">
        <v>3</v>
      </c>
      <c r="F895">
        <v>495.33768534834905</v>
      </c>
      <c r="G895">
        <v>15.279914038211762</v>
      </c>
    </row>
    <row r="896" spans="1:7" x14ac:dyDescent="0.4">
      <c r="A896">
        <v>804320</v>
      </c>
      <c r="B896" t="s">
        <v>5486</v>
      </c>
      <c r="C896" t="s">
        <v>3958</v>
      </c>
      <c r="D896" t="s">
        <v>5489</v>
      </c>
      <c r="E896">
        <v>3</v>
      </c>
      <c r="F896">
        <v>248.29925814328089</v>
      </c>
      <c r="G896">
        <v>8.6204260405839714E-2</v>
      </c>
    </row>
    <row r="897" spans="1:7" x14ac:dyDescent="0.4">
      <c r="A897">
        <v>804350</v>
      </c>
      <c r="B897" t="s">
        <v>5490</v>
      </c>
      <c r="C897" t="s">
        <v>4014</v>
      </c>
      <c r="D897" t="s">
        <v>5491</v>
      </c>
      <c r="E897">
        <v>29</v>
      </c>
      <c r="F897">
        <v>0.41613165775285438</v>
      </c>
      <c r="G897">
        <v>0</v>
      </c>
    </row>
    <row r="898" spans="1:7" x14ac:dyDescent="0.4">
      <c r="A898">
        <v>804350</v>
      </c>
      <c r="B898" t="s">
        <v>5490</v>
      </c>
      <c r="C898" t="s">
        <v>4014</v>
      </c>
      <c r="D898" t="s">
        <v>5492</v>
      </c>
      <c r="E898">
        <v>29</v>
      </c>
      <c r="F898">
        <v>0.5575272935627501</v>
      </c>
      <c r="G898">
        <v>0</v>
      </c>
    </row>
    <row r="899" spans="1:7" x14ac:dyDescent="0.4">
      <c r="A899">
        <v>804350</v>
      </c>
      <c r="B899" t="s">
        <v>5490</v>
      </c>
      <c r="C899" t="s">
        <v>4014</v>
      </c>
      <c r="D899" t="s">
        <v>5493</v>
      </c>
      <c r="E899">
        <v>29</v>
      </c>
      <c r="F899">
        <v>1.3730299136521096</v>
      </c>
      <c r="G899">
        <v>3.0216356214777828E-3</v>
      </c>
    </row>
    <row r="900" spans="1:7" x14ac:dyDescent="0.4">
      <c r="A900">
        <v>804350</v>
      </c>
      <c r="B900" t="s">
        <v>5490</v>
      </c>
      <c r="C900" t="s">
        <v>4014</v>
      </c>
      <c r="D900" t="s">
        <v>5494</v>
      </c>
      <c r="E900">
        <v>29</v>
      </c>
      <c r="F900">
        <v>0.46744425070695317</v>
      </c>
      <c r="G900">
        <v>0</v>
      </c>
    </row>
    <row r="901" spans="1:7" x14ac:dyDescent="0.4">
      <c r="A901">
        <v>804350</v>
      </c>
      <c r="B901" t="s">
        <v>5490</v>
      </c>
      <c r="C901" t="s">
        <v>4014</v>
      </c>
      <c r="D901" t="s">
        <v>5495</v>
      </c>
      <c r="E901">
        <v>29</v>
      </c>
      <c r="F901">
        <v>0.99054011061055081</v>
      </c>
      <c r="G901">
        <v>0</v>
      </c>
    </row>
    <row r="902" spans="1:7" x14ac:dyDescent="0.4">
      <c r="A902">
        <v>804350</v>
      </c>
      <c r="B902" t="s">
        <v>5490</v>
      </c>
      <c r="C902" t="s">
        <v>4014</v>
      </c>
      <c r="D902" t="s">
        <v>5496</v>
      </c>
      <c r="E902">
        <v>29</v>
      </c>
      <c r="F902">
        <v>1.0016007796175119</v>
      </c>
      <c r="G902">
        <v>0</v>
      </c>
    </row>
    <row r="903" spans="1:7" x14ac:dyDescent="0.4">
      <c r="A903">
        <v>804350</v>
      </c>
      <c r="B903" t="s">
        <v>5490</v>
      </c>
      <c r="C903" t="s">
        <v>4014</v>
      </c>
      <c r="D903" t="s">
        <v>5497</v>
      </c>
      <c r="E903">
        <v>29</v>
      </c>
      <c r="F903">
        <v>1.3496325079498432</v>
      </c>
      <c r="G903">
        <v>0</v>
      </c>
    </row>
    <row r="904" spans="1:7" x14ac:dyDescent="0.4">
      <c r="A904">
        <v>804350</v>
      </c>
      <c r="B904" t="s">
        <v>5490</v>
      </c>
      <c r="C904" t="s">
        <v>4014</v>
      </c>
      <c r="D904" t="s">
        <v>5498</v>
      </c>
      <c r="E904">
        <v>29</v>
      </c>
      <c r="F904">
        <v>6.0981846247936327</v>
      </c>
      <c r="G904">
        <v>0.15328294957351152</v>
      </c>
    </row>
    <row r="905" spans="1:7" x14ac:dyDescent="0.4">
      <c r="A905">
        <v>804350</v>
      </c>
      <c r="B905" t="s">
        <v>5490</v>
      </c>
      <c r="C905" t="s">
        <v>4014</v>
      </c>
      <c r="D905" t="s">
        <v>5499</v>
      </c>
      <c r="E905">
        <v>29</v>
      </c>
      <c r="F905">
        <v>6.4752076071394962</v>
      </c>
      <c r="G905">
        <v>0.52378852720553148</v>
      </c>
    </row>
    <row r="906" spans="1:7" x14ac:dyDescent="0.4">
      <c r="A906">
        <v>804350</v>
      </c>
      <c r="B906" t="s">
        <v>5490</v>
      </c>
      <c r="C906" t="s">
        <v>4014</v>
      </c>
      <c r="D906" t="s">
        <v>5500</v>
      </c>
      <c r="E906">
        <v>29</v>
      </c>
      <c r="F906">
        <v>2.0510612404381798</v>
      </c>
      <c r="G906">
        <v>0</v>
      </c>
    </row>
    <row r="907" spans="1:7" x14ac:dyDescent="0.4">
      <c r="A907">
        <v>804350</v>
      </c>
      <c r="B907" t="s">
        <v>5490</v>
      </c>
      <c r="C907" t="s">
        <v>4014</v>
      </c>
      <c r="D907" t="s">
        <v>5501</v>
      </c>
      <c r="E907">
        <v>29</v>
      </c>
      <c r="F907">
        <v>3.4758562587934771</v>
      </c>
      <c r="G907">
        <v>4.8320687200095139E-3</v>
      </c>
    </row>
    <row r="908" spans="1:7" x14ac:dyDescent="0.4">
      <c r="A908">
        <v>804350</v>
      </c>
      <c r="B908" t="s">
        <v>5490</v>
      </c>
      <c r="C908" t="s">
        <v>4014</v>
      </c>
      <c r="D908" t="s">
        <v>5502</v>
      </c>
      <c r="E908">
        <v>29</v>
      </c>
      <c r="F908">
        <v>2.1254928594263753</v>
      </c>
      <c r="G908">
        <v>0</v>
      </c>
    </row>
    <row r="909" spans="1:7" x14ac:dyDescent="0.4">
      <c r="A909">
        <v>804350</v>
      </c>
      <c r="B909" t="s">
        <v>5490</v>
      </c>
      <c r="C909" t="s">
        <v>4014</v>
      </c>
      <c r="D909" t="s">
        <v>5503</v>
      </c>
      <c r="E909">
        <v>29</v>
      </c>
      <c r="F909">
        <v>1.7353821716548492</v>
      </c>
      <c r="G909">
        <v>0</v>
      </c>
    </row>
    <row r="910" spans="1:7" x14ac:dyDescent="0.4">
      <c r="A910">
        <v>804350</v>
      </c>
      <c r="B910" t="s">
        <v>5490</v>
      </c>
      <c r="C910" t="s">
        <v>4014</v>
      </c>
      <c r="D910" t="s">
        <v>5504</v>
      </c>
      <c r="E910">
        <v>29</v>
      </c>
      <c r="F910">
        <v>12.544554260483062</v>
      </c>
      <c r="G910">
        <v>0.35719663566008808</v>
      </c>
    </row>
    <row r="911" spans="1:7" x14ac:dyDescent="0.4">
      <c r="A911">
        <v>804350</v>
      </c>
      <c r="B911" t="s">
        <v>5490</v>
      </c>
      <c r="C911" t="s">
        <v>4014</v>
      </c>
      <c r="D911" t="s">
        <v>5505</v>
      </c>
      <c r="E911">
        <v>29</v>
      </c>
      <c r="F911">
        <v>3.746934734832748</v>
      </c>
      <c r="G911">
        <v>0.15757138643113405</v>
      </c>
    </row>
    <row r="912" spans="1:7" x14ac:dyDescent="0.4">
      <c r="A912">
        <v>804350</v>
      </c>
      <c r="B912" t="s">
        <v>5490</v>
      </c>
      <c r="C912" t="s">
        <v>4014</v>
      </c>
      <c r="D912" t="s">
        <v>5506</v>
      </c>
      <c r="E912">
        <v>29</v>
      </c>
      <c r="F912">
        <v>2.8807345825540494</v>
      </c>
      <c r="G912">
        <v>4.1130306395241983E-2</v>
      </c>
    </row>
    <row r="913" spans="1:7" x14ac:dyDescent="0.4">
      <c r="A913">
        <v>804350</v>
      </c>
      <c r="B913" t="s">
        <v>5490</v>
      </c>
      <c r="C913" t="s">
        <v>4014</v>
      </c>
      <c r="D913" t="s">
        <v>5507</v>
      </c>
      <c r="E913">
        <v>29</v>
      </c>
      <c r="F913">
        <v>9.2742078341675764</v>
      </c>
      <c r="G913">
        <v>0.37562220365499766</v>
      </c>
    </row>
    <row r="914" spans="1:7" x14ac:dyDescent="0.4">
      <c r="A914">
        <v>804350</v>
      </c>
      <c r="B914" t="s">
        <v>5490</v>
      </c>
      <c r="C914" t="s">
        <v>4014</v>
      </c>
      <c r="D914" t="s">
        <v>5508</v>
      </c>
      <c r="E914">
        <v>29</v>
      </c>
      <c r="F914">
        <v>3.4324653241636627</v>
      </c>
      <c r="G914">
        <v>0.29255270680790796</v>
      </c>
    </row>
    <row r="915" spans="1:7" x14ac:dyDescent="0.4">
      <c r="A915">
        <v>804350</v>
      </c>
      <c r="B915" t="s">
        <v>5490</v>
      </c>
      <c r="C915" t="s">
        <v>4014</v>
      </c>
      <c r="D915" t="s">
        <v>5509</v>
      </c>
      <c r="E915">
        <v>29</v>
      </c>
      <c r="F915">
        <v>6.2882689031763856</v>
      </c>
      <c r="G915">
        <v>0</v>
      </c>
    </row>
    <row r="916" spans="1:7" x14ac:dyDescent="0.4">
      <c r="A916">
        <v>804350</v>
      </c>
      <c r="B916" t="s">
        <v>5490</v>
      </c>
      <c r="C916" t="s">
        <v>4014</v>
      </c>
      <c r="D916" t="s">
        <v>5510</v>
      </c>
      <c r="E916">
        <v>29</v>
      </c>
      <c r="F916">
        <v>7.2549011810093331</v>
      </c>
      <c r="G916">
        <v>0.24988416934750274</v>
      </c>
    </row>
    <row r="917" spans="1:7" x14ac:dyDescent="0.4">
      <c r="A917">
        <v>804350</v>
      </c>
      <c r="B917" t="s">
        <v>5490</v>
      </c>
      <c r="C917" t="s">
        <v>4014</v>
      </c>
      <c r="D917" t="s">
        <v>5511</v>
      </c>
      <c r="E917">
        <v>29</v>
      </c>
      <c r="F917">
        <v>385.3206841112775</v>
      </c>
      <c r="G917">
        <v>1.8604734848192346</v>
      </c>
    </row>
    <row r="918" spans="1:7" x14ac:dyDescent="0.4">
      <c r="A918">
        <v>804350</v>
      </c>
      <c r="B918" t="s">
        <v>5490</v>
      </c>
      <c r="C918" t="s">
        <v>4014</v>
      </c>
      <c r="D918" t="s">
        <v>5512</v>
      </c>
      <c r="E918">
        <v>29</v>
      </c>
      <c r="F918">
        <v>43.994021980024606</v>
      </c>
      <c r="G918">
        <v>0</v>
      </c>
    </row>
    <row r="919" spans="1:7" x14ac:dyDescent="0.4">
      <c r="A919">
        <v>804350</v>
      </c>
      <c r="B919" t="s">
        <v>5490</v>
      </c>
      <c r="C919" t="s">
        <v>4014</v>
      </c>
      <c r="D919" t="s">
        <v>5513</v>
      </c>
      <c r="E919">
        <v>29</v>
      </c>
      <c r="F919">
        <v>20.001255218170897</v>
      </c>
      <c r="G919">
        <v>0.18794141131155817</v>
      </c>
    </row>
    <row r="920" spans="1:7" x14ac:dyDescent="0.4">
      <c r="A920">
        <v>804350</v>
      </c>
      <c r="B920" t="s">
        <v>5490</v>
      </c>
      <c r="C920" t="s">
        <v>4014</v>
      </c>
      <c r="D920" t="s">
        <v>5514</v>
      </c>
      <c r="E920">
        <v>29</v>
      </c>
      <c r="F920">
        <v>1.9446873885129974</v>
      </c>
      <c r="G920">
        <v>0</v>
      </c>
    </row>
    <row r="921" spans="1:7" x14ac:dyDescent="0.4">
      <c r="A921">
        <v>804350</v>
      </c>
      <c r="B921" t="s">
        <v>5490</v>
      </c>
      <c r="C921" t="s">
        <v>4014</v>
      </c>
      <c r="D921" t="s">
        <v>5515</v>
      </c>
      <c r="E921">
        <v>29</v>
      </c>
      <c r="F921">
        <v>2.6178573028137584</v>
      </c>
      <c r="G921">
        <v>0</v>
      </c>
    </row>
    <row r="922" spans="1:7" x14ac:dyDescent="0.4">
      <c r="A922">
        <v>804350</v>
      </c>
      <c r="B922" t="s">
        <v>5490</v>
      </c>
      <c r="C922" t="s">
        <v>4014</v>
      </c>
      <c r="D922" t="s">
        <v>5516</v>
      </c>
      <c r="E922">
        <v>29</v>
      </c>
      <c r="F922">
        <v>2.0670203877392481</v>
      </c>
      <c r="G922">
        <v>4.1419110822135084E-2</v>
      </c>
    </row>
    <row r="923" spans="1:7" x14ac:dyDescent="0.4">
      <c r="A923">
        <v>804350</v>
      </c>
      <c r="B923" t="s">
        <v>5490</v>
      </c>
      <c r="C923" t="s">
        <v>4014</v>
      </c>
      <c r="D923" t="s">
        <v>5517</v>
      </c>
      <c r="E923">
        <v>29</v>
      </c>
      <c r="F923">
        <v>1.8770168047110636</v>
      </c>
      <c r="G923">
        <v>2.1958788998250184E-2</v>
      </c>
    </row>
    <row r="924" spans="1:7" x14ac:dyDescent="0.4">
      <c r="A924">
        <v>804350</v>
      </c>
      <c r="B924" t="s">
        <v>5490</v>
      </c>
      <c r="C924" t="s">
        <v>4014</v>
      </c>
      <c r="D924" t="s">
        <v>4998</v>
      </c>
      <c r="E924">
        <v>29</v>
      </c>
      <c r="F924">
        <v>161.17569579472962</v>
      </c>
      <c r="G924">
        <v>0.71752378775500114</v>
      </c>
    </row>
    <row r="925" spans="1:7" x14ac:dyDescent="0.4">
      <c r="A925">
        <v>804350</v>
      </c>
      <c r="B925" t="s">
        <v>5490</v>
      </c>
      <c r="C925" t="s">
        <v>4014</v>
      </c>
      <c r="D925" t="s">
        <v>4999</v>
      </c>
      <c r="E925">
        <v>29</v>
      </c>
      <c r="F925">
        <v>1487.7087442103996</v>
      </c>
      <c r="G925">
        <v>3.3280771957244584</v>
      </c>
    </row>
    <row r="926" spans="1:7" x14ac:dyDescent="0.4">
      <c r="A926">
        <v>804380</v>
      </c>
      <c r="B926" t="s">
        <v>5518</v>
      </c>
      <c r="C926" t="s">
        <v>3972</v>
      </c>
      <c r="D926" t="s">
        <v>5519</v>
      </c>
      <c r="E926">
        <v>2</v>
      </c>
      <c r="F926">
        <v>14.450521392377107</v>
      </c>
      <c r="G926">
        <v>0.1766409728539283</v>
      </c>
    </row>
    <row r="927" spans="1:7" x14ac:dyDescent="0.4">
      <c r="A927">
        <v>804380</v>
      </c>
      <c r="B927" t="s">
        <v>5518</v>
      </c>
      <c r="C927" t="s">
        <v>3972</v>
      </c>
      <c r="D927" t="s">
        <v>5079</v>
      </c>
      <c r="E927">
        <v>2</v>
      </c>
      <c r="F927">
        <v>291.8677256419719</v>
      </c>
      <c r="G927">
        <v>1.1032815596056817</v>
      </c>
    </row>
    <row r="928" spans="1:7" x14ac:dyDescent="0.4">
      <c r="A928">
        <v>804410</v>
      </c>
      <c r="B928" t="s">
        <v>5520</v>
      </c>
      <c r="C928" t="s">
        <v>3977</v>
      </c>
      <c r="D928" t="s">
        <v>5521</v>
      </c>
      <c r="E928">
        <v>40</v>
      </c>
      <c r="F928">
        <v>0.57586984959003673</v>
      </c>
      <c r="G928">
        <v>0</v>
      </c>
    </row>
    <row r="929" spans="1:7" x14ac:dyDescent="0.4">
      <c r="A929">
        <v>804410</v>
      </c>
      <c r="B929" t="s">
        <v>5520</v>
      </c>
      <c r="C929" t="s">
        <v>3977</v>
      </c>
      <c r="D929" t="s">
        <v>5522</v>
      </c>
      <c r="E929">
        <v>40</v>
      </c>
      <c r="F929">
        <v>0.34342514328251711</v>
      </c>
      <c r="G929">
        <v>0</v>
      </c>
    </row>
    <row r="930" spans="1:7" x14ac:dyDescent="0.4">
      <c r="A930">
        <v>804410</v>
      </c>
      <c r="B930" t="s">
        <v>5520</v>
      </c>
      <c r="C930" t="s">
        <v>3977</v>
      </c>
      <c r="D930" t="s">
        <v>5523</v>
      </c>
      <c r="E930">
        <v>40</v>
      </c>
      <c r="F930">
        <v>0.24237988747438213</v>
      </c>
      <c r="G930">
        <v>0</v>
      </c>
    </row>
    <row r="931" spans="1:7" x14ac:dyDescent="0.4">
      <c r="A931">
        <v>804410</v>
      </c>
      <c r="B931" t="s">
        <v>5520</v>
      </c>
      <c r="C931" t="s">
        <v>3977</v>
      </c>
      <c r="D931" t="s">
        <v>5524</v>
      </c>
      <c r="E931">
        <v>40</v>
      </c>
      <c r="F931">
        <v>0.69462213724542377</v>
      </c>
      <c r="G931">
        <v>4.3123751924719345E-3</v>
      </c>
    </row>
    <row r="932" spans="1:7" x14ac:dyDescent="0.4">
      <c r="A932">
        <v>804410</v>
      </c>
      <c r="B932" t="s">
        <v>5520</v>
      </c>
      <c r="C932" t="s">
        <v>3977</v>
      </c>
      <c r="D932" t="s">
        <v>5525</v>
      </c>
      <c r="E932">
        <v>40</v>
      </c>
      <c r="F932">
        <v>0.63182995442449941</v>
      </c>
      <c r="G932">
        <v>0</v>
      </c>
    </row>
    <row r="933" spans="1:7" x14ac:dyDescent="0.4">
      <c r="A933">
        <v>804410</v>
      </c>
      <c r="B933" t="s">
        <v>5520</v>
      </c>
      <c r="C933" t="s">
        <v>3977</v>
      </c>
      <c r="D933" t="s">
        <v>5526</v>
      </c>
      <c r="E933">
        <v>40</v>
      </c>
      <c r="F933">
        <v>0.3802932677680359</v>
      </c>
      <c r="G933">
        <v>0</v>
      </c>
    </row>
    <row r="934" spans="1:7" x14ac:dyDescent="0.4">
      <c r="A934">
        <v>804410</v>
      </c>
      <c r="B934" t="s">
        <v>5520</v>
      </c>
      <c r="C934" t="s">
        <v>3977</v>
      </c>
      <c r="D934" t="s">
        <v>5527</v>
      </c>
      <c r="E934">
        <v>40</v>
      </c>
      <c r="F934">
        <v>0.52318080238209597</v>
      </c>
      <c r="G934">
        <v>0</v>
      </c>
    </row>
    <row r="935" spans="1:7" x14ac:dyDescent="0.4">
      <c r="A935">
        <v>804410</v>
      </c>
      <c r="B935" t="s">
        <v>5520</v>
      </c>
      <c r="C935" t="s">
        <v>3977</v>
      </c>
      <c r="D935" t="s">
        <v>5335</v>
      </c>
      <c r="E935">
        <v>40</v>
      </c>
      <c r="F935">
        <v>1.7506725899888333</v>
      </c>
      <c r="G935">
        <v>3.6259241355558407E-2</v>
      </c>
    </row>
    <row r="936" spans="1:7" x14ac:dyDescent="0.4">
      <c r="A936">
        <v>804410</v>
      </c>
      <c r="B936" t="s">
        <v>5520</v>
      </c>
      <c r="C936" t="s">
        <v>3977</v>
      </c>
      <c r="D936" t="s">
        <v>5528</v>
      </c>
      <c r="E936">
        <v>40</v>
      </c>
      <c r="F936">
        <v>1.2647189871149975</v>
      </c>
      <c r="G936">
        <v>0</v>
      </c>
    </row>
    <row r="937" spans="1:7" x14ac:dyDescent="0.4">
      <c r="A937">
        <v>804410</v>
      </c>
      <c r="B937" t="s">
        <v>5520</v>
      </c>
      <c r="C937" t="s">
        <v>3977</v>
      </c>
      <c r="D937" t="s">
        <v>5529</v>
      </c>
      <c r="E937">
        <v>40</v>
      </c>
      <c r="F937">
        <v>2.1046900603400491</v>
      </c>
      <c r="G937">
        <v>2.6227920747123153E-2</v>
      </c>
    </row>
    <row r="938" spans="1:7" x14ac:dyDescent="0.4">
      <c r="A938">
        <v>804410</v>
      </c>
      <c r="B938" t="s">
        <v>5520</v>
      </c>
      <c r="C938" t="s">
        <v>3977</v>
      </c>
      <c r="D938" t="s">
        <v>5530</v>
      </c>
      <c r="E938">
        <v>40</v>
      </c>
      <c r="F938">
        <v>0.66694015570728526</v>
      </c>
      <c r="G938">
        <v>0.11240785671593846</v>
      </c>
    </row>
    <row r="939" spans="1:7" x14ac:dyDescent="0.4">
      <c r="A939">
        <v>804410</v>
      </c>
      <c r="B939" t="s">
        <v>5520</v>
      </c>
      <c r="C939" t="s">
        <v>3977</v>
      </c>
      <c r="D939" t="s">
        <v>5471</v>
      </c>
      <c r="E939">
        <v>40</v>
      </c>
      <c r="F939">
        <v>21.388448517908191</v>
      </c>
      <c r="G939">
        <v>0.16014977675572242</v>
      </c>
    </row>
    <row r="940" spans="1:7" x14ac:dyDescent="0.4">
      <c r="A940">
        <v>804410</v>
      </c>
      <c r="B940" t="s">
        <v>5520</v>
      </c>
      <c r="C940" t="s">
        <v>3977</v>
      </c>
      <c r="D940" t="s">
        <v>5531</v>
      </c>
      <c r="E940">
        <v>40</v>
      </c>
      <c r="F940">
        <v>0.70425538651144315</v>
      </c>
      <c r="G940">
        <v>0</v>
      </c>
    </row>
    <row r="941" spans="1:7" x14ac:dyDescent="0.4">
      <c r="A941">
        <v>804410</v>
      </c>
      <c r="B941" t="s">
        <v>5520</v>
      </c>
      <c r="C941" t="s">
        <v>3977</v>
      </c>
      <c r="D941" t="s">
        <v>5532</v>
      </c>
      <c r="E941">
        <v>40</v>
      </c>
      <c r="F941">
        <v>0.57687989287981278</v>
      </c>
      <c r="G941">
        <v>0</v>
      </c>
    </row>
    <row r="942" spans="1:7" x14ac:dyDescent="0.4">
      <c r="A942">
        <v>804410</v>
      </c>
      <c r="B942" t="s">
        <v>5520</v>
      </c>
      <c r="C942" t="s">
        <v>3977</v>
      </c>
      <c r="D942" t="s">
        <v>5533</v>
      </c>
      <c r="E942">
        <v>40</v>
      </c>
      <c r="F942">
        <v>0.4836559088304655</v>
      </c>
      <c r="G942">
        <v>0</v>
      </c>
    </row>
    <row r="943" spans="1:7" x14ac:dyDescent="0.4">
      <c r="A943">
        <v>804410</v>
      </c>
      <c r="B943" t="s">
        <v>5520</v>
      </c>
      <c r="C943" t="s">
        <v>3977</v>
      </c>
      <c r="D943" t="s">
        <v>5534</v>
      </c>
      <c r="E943">
        <v>40</v>
      </c>
      <c r="F943">
        <v>1.6825417723943126</v>
      </c>
      <c r="G943">
        <v>2.476613791260809E-2</v>
      </c>
    </row>
    <row r="944" spans="1:7" x14ac:dyDescent="0.4">
      <c r="A944">
        <v>804410</v>
      </c>
      <c r="B944" t="s">
        <v>5520</v>
      </c>
      <c r="C944" t="s">
        <v>3977</v>
      </c>
      <c r="D944" t="s">
        <v>5535</v>
      </c>
      <c r="E944">
        <v>40</v>
      </c>
      <c r="F944">
        <v>3.1046244229702999</v>
      </c>
      <c r="G944">
        <v>5.8909925451392064E-2</v>
      </c>
    </row>
    <row r="945" spans="1:7" x14ac:dyDescent="0.4">
      <c r="A945">
        <v>804410</v>
      </c>
      <c r="B945" t="s">
        <v>5520</v>
      </c>
      <c r="C945" t="s">
        <v>3977</v>
      </c>
      <c r="D945" t="s">
        <v>5536</v>
      </c>
      <c r="E945">
        <v>40</v>
      </c>
      <c r="F945">
        <v>1.0731138522649528</v>
      </c>
      <c r="G945">
        <v>0</v>
      </c>
    </row>
    <row r="946" spans="1:7" x14ac:dyDescent="0.4">
      <c r="A946">
        <v>804410</v>
      </c>
      <c r="B946" t="s">
        <v>5520</v>
      </c>
      <c r="C946" t="s">
        <v>3977</v>
      </c>
      <c r="D946" t="s">
        <v>5537</v>
      </c>
      <c r="E946">
        <v>40</v>
      </c>
      <c r="F946">
        <v>0.96707243431243728</v>
      </c>
      <c r="G946">
        <v>1.850664945165769E-2</v>
      </c>
    </row>
    <row r="947" spans="1:7" x14ac:dyDescent="0.4">
      <c r="A947">
        <v>804410</v>
      </c>
      <c r="B947" t="s">
        <v>5520</v>
      </c>
      <c r="C947" t="s">
        <v>3977</v>
      </c>
      <c r="D947" t="s">
        <v>5538</v>
      </c>
      <c r="E947">
        <v>40</v>
      </c>
      <c r="F947">
        <v>0.58065828876427228</v>
      </c>
      <c r="G947">
        <v>0</v>
      </c>
    </row>
    <row r="948" spans="1:7" x14ac:dyDescent="0.4">
      <c r="A948">
        <v>804410</v>
      </c>
      <c r="B948" t="s">
        <v>5520</v>
      </c>
      <c r="C948" t="s">
        <v>3977</v>
      </c>
      <c r="D948" t="s">
        <v>5539</v>
      </c>
      <c r="E948">
        <v>40</v>
      </c>
      <c r="F948">
        <v>0.56949028335266427</v>
      </c>
      <c r="G948">
        <v>9.216258917029731E-4</v>
      </c>
    </row>
    <row r="949" spans="1:7" x14ac:dyDescent="0.4">
      <c r="A949">
        <v>804410</v>
      </c>
      <c r="B949" t="s">
        <v>5520</v>
      </c>
      <c r="C949" t="s">
        <v>3977</v>
      </c>
      <c r="D949" t="s">
        <v>5540</v>
      </c>
      <c r="E949">
        <v>40</v>
      </c>
      <c r="F949">
        <v>1.8240115398218062</v>
      </c>
      <c r="G949">
        <v>2.7098195049552354E-2</v>
      </c>
    </row>
    <row r="950" spans="1:7" x14ac:dyDescent="0.4">
      <c r="A950">
        <v>804410</v>
      </c>
      <c r="B950" t="s">
        <v>5520</v>
      </c>
      <c r="C950" t="s">
        <v>3977</v>
      </c>
      <c r="D950" t="s">
        <v>5541</v>
      </c>
      <c r="E950">
        <v>40</v>
      </c>
      <c r="F950">
        <v>6.5378202524490456</v>
      </c>
      <c r="G950">
        <v>6.9382560845841754E-2</v>
      </c>
    </row>
    <row r="951" spans="1:7" x14ac:dyDescent="0.4">
      <c r="A951">
        <v>804410</v>
      </c>
      <c r="B951" t="s">
        <v>5520</v>
      </c>
      <c r="C951" t="s">
        <v>3977</v>
      </c>
      <c r="D951" t="s">
        <v>5542</v>
      </c>
      <c r="E951">
        <v>40</v>
      </c>
      <c r="F951">
        <v>1.4856107441424435</v>
      </c>
      <c r="G951">
        <v>0</v>
      </c>
    </row>
    <row r="952" spans="1:7" x14ac:dyDescent="0.4">
      <c r="A952">
        <v>804410</v>
      </c>
      <c r="B952" t="s">
        <v>5520</v>
      </c>
      <c r="C952" t="s">
        <v>3977</v>
      </c>
      <c r="D952" t="s">
        <v>5543</v>
      </c>
      <c r="E952">
        <v>40</v>
      </c>
      <c r="F952">
        <v>2.3614128714109888</v>
      </c>
      <c r="G952">
        <v>0</v>
      </c>
    </row>
    <row r="953" spans="1:7" x14ac:dyDescent="0.4">
      <c r="A953">
        <v>804410</v>
      </c>
      <c r="B953" t="s">
        <v>5520</v>
      </c>
      <c r="C953" t="s">
        <v>3977</v>
      </c>
      <c r="D953" t="s">
        <v>5544</v>
      </c>
      <c r="E953">
        <v>40</v>
      </c>
      <c r="F953">
        <v>1.2376393249698454</v>
      </c>
      <c r="G953">
        <v>0</v>
      </c>
    </row>
    <row r="954" spans="1:7" x14ac:dyDescent="0.4">
      <c r="A954">
        <v>804410</v>
      </c>
      <c r="B954" t="s">
        <v>5520</v>
      </c>
      <c r="C954" t="s">
        <v>3977</v>
      </c>
      <c r="D954" t="s">
        <v>5545</v>
      </c>
      <c r="E954">
        <v>40</v>
      </c>
      <c r="F954">
        <v>1.2539521418632058</v>
      </c>
      <c r="G954">
        <v>0</v>
      </c>
    </row>
    <row r="955" spans="1:7" x14ac:dyDescent="0.4">
      <c r="A955">
        <v>804410</v>
      </c>
      <c r="B955" t="s">
        <v>5520</v>
      </c>
      <c r="C955" t="s">
        <v>3977</v>
      </c>
      <c r="D955" t="s">
        <v>5546</v>
      </c>
      <c r="E955">
        <v>40</v>
      </c>
      <c r="F955">
        <v>1.1091321658633166</v>
      </c>
      <c r="G955">
        <v>0</v>
      </c>
    </row>
    <row r="956" spans="1:7" x14ac:dyDescent="0.4">
      <c r="A956">
        <v>804410</v>
      </c>
      <c r="B956" t="s">
        <v>5520</v>
      </c>
      <c r="C956" t="s">
        <v>3977</v>
      </c>
      <c r="D956" t="s">
        <v>5547</v>
      </c>
      <c r="E956">
        <v>40</v>
      </c>
      <c r="F956">
        <v>1.1875641894865925</v>
      </c>
      <c r="G956">
        <v>0</v>
      </c>
    </row>
    <row r="957" spans="1:7" x14ac:dyDescent="0.4">
      <c r="A957">
        <v>804410</v>
      </c>
      <c r="B957" t="s">
        <v>5520</v>
      </c>
      <c r="C957" t="s">
        <v>3977</v>
      </c>
      <c r="D957" t="s">
        <v>5548</v>
      </c>
      <c r="E957">
        <v>40</v>
      </c>
      <c r="F957">
        <v>0.9942547996361375</v>
      </c>
      <c r="G957">
        <v>0</v>
      </c>
    </row>
    <row r="958" spans="1:7" x14ac:dyDescent="0.4">
      <c r="A958">
        <v>804410</v>
      </c>
      <c r="B958" t="s">
        <v>5520</v>
      </c>
      <c r="C958" t="s">
        <v>3977</v>
      </c>
      <c r="D958" t="s">
        <v>5549</v>
      </c>
      <c r="E958">
        <v>40</v>
      </c>
      <c r="F958">
        <v>1.5167661008467994</v>
      </c>
      <c r="G958">
        <v>0</v>
      </c>
    </row>
    <row r="959" spans="1:7" x14ac:dyDescent="0.4">
      <c r="A959">
        <v>804410</v>
      </c>
      <c r="B959" t="s">
        <v>5520</v>
      </c>
      <c r="C959" t="s">
        <v>3977</v>
      </c>
      <c r="D959" t="s">
        <v>5550</v>
      </c>
      <c r="E959">
        <v>40</v>
      </c>
      <c r="F959">
        <v>0.54800446951877768</v>
      </c>
      <c r="G959">
        <v>0</v>
      </c>
    </row>
    <row r="960" spans="1:7" x14ac:dyDescent="0.4">
      <c r="A960">
        <v>804410</v>
      </c>
      <c r="B960" t="s">
        <v>5520</v>
      </c>
      <c r="C960" t="s">
        <v>3977</v>
      </c>
      <c r="D960" t="s">
        <v>5551</v>
      </c>
      <c r="E960">
        <v>40</v>
      </c>
      <c r="F960">
        <v>0.54223610302441561</v>
      </c>
      <c r="G960">
        <v>0</v>
      </c>
    </row>
    <row r="961" spans="1:7" x14ac:dyDescent="0.4">
      <c r="A961">
        <v>804410</v>
      </c>
      <c r="B961" t="s">
        <v>5520</v>
      </c>
      <c r="C961" t="s">
        <v>3977</v>
      </c>
      <c r="D961" t="s">
        <v>5336</v>
      </c>
      <c r="E961">
        <v>40</v>
      </c>
      <c r="F961">
        <v>0.56643737345501188</v>
      </c>
      <c r="G961">
        <v>0</v>
      </c>
    </row>
    <row r="962" spans="1:7" x14ac:dyDescent="0.4">
      <c r="A962">
        <v>804410</v>
      </c>
      <c r="B962" t="s">
        <v>5520</v>
      </c>
      <c r="C962" t="s">
        <v>3977</v>
      </c>
      <c r="D962" t="s">
        <v>5337</v>
      </c>
      <c r="E962">
        <v>40</v>
      </c>
      <c r="F962">
        <v>3.0045162371408667</v>
      </c>
      <c r="G962">
        <v>1.2144071709984756E-2</v>
      </c>
    </row>
    <row r="963" spans="1:7" x14ac:dyDescent="0.4">
      <c r="A963">
        <v>804410</v>
      </c>
      <c r="B963" t="s">
        <v>5520</v>
      </c>
      <c r="C963" t="s">
        <v>3977</v>
      </c>
      <c r="D963" t="s">
        <v>5338</v>
      </c>
      <c r="E963">
        <v>40</v>
      </c>
      <c r="F963">
        <v>0.68111782757294637</v>
      </c>
      <c r="G963">
        <v>7.3737793379737657E-3</v>
      </c>
    </row>
    <row r="964" spans="1:7" x14ac:dyDescent="0.4">
      <c r="A964">
        <v>804410</v>
      </c>
      <c r="B964" t="s">
        <v>5520</v>
      </c>
      <c r="C964" t="s">
        <v>3977</v>
      </c>
      <c r="D964" t="s">
        <v>5339</v>
      </c>
      <c r="E964">
        <v>40</v>
      </c>
      <c r="F964">
        <v>4.4140416866796297</v>
      </c>
      <c r="G964">
        <v>0</v>
      </c>
    </row>
    <row r="965" spans="1:7" x14ac:dyDescent="0.4">
      <c r="A965">
        <v>804410</v>
      </c>
      <c r="B965" t="s">
        <v>5520</v>
      </c>
      <c r="C965" t="s">
        <v>3977</v>
      </c>
      <c r="D965" t="s">
        <v>5340</v>
      </c>
      <c r="E965">
        <v>40</v>
      </c>
      <c r="F965">
        <v>1.8221497551340005</v>
      </c>
      <c r="G965">
        <v>9.0425129382838839E-4</v>
      </c>
    </row>
    <row r="966" spans="1:7" x14ac:dyDescent="0.4">
      <c r="A966">
        <v>804410</v>
      </c>
      <c r="B966" t="s">
        <v>5520</v>
      </c>
      <c r="C966" t="s">
        <v>3977</v>
      </c>
      <c r="D966" t="s">
        <v>5472</v>
      </c>
      <c r="E966">
        <v>40</v>
      </c>
      <c r="F966">
        <v>0.92044171633227645</v>
      </c>
      <c r="G966">
        <v>9.7035198618680863E-3</v>
      </c>
    </row>
    <row r="967" spans="1:7" x14ac:dyDescent="0.4">
      <c r="A967">
        <v>804410</v>
      </c>
      <c r="B967" t="s">
        <v>5520</v>
      </c>
      <c r="C967" t="s">
        <v>3977</v>
      </c>
      <c r="D967" t="s">
        <v>5473</v>
      </c>
      <c r="E967">
        <v>40</v>
      </c>
      <c r="F967">
        <v>1.7370323723507604</v>
      </c>
      <c r="G967">
        <v>1.8994682600846025E-2</v>
      </c>
    </row>
    <row r="968" spans="1:7" x14ac:dyDescent="0.4">
      <c r="A968">
        <v>804440</v>
      </c>
      <c r="B968" t="s">
        <v>5552</v>
      </c>
      <c r="C968" t="s">
        <v>4030</v>
      </c>
      <c r="D968" t="s">
        <v>4734</v>
      </c>
      <c r="E968">
        <v>1</v>
      </c>
      <c r="F968">
        <v>622.39559063594072</v>
      </c>
      <c r="G968">
        <v>1.6518918234370201</v>
      </c>
    </row>
    <row r="969" spans="1:7" x14ac:dyDescent="0.4">
      <c r="A969">
        <v>804470</v>
      </c>
      <c r="B969" t="s">
        <v>5553</v>
      </c>
      <c r="C969" t="s">
        <v>3978</v>
      </c>
      <c r="D969" t="s">
        <v>5554</v>
      </c>
      <c r="E969">
        <v>5</v>
      </c>
      <c r="F969">
        <v>1261.5559164752865</v>
      </c>
      <c r="G969">
        <v>4.1443261513180758</v>
      </c>
    </row>
    <row r="970" spans="1:7" x14ac:dyDescent="0.4">
      <c r="A970">
        <v>804470</v>
      </c>
      <c r="B970" t="s">
        <v>5553</v>
      </c>
      <c r="C970" t="s">
        <v>3978</v>
      </c>
      <c r="D970" t="s">
        <v>5555</v>
      </c>
      <c r="E970">
        <v>5</v>
      </c>
      <c r="F970">
        <v>5.5981043155412271</v>
      </c>
      <c r="G970">
        <v>0</v>
      </c>
    </row>
    <row r="971" spans="1:7" x14ac:dyDescent="0.4">
      <c r="A971">
        <v>804470</v>
      </c>
      <c r="B971" t="s">
        <v>5553</v>
      </c>
      <c r="C971" t="s">
        <v>3978</v>
      </c>
      <c r="D971" t="s">
        <v>5556</v>
      </c>
      <c r="E971">
        <v>5</v>
      </c>
      <c r="F971">
        <v>326.23961462369743</v>
      </c>
      <c r="G971">
        <v>0.29912377972407589</v>
      </c>
    </row>
    <row r="972" spans="1:7" x14ac:dyDescent="0.4">
      <c r="A972">
        <v>804470</v>
      </c>
      <c r="B972" t="s">
        <v>5553</v>
      </c>
      <c r="C972" t="s">
        <v>3978</v>
      </c>
      <c r="D972" t="s">
        <v>5091</v>
      </c>
      <c r="E972">
        <v>5</v>
      </c>
      <c r="F972">
        <v>1317.3562159361372</v>
      </c>
      <c r="G972">
        <v>14.743020430982693</v>
      </c>
    </row>
    <row r="973" spans="1:7" x14ac:dyDescent="0.4">
      <c r="A973">
        <v>804470</v>
      </c>
      <c r="B973" t="s">
        <v>5553</v>
      </c>
      <c r="C973" t="s">
        <v>3978</v>
      </c>
      <c r="D973" t="s">
        <v>4912</v>
      </c>
      <c r="E973">
        <v>5</v>
      </c>
      <c r="F973">
        <v>772.17597880762366</v>
      </c>
      <c r="G973">
        <v>0.37227855881957761</v>
      </c>
    </row>
    <row r="974" spans="1:7" x14ac:dyDescent="0.4">
      <c r="A974">
        <v>804500</v>
      </c>
      <c r="B974" t="s">
        <v>5557</v>
      </c>
      <c r="C974" t="s">
        <v>3979</v>
      </c>
      <c r="D974" t="s">
        <v>5383</v>
      </c>
      <c r="E974">
        <v>4</v>
      </c>
      <c r="F974">
        <v>18.560567462088631</v>
      </c>
      <c r="G974">
        <v>2.1353766890039642E-2</v>
      </c>
    </row>
    <row r="975" spans="1:7" x14ac:dyDescent="0.4">
      <c r="A975">
        <v>804500</v>
      </c>
      <c r="B975" t="s">
        <v>5557</v>
      </c>
      <c r="C975" t="s">
        <v>3979</v>
      </c>
      <c r="D975" t="s">
        <v>5462</v>
      </c>
      <c r="E975">
        <v>4</v>
      </c>
      <c r="F975">
        <v>29.703852681942926</v>
      </c>
      <c r="G975">
        <v>2.3345281908642046E-2</v>
      </c>
    </row>
    <row r="976" spans="1:7" x14ac:dyDescent="0.4">
      <c r="A976">
        <v>804500</v>
      </c>
      <c r="B976" t="s">
        <v>5557</v>
      </c>
      <c r="C976" t="s">
        <v>3979</v>
      </c>
      <c r="D976" t="s">
        <v>4894</v>
      </c>
      <c r="E976">
        <v>4</v>
      </c>
      <c r="F976">
        <v>207.95671331295733</v>
      </c>
      <c r="G976">
        <v>0.18167728962450791</v>
      </c>
    </row>
    <row r="977" spans="1:7" x14ac:dyDescent="0.4">
      <c r="A977">
        <v>804500</v>
      </c>
      <c r="B977" t="s">
        <v>5557</v>
      </c>
      <c r="C977" t="s">
        <v>3979</v>
      </c>
      <c r="D977" t="s">
        <v>5352</v>
      </c>
      <c r="E977">
        <v>4</v>
      </c>
      <c r="F977">
        <v>9.083676835568351</v>
      </c>
      <c r="G977">
        <v>6.9226961669320478E-2</v>
      </c>
    </row>
    <row r="978" spans="1:7" x14ac:dyDescent="0.4">
      <c r="A978">
        <v>804530</v>
      </c>
      <c r="B978" t="s">
        <v>5558</v>
      </c>
      <c r="C978" t="s">
        <v>3980</v>
      </c>
      <c r="D978" t="s">
        <v>5030</v>
      </c>
      <c r="E978">
        <v>20</v>
      </c>
      <c r="F978">
        <v>1.9079941683127475</v>
      </c>
      <c r="G978">
        <v>0</v>
      </c>
    </row>
    <row r="979" spans="1:7" x14ac:dyDescent="0.4">
      <c r="A979">
        <v>804530</v>
      </c>
      <c r="B979" t="s">
        <v>5558</v>
      </c>
      <c r="C979" t="s">
        <v>3980</v>
      </c>
      <c r="D979" t="s">
        <v>5031</v>
      </c>
      <c r="E979">
        <v>20</v>
      </c>
      <c r="F979">
        <v>1.0177000820081021</v>
      </c>
      <c r="G979">
        <v>0</v>
      </c>
    </row>
    <row r="980" spans="1:7" x14ac:dyDescent="0.4">
      <c r="A980">
        <v>804530</v>
      </c>
      <c r="B980" t="s">
        <v>5558</v>
      </c>
      <c r="C980" t="s">
        <v>3980</v>
      </c>
      <c r="D980" t="s">
        <v>5455</v>
      </c>
      <c r="E980">
        <v>20</v>
      </c>
      <c r="F980">
        <v>2.0250437453764252</v>
      </c>
      <c r="G980">
        <v>1.4506244816578301E-2</v>
      </c>
    </row>
    <row r="981" spans="1:7" x14ac:dyDescent="0.4">
      <c r="A981">
        <v>804530</v>
      </c>
      <c r="B981" t="s">
        <v>5558</v>
      </c>
      <c r="C981" t="s">
        <v>3980</v>
      </c>
      <c r="D981" t="s">
        <v>5559</v>
      </c>
      <c r="E981">
        <v>20</v>
      </c>
      <c r="F981">
        <v>0.85017189268830584</v>
      </c>
      <c r="G981">
        <v>2.6108615175051003E-2</v>
      </c>
    </row>
    <row r="982" spans="1:7" x14ac:dyDescent="0.4">
      <c r="A982">
        <v>804530</v>
      </c>
      <c r="B982" t="s">
        <v>5558</v>
      </c>
      <c r="C982" t="s">
        <v>3980</v>
      </c>
      <c r="D982" t="s">
        <v>5456</v>
      </c>
      <c r="E982">
        <v>20</v>
      </c>
      <c r="F982">
        <v>0.59125640736559393</v>
      </c>
      <c r="G982">
        <v>0</v>
      </c>
    </row>
    <row r="983" spans="1:7" x14ac:dyDescent="0.4">
      <c r="A983">
        <v>804530</v>
      </c>
      <c r="B983" t="s">
        <v>5558</v>
      </c>
      <c r="C983" t="s">
        <v>3980</v>
      </c>
      <c r="D983" t="s">
        <v>5033</v>
      </c>
      <c r="E983">
        <v>20</v>
      </c>
      <c r="F983">
        <v>1.2959453866195518</v>
      </c>
      <c r="G983">
        <v>0</v>
      </c>
    </row>
    <row r="984" spans="1:7" x14ac:dyDescent="0.4">
      <c r="A984">
        <v>804530</v>
      </c>
      <c r="B984" t="s">
        <v>5558</v>
      </c>
      <c r="C984" t="s">
        <v>3980</v>
      </c>
      <c r="D984" t="s">
        <v>5560</v>
      </c>
      <c r="E984">
        <v>20</v>
      </c>
      <c r="F984">
        <v>0.18240702273524043</v>
      </c>
      <c r="G984">
        <v>0</v>
      </c>
    </row>
    <row r="985" spans="1:7" x14ac:dyDescent="0.4">
      <c r="A985">
        <v>804530</v>
      </c>
      <c r="B985" t="s">
        <v>5558</v>
      </c>
      <c r="C985" t="s">
        <v>3980</v>
      </c>
      <c r="D985" t="s">
        <v>5457</v>
      </c>
      <c r="E985">
        <v>20</v>
      </c>
      <c r="F985">
        <v>1.2176504292683982E-2</v>
      </c>
      <c r="G985">
        <v>0</v>
      </c>
    </row>
    <row r="986" spans="1:7" x14ac:dyDescent="0.4">
      <c r="A986">
        <v>804530</v>
      </c>
      <c r="B986" t="s">
        <v>5558</v>
      </c>
      <c r="C986" t="s">
        <v>3980</v>
      </c>
      <c r="D986" t="s">
        <v>5458</v>
      </c>
      <c r="E986">
        <v>20</v>
      </c>
      <c r="F986">
        <v>1.911593026685837</v>
      </c>
      <c r="G986">
        <v>0</v>
      </c>
    </row>
    <row r="987" spans="1:7" x14ac:dyDescent="0.4">
      <c r="A987">
        <v>804530</v>
      </c>
      <c r="B987" t="s">
        <v>5558</v>
      </c>
      <c r="C987" t="s">
        <v>3980</v>
      </c>
      <c r="D987" t="s">
        <v>5561</v>
      </c>
      <c r="E987">
        <v>20</v>
      </c>
      <c r="F987">
        <v>2.399279842223208</v>
      </c>
      <c r="G987">
        <v>2.4038721414925473E-3</v>
      </c>
    </row>
    <row r="988" spans="1:7" x14ac:dyDescent="0.4">
      <c r="A988">
        <v>804530</v>
      </c>
      <c r="B988" t="s">
        <v>5558</v>
      </c>
      <c r="C988" t="s">
        <v>3980</v>
      </c>
      <c r="D988" t="s">
        <v>5562</v>
      </c>
      <c r="E988">
        <v>20</v>
      </c>
      <c r="F988">
        <v>2.4787759634407572E-3</v>
      </c>
      <c r="G988">
        <v>0</v>
      </c>
    </row>
    <row r="989" spans="1:7" x14ac:dyDescent="0.4">
      <c r="A989">
        <v>804530</v>
      </c>
      <c r="B989" t="s">
        <v>5558</v>
      </c>
      <c r="C989" t="s">
        <v>3980</v>
      </c>
      <c r="D989" t="s">
        <v>5044</v>
      </c>
      <c r="E989">
        <v>20</v>
      </c>
      <c r="F989">
        <v>0.29729674423201963</v>
      </c>
      <c r="G989">
        <v>0</v>
      </c>
    </row>
    <row r="990" spans="1:7" x14ac:dyDescent="0.4">
      <c r="A990">
        <v>804530</v>
      </c>
      <c r="B990" t="s">
        <v>5558</v>
      </c>
      <c r="C990" t="s">
        <v>3980</v>
      </c>
      <c r="D990" t="s">
        <v>5045</v>
      </c>
      <c r="E990">
        <v>20</v>
      </c>
      <c r="F990">
        <v>0.20104340251769504</v>
      </c>
      <c r="G990">
        <v>0</v>
      </c>
    </row>
    <row r="991" spans="1:7" x14ac:dyDescent="0.4">
      <c r="A991">
        <v>804530</v>
      </c>
      <c r="B991" t="s">
        <v>5558</v>
      </c>
      <c r="C991" t="s">
        <v>3980</v>
      </c>
      <c r="D991" t="s">
        <v>5563</v>
      </c>
      <c r="E991">
        <v>20</v>
      </c>
      <c r="F991">
        <v>0.5756370299785174</v>
      </c>
      <c r="G991">
        <v>0</v>
      </c>
    </row>
    <row r="992" spans="1:7" x14ac:dyDescent="0.4">
      <c r="A992">
        <v>804530</v>
      </c>
      <c r="B992" t="s">
        <v>5558</v>
      </c>
      <c r="C992" t="s">
        <v>3980</v>
      </c>
      <c r="D992" t="s">
        <v>5564</v>
      </c>
      <c r="E992">
        <v>20</v>
      </c>
      <c r="F992">
        <v>1.0903730055892147</v>
      </c>
      <c r="G992">
        <v>0</v>
      </c>
    </row>
    <row r="993" spans="1:7" x14ac:dyDescent="0.4">
      <c r="A993">
        <v>804530</v>
      </c>
      <c r="B993" t="s">
        <v>5558</v>
      </c>
      <c r="C993" t="s">
        <v>3980</v>
      </c>
      <c r="D993" t="s">
        <v>5565</v>
      </c>
      <c r="E993">
        <v>20</v>
      </c>
      <c r="F993">
        <v>0.99880964699450347</v>
      </c>
      <c r="G993">
        <v>0</v>
      </c>
    </row>
    <row r="994" spans="1:7" x14ac:dyDescent="0.4">
      <c r="A994">
        <v>804530</v>
      </c>
      <c r="B994" t="s">
        <v>5558</v>
      </c>
      <c r="C994" t="s">
        <v>3980</v>
      </c>
      <c r="D994" t="s">
        <v>5056</v>
      </c>
      <c r="E994">
        <v>20</v>
      </c>
      <c r="F994">
        <v>0.58774442198187815</v>
      </c>
      <c r="G994">
        <v>0</v>
      </c>
    </row>
    <row r="995" spans="1:7" x14ac:dyDescent="0.4">
      <c r="A995">
        <v>804530</v>
      </c>
      <c r="B995" t="s">
        <v>5558</v>
      </c>
      <c r="C995" t="s">
        <v>3980</v>
      </c>
      <c r="D995" t="s">
        <v>5566</v>
      </c>
      <c r="E995">
        <v>20</v>
      </c>
      <c r="F995">
        <v>1.2589556399489112</v>
      </c>
      <c r="G995">
        <v>0</v>
      </c>
    </row>
    <row r="996" spans="1:7" x14ac:dyDescent="0.4">
      <c r="A996">
        <v>804530</v>
      </c>
      <c r="B996" t="s">
        <v>5558</v>
      </c>
      <c r="C996" t="s">
        <v>3980</v>
      </c>
      <c r="D996" t="s">
        <v>5567</v>
      </c>
      <c r="E996">
        <v>20</v>
      </c>
      <c r="F996">
        <v>0.62586235920784217</v>
      </c>
      <c r="G996">
        <v>0</v>
      </c>
    </row>
    <row r="997" spans="1:7" x14ac:dyDescent="0.4">
      <c r="A997">
        <v>804530</v>
      </c>
      <c r="B997" t="s">
        <v>5558</v>
      </c>
      <c r="C997" t="s">
        <v>3980</v>
      </c>
      <c r="D997" t="s">
        <v>5568</v>
      </c>
      <c r="E997">
        <v>20</v>
      </c>
      <c r="F997">
        <v>1.0119027578506157</v>
      </c>
      <c r="G997">
        <v>0</v>
      </c>
    </row>
    <row r="998" spans="1:7" x14ac:dyDescent="0.4">
      <c r="A998">
        <v>804560</v>
      </c>
      <c r="B998" t="s">
        <v>5569</v>
      </c>
      <c r="C998" t="s">
        <v>3981</v>
      </c>
      <c r="D998" t="s">
        <v>5380</v>
      </c>
      <c r="E998">
        <v>5</v>
      </c>
      <c r="F998">
        <v>93.644218814913415</v>
      </c>
      <c r="G998">
        <v>1.5264549488260176E-2</v>
      </c>
    </row>
    <row r="999" spans="1:7" x14ac:dyDescent="0.4">
      <c r="A999">
        <v>804560</v>
      </c>
      <c r="B999" t="s">
        <v>5569</v>
      </c>
      <c r="C999" t="s">
        <v>3981</v>
      </c>
      <c r="D999" t="s">
        <v>5570</v>
      </c>
      <c r="E999">
        <v>5</v>
      </c>
      <c r="F999">
        <v>240.9844122829912</v>
      </c>
      <c r="G999">
        <v>9.8357598568024243E-2</v>
      </c>
    </row>
    <row r="1000" spans="1:7" x14ac:dyDescent="0.4">
      <c r="A1000">
        <v>804560</v>
      </c>
      <c r="B1000" t="s">
        <v>5569</v>
      </c>
      <c r="C1000" t="s">
        <v>3981</v>
      </c>
      <c r="D1000" t="s">
        <v>5571</v>
      </c>
      <c r="E1000">
        <v>5</v>
      </c>
      <c r="F1000">
        <v>15.826299581310799</v>
      </c>
      <c r="G1000">
        <v>0</v>
      </c>
    </row>
    <row r="1001" spans="1:7" x14ac:dyDescent="0.4">
      <c r="A1001">
        <v>804560</v>
      </c>
      <c r="B1001" t="s">
        <v>5569</v>
      </c>
      <c r="C1001" t="s">
        <v>3981</v>
      </c>
      <c r="D1001" t="s">
        <v>4647</v>
      </c>
      <c r="E1001">
        <v>5</v>
      </c>
      <c r="F1001">
        <v>2.9681048715283622</v>
      </c>
      <c r="G1001">
        <v>1.0687308203744573E-3</v>
      </c>
    </row>
    <row r="1002" spans="1:7" x14ac:dyDescent="0.4">
      <c r="A1002">
        <v>804560</v>
      </c>
      <c r="B1002" t="s">
        <v>5569</v>
      </c>
      <c r="C1002" t="s">
        <v>3981</v>
      </c>
      <c r="D1002" t="s">
        <v>4648</v>
      </c>
      <c r="E1002">
        <v>5</v>
      </c>
      <c r="F1002">
        <v>19.940966521852616</v>
      </c>
      <c r="G1002">
        <v>1.6168414679913572E-2</v>
      </c>
    </row>
    <row r="1003" spans="1:7" x14ac:dyDescent="0.4">
      <c r="A1003">
        <v>804590</v>
      </c>
      <c r="B1003" t="s">
        <v>5572</v>
      </c>
      <c r="C1003" t="s">
        <v>3982</v>
      </c>
      <c r="D1003" t="s">
        <v>5573</v>
      </c>
      <c r="E1003">
        <v>4</v>
      </c>
      <c r="F1003">
        <v>351.40120301715666</v>
      </c>
      <c r="G1003">
        <v>0.37114612114032963</v>
      </c>
    </row>
    <row r="1004" spans="1:7" x14ac:dyDescent="0.4">
      <c r="A1004">
        <v>804590</v>
      </c>
      <c r="B1004" t="s">
        <v>5572</v>
      </c>
      <c r="C1004" t="s">
        <v>3982</v>
      </c>
      <c r="D1004" t="s">
        <v>5574</v>
      </c>
      <c r="E1004">
        <v>4</v>
      </c>
      <c r="F1004">
        <v>12.420347893503751</v>
      </c>
      <c r="G1004">
        <v>7.2911534725257415E-3</v>
      </c>
    </row>
    <row r="1005" spans="1:7" x14ac:dyDescent="0.4">
      <c r="A1005">
        <v>804590</v>
      </c>
      <c r="B1005" t="s">
        <v>5572</v>
      </c>
      <c r="C1005" t="s">
        <v>3982</v>
      </c>
      <c r="D1005" t="s">
        <v>5575</v>
      </c>
      <c r="E1005">
        <v>4</v>
      </c>
      <c r="F1005">
        <v>328.21306044661225</v>
      </c>
      <c r="G1005">
        <v>0.44930825934328655</v>
      </c>
    </row>
    <row r="1006" spans="1:7" x14ac:dyDescent="0.4">
      <c r="A1006">
        <v>804590</v>
      </c>
      <c r="B1006" t="s">
        <v>5572</v>
      </c>
      <c r="C1006" t="s">
        <v>3982</v>
      </c>
      <c r="D1006" t="s">
        <v>5576</v>
      </c>
      <c r="E1006">
        <v>4</v>
      </c>
      <c r="F1006">
        <v>0.67981241611930232</v>
      </c>
      <c r="G1006">
        <v>0</v>
      </c>
    </row>
    <row r="1007" spans="1:7" x14ac:dyDescent="0.4">
      <c r="A1007">
        <v>804620</v>
      </c>
      <c r="B1007" t="s">
        <v>5577</v>
      </c>
      <c r="C1007" t="s">
        <v>3983</v>
      </c>
      <c r="D1007" t="s">
        <v>4723</v>
      </c>
      <c r="E1007">
        <v>1</v>
      </c>
      <c r="F1007">
        <v>820.27437231369379</v>
      </c>
      <c r="G1007">
        <v>4.8590290765825932</v>
      </c>
    </row>
    <row r="1008" spans="1:7" x14ac:dyDescent="0.4">
      <c r="A1008">
        <v>804650</v>
      </c>
      <c r="B1008" t="s">
        <v>5578</v>
      </c>
      <c r="C1008" t="s">
        <v>3985</v>
      </c>
      <c r="D1008" t="s">
        <v>5579</v>
      </c>
      <c r="E1008">
        <v>3</v>
      </c>
      <c r="F1008">
        <v>10.979994115802855</v>
      </c>
      <c r="G1008">
        <v>0</v>
      </c>
    </row>
    <row r="1009" spans="1:7" x14ac:dyDescent="0.4">
      <c r="A1009">
        <v>804650</v>
      </c>
      <c r="B1009" t="s">
        <v>5578</v>
      </c>
      <c r="C1009" t="s">
        <v>3985</v>
      </c>
      <c r="D1009" t="s">
        <v>5580</v>
      </c>
      <c r="E1009">
        <v>3</v>
      </c>
      <c r="F1009">
        <v>22.342147145083302</v>
      </c>
      <c r="G1009">
        <v>8.729770176541359E-4</v>
      </c>
    </row>
    <row r="1010" spans="1:7" x14ac:dyDescent="0.4">
      <c r="A1010">
        <v>804650</v>
      </c>
      <c r="B1010" t="s">
        <v>5578</v>
      </c>
      <c r="C1010" t="s">
        <v>3985</v>
      </c>
      <c r="D1010" t="s">
        <v>4706</v>
      </c>
      <c r="E1010">
        <v>3</v>
      </c>
      <c r="F1010">
        <v>1138.7909855180803</v>
      </c>
      <c r="G1010">
        <v>2.2636498701924488</v>
      </c>
    </row>
    <row r="1011" spans="1:7" x14ac:dyDescent="0.4">
      <c r="A1011">
        <v>804680</v>
      </c>
      <c r="B1011" t="s">
        <v>5581</v>
      </c>
      <c r="C1011" t="s">
        <v>3986</v>
      </c>
      <c r="D1011" t="s">
        <v>5484</v>
      </c>
      <c r="E1011">
        <v>2</v>
      </c>
      <c r="F1011">
        <v>417.76930549485184</v>
      </c>
      <c r="G1011">
        <v>1.5463245389553928</v>
      </c>
    </row>
    <row r="1012" spans="1:7" x14ac:dyDescent="0.4">
      <c r="A1012">
        <v>804680</v>
      </c>
      <c r="B1012" t="s">
        <v>5581</v>
      </c>
      <c r="C1012" t="s">
        <v>3986</v>
      </c>
      <c r="D1012" t="s">
        <v>5485</v>
      </c>
      <c r="E1012">
        <v>2</v>
      </c>
      <c r="F1012">
        <v>20.411071788749602</v>
      </c>
      <c r="G1012">
        <v>1.3976898734665952E-3</v>
      </c>
    </row>
    <row r="1013" spans="1:7" x14ac:dyDescent="0.4">
      <c r="A1013">
        <v>804710</v>
      </c>
      <c r="B1013" t="s">
        <v>5582</v>
      </c>
      <c r="C1013" t="s">
        <v>3987</v>
      </c>
      <c r="D1013" t="s">
        <v>5583</v>
      </c>
      <c r="E1013">
        <v>5</v>
      </c>
      <c r="F1013">
        <v>377.82700730659741</v>
      </c>
      <c r="G1013">
        <v>0.44665689570762485</v>
      </c>
    </row>
    <row r="1014" spans="1:7" x14ac:dyDescent="0.4">
      <c r="A1014">
        <v>804710</v>
      </c>
      <c r="B1014" t="s">
        <v>5582</v>
      </c>
      <c r="C1014" t="s">
        <v>3987</v>
      </c>
      <c r="D1014" t="s">
        <v>5570</v>
      </c>
      <c r="E1014">
        <v>5</v>
      </c>
      <c r="F1014">
        <v>67.42899117679309</v>
      </c>
      <c r="G1014">
        <v>2.1656470995232411E-2</v>
      </c>
    </row>
    <row r="1015" spans="1:7" x14ac:dyDescent="0.4">
      <c r="A1015">
        <v>804710</v>
      </c>
      <c r="B1015" t="s">
        <v>5582</v>
      </c>
      <c r="C1015" t="s">
        <v>3987</v>
      </c>
      <c r="D1015" t="s">
        <v>5571</v>
      </c>
      <c r="E1015">
        <v>5</v>
      </c>
      <c r="F1015">
        <v>1.8225188688132918</v>
      </c>
      <c r="G1015">
        <v>0</v>
      </c>
    </row>
    <row r="1016" spans="1:7" x14ac:dyDescent="0.4">
      <c r="A1016">
        <v>804710</v>
      </c>
      <c r="B1016" t="s">
        <v>5582</v>
      </c>
      <c r="C1016" t="s">
        <v>3987</v>
      </c>
      <c r="D1016" t="s">
        <v>4647</v>
      </c>
      <c r="E1016">
        <v>5</v>
      </c>
      <c r="F1016">
        <v>75.415249028180824</v>
      </c>
      <c r="G1016">
        <v>2.9860370009436338E-2</v>
      </c>
    </row>
    <row r="1017" spans="1:7" x14ac:dyDescent="0.4">
      <c r="A1017">
        <v>804710</v>
      </c>
      <c r="B1017" t="s">
        <v>5582</v>
      </c>
      <c r="C1017" t="s">
        <v>3987</v>
      </c>
      <c r="D1017" t="s">
        <v>4648</v>
      </c>
      <c r="E1017">
        <v>5</v>
      </c>
      <c r="F1017">
        <v>3.823930072262884</v>
      </c>
      <c r="G1017">
        <v>1.0907386443489313E-2</v>
      </c>
    </row>
    <row r="1018" spans="1:7" x14ac:dyDescent="0.4">
      <c r="A1018">
        <v>804740</v>
      </c>
      <c r="B1018" t="s">
        <v>5584</v>
      </c>
      <c r="C1018" t="s">
        <v>3974</v>
      </c>
      <c r="D1018" t="s">
        <v>5585</v>
      </c>
      <c r="E1018">
        <v>2</v>
      </c>
      <c r="F1018">
        <v>141.98036824881044</v>
      </c>
      <c r="G1018">
        <v>0.806026900510736</v>
      </c>
    </row>
    <row r="1019" spans="1:7" x14ac:dyDescent="0.4">
      <c r="A1019">
        <v>804740</v>
      </c>
      <c r="B1019" t="s">
        <v>5584</v>
      </c>
      <c r="C1019" t="s">
        <v>3974</v>
      </c>
      <c r="D1019" t="s">
        <v>4726</v>
      </c>
      <c r="E1019">
        <v>2</v>
      </c>
      <c r="F1019">
        <v>705.58521313612243</v>
      </c>
      <c r="G1019">
        <v>3.6153298779762695</v>
      </c>
    </row>
    <row r="1020" spans="1:7" x14ac:dyDescent="0.4">
      <c r="A1020">
        <v>804770</v>
      </c>
      <c r="B1020" t="s">
        <v>5586</v>
      </c>
      <c r="C1020" t="s">
        <v>3990</v>
      </c>
      <c r="D1020" t="s">
        <v>4719</v>
      </c>
      <c r="E1020">
        <v>4</v>
      </c>
      <c r="F1020">
        <v>66.54261023603199</v>
      </c>
      <c r="G1020">
        <v>3.9664917366412507</v>
      </c>
    </row>
    <row r="1021" spans="1:7" x14ac:dyDescent="0.4">
      <c r="A1021">
        <v>804770</v>
      </c>
      <c r="B1021" t="s">
        <v>5586</v>
      </c>
      <c r="C1021" t="s">
        <v>3990</v>
      </c>
      <c r="D1021" t="s">
        <v>4790</v>
      </c>
      <c r="E1021">
        <v>4</v>
      </c>
      <c r="F1021">
        <v>178.70946158823904</v>
      </c>
      <c r="G1021">
        <v>6.0199506715861224E-2</v>
      </c>
    </row>
    <row r="1022" spans="1:7" x14ac:dyDescent="0.4">
      <c r="A1022">
        <v>804770</v>
      </c>
      <c r="B1022" t="s">
        <v>5586</v>
      </c>
      <c r="C1022" t="s">
        <v>3990</v>
      </c>
      <c r="D1022" t="s">
        <v>5307</v>
      </c>
      <c r="E1022">
        <v>4</v>
      </c>
      <c r="F1022">
        <v>30.540933780388166</v>
      </c>
      <c r="G1022">
        <v>0</v>
      </c>
    </row>
    <row r="1023" spans="1:7" x14ac:dyDescent="0.4">
      <c r="A1023">
        <v>804770</v>
      </c>
      <c r="B1023" t="s">
        <v>5586</v>
      </c>
      <c r="C1023" t="s">
        <v>3990</v>
      </c>
      <c r="D1023" t="s">
        <v>4791</v>
      </c>
      <c r="E1023">
        <v>4</v>
      </c>
      <c r="F1023">
        <v>0.21718826496493421</v>
      </c>
      <c r="G1023">
        <v>0</v>
      </c>
    </row>
    <row r="1024" spans="1:7" x14ac:dyDescent="0.4">
      <c r="A1024">
        <v>804800</v>
      </c>
      <c r="B1024" t="s">
        <v>5587</v>
      </c>
      <c r="C1024" t="s">
        <v>3991</v>
      </c>
      <c r="D1024" t="s">
        <v>5588</v>
      </c>
      <c r="E1024">
        <v>140</v>
      </c>
      <c r="F1024">
        <v>0.99804014535974661</v>
      </c>
      <c r="G1024">
        <v>1.0230935432905481E-2</v>
      </c>
    </row>
    <row r="1025" spans="1:7" x14ac:dyDescent="0.4">
      <c r="A1025">
        <v>804800</v>
      </c>
      <c r="B1025" t="s">
        <v>5587</v>
      </c>
      <c r="C1025" t="s">
        <v>3991</v>
      </c>
      <c r="D1025" t="s">
        <v>4854</v>
      </c>
      <c r="E1025">
        <v>140</v>
      </c>
      <c r="F1025">
        <v>2.7911480670952913</v>
      </c>
      <c r="G1025">
        <v>0.24076598038292069</v>
      </c>
    </row>
    <row r="1026" spans="1:7" x14ac:dyDescent="0.4">
      <c r="A1026">
        <v>804800</v>
      </c>
      <c r="B1026" t="s">
        <v>5587</v>
      </c>
      <c r="C1026" t="s">
        <v>3991</v>
      </c>
      <c r="D1026" t="s">
        <v>5589</v>
      </c>
      <c r="E1026">
        <v>140</v>
      </c>
      <c r="F1026">
        <v>2.241535482017678</v>
      </c>
      <c r="G1026">
        <v>0.48010956035317542</v>
      </c>
    </row>
    <row r="1027" spans="1:7" x14ac:dyDescent="0.4">
      <c r="A1027">
        <v>804800</v>
      </c>
      <c r="B1027" t="s">
        <v>5587</v>
      </c>
      <c r="C1027" t="s">
        <v>3991</v>
      </c>
      <c r="D1027" t="s">
        <v>5590</v>
      </c>
      <c r="E1027">
        <v>140</v>
      </c>
      <c r="F1027">
        <v>0.67401431975746606</v>
      </c>
      <c r="G1027">
        <v>3.8081257519339854E-3</v>
      </c>
    </row>
    <row r="1028" spans="1:7" x14ac:dyDescent="0.4">
      <c r="A1028">
        <v>804800</v>
      </c>
      <c r="B1028" t="s">
        <v>5587</v>
      </c>
      <c r="C1028" t="s">
        <v>3991</v>
      </c>
      <c r="D1028" t="s">
        <v>5591</v>
      </c>
      <c r="E1028">
        <v>140</v>
      </c>
      <c r="F1028">
        <v>103.90476480972107</v>
      </c>
      <c r="G1028">
        <v>0.50066757066055889</v>
      </c>
    </row>
    <row r="1029" spans="1:7" x14ac:dyDescent="0.4">
      <c r="A1029">
        <v>804800</v>
      </c>
      <c r="B1029" t="s">
        <v>5587</v>
      </c>
      <c r="C1029" t="s">
        <v>3991</v>
      </c>
      <c r="D1029" t="s">
        <v>5592</v>
      </c>
      <c r="E1029">
        <v>140</v>
      </c>
      <c r="F1029">
        <v>2.1117453053836535</v>
      </c>
      <c r="G1029">
        <v>8.2807333470270895E-3</v>
      </c>
    </row>
    <row r="1030" spans="1:7" x14ac:dyDescent="0.4">
      <c r="A1030">
        <v>804800</v>
      </c>
      <c r="B1030" t="s">
        <v>5587</v>
      </c>
      <c r="C1030" t="s">
        <v>3991</v>
      </c>
      <c r="D1030" t="s">
        <v>5593</v>
      </c>
      <c r="E1030">
        <v>140</v>
      </c>
      <c r="F1030">
        <v>0.69304143494101123</v>
      </c>
      <c r="G1030">
        <v>0</v>
      </c>
    </row>
    <row r="1031" spans="1:7" x14ac:dyDescent="0.4">
      <c r="A1031">
        <v>804800</v>
      </c>
      <c r="B1031" t="s">
        <v>5587</v>
      </c>
      <c r="C1031" t="s">
        <v>3991</v>
      </c>
      <c r="D1031" t="s">
        <v>5594</v>
      </c>
      <c r="E1031">
        <v>140</v>
      </c>
      <c r="F1031">
        <v>1.0028142987535078</v>
      </c>
      <c r="G1031">
        <v>3.5910977193716727E-2</v>
      </c>
    </row>
    <row r="1032" spans="1:7" x14ac:dyDescent="0.4">
      <c r="A1032">
        <v>804800</v>
      </c>
      <c r="B1032" t="s">
        <v>5587</v>
      </c>
      <c r="C1032" t="s">
        <v>3991</v>
      </c>
      <c r="D1032" t="s">
        <v>5595</v>
      </c>
      <c r="E1032">
        <v>140</v>
      </c>
      <c r="F1032">
        <v>1.6945209784755759</v>
      </c>
      <c r="G1032">
        <v>6.13427552560089E-2</v>
      </c>
    </row>
    <row r="1033" spans="1:7" x14ac:dyDescent="0.4">
      <c r="A1033">
        <v>804800</v>
      </c>
      <c r="B1033" t="s">
        <v>5587</v>
      </c>
      <c r="C1033" t="s">
        <v>3991</v>
      </c>
      <c r="D1033" t="s">
        <v>5596</v>
      </c>
      <c r="E1033">
        <v>140</v>
      </c>
      <c r="F1033">
        <v>1.5994085686883492</v>
      </c>
      <c r="G1033">
        <v>1.0457191307450073E-2</v>
      </c>
    </row>
    <row r="1034" spans="1:7" x14ac:dyDescent="0.4">
      <c r="A1034">
        <v>804800</v>
      </c>
      <c r="B1034" t="s">
        <v>5587</v>
      </c>
      <c r="C1034" t="s">
        <v>3991</v>
      </c>
      <c r="D1034" t="s">
        <v>5597</v>
      </c>
      <c r="E1034">
        <v>140</v>
      </c>
      <c r="F1034">
        <v>1.2848109720971681</v>
      </c>
      <c r="G1034">
        <v>1.9397993349776139</v>
      </c>
    </row>
    <row r="1035" spans="1:7" x14ac:dyDescent="0.4">
      <c r="A1035">
        <v>804800</v>
      </c>
      <c r="B1035" t="s">
        <v>5587</v>
      </c>
      <c r="C1035" t="s">
        <v>3991</v>
      </c>
      <c r="D1035" t="s">
        <v>5598</v>
      </c>
      <c r="E1035">
        <v>140</v>
      </c>
      <c r="F1035">
        <v>0.34125293244601906</v>
      </c>
      <c r="G1035">
        <v>5.5019559936185037E-4</v>
      </c>
    </row>
    <row r="1036" spans="1:7" x14ac:dyDescent="0.4">
      <c r="A1036">
        <v>804800</v>
      </c>
      <c r="B1036" t="s">
        <v>5587</v>
      </c>
      <c r="C1036" t="s">
        <v>3991</v>
      </c>
      <c r="D1036" t="s">
        <v>5599</v>
      </c>
      <c r="E1036">
        <v>140</v>
      </c>
      <c r="F1036">
        <v>0.71240677562984833</v>
      </c>
      <c r="G1036">
        <v>1.3996203843415491E-3</v>
      </c>
    </row>
    <row r="1037" spans="1:7" x14ac:dyDescent="0.4">
      <c r="A1037">
        <v>804800</v>
      </c>
      <c r="B1037" t="s">
        <v>5587</v>
      </c>
      <c r="C1037" t="s">
        <v>3991</v>
      </c>
      <c r="D1037" t="s">
        <v>5600</v>
      </c>
      <c r="E1037">
        <v>140</v>
      </c>
      <c r="F1037">
        <v>0.51456840726675179</v>
      </c>
      <c r="G1037">
        <v>0</v>
      </c>
    </row>
    <row r="1038" spans="1:7" x14ac:dyDescent="0.4">
      <c r="A1038">
        <v>804800</v>
      </c>
      <c r="B1038" t="s">
        <v>5587</v>
      </c>
      <c r="C1038" t="s">
        <v>3991</v>
      </c>
      <c r="D1038" t="s">
        <v>5601</v>
      </c>
      <c r="E1038">
        <v>140</v>
      </c>
      <c r="F1038">
        <v>0.9793358115944939</v>
      </c>
      <c r="G1038">
        <v>7.1021178476502606E-2</v>
      </c>
    </row>
    <row r="1039" spans="1:7" x14ac:dyDescent="0.4">
      <c r="A1039">
        <v>804800</v>
      </c>
      <c r="B1039" t="s">
        <v>5587</v>
      </c>
      <c r="C1039" t="s">
        <v>3991</v>
      </c>
      <c r="D1039" t="s">
        <v>5602</v>
      </c>
      <c r="E1039">
        <v>140</v>
      </c>
      <c r="F1039">
        <v>0.71131024545287469</v>
      </c>
      <c r="G1039">
        <v>0</v>
      </c>
    </row>
    <row r="1040" spans="1:7" x14ac:dyDescent="0.4">
      <c r="A1040">
        <v>804800</v>
      </c>
      <c r="B1040" t="s">
        <v>5587</v>
      </c>
      <c r="C1040" t="s">
        <v>3991</v>
      </c>
      <c r="D1040" t="s">
        <v>5603</v>
      </c>
      <c r="E1040">
        <v>140</v>
      </c>
      <c r="F1040">
        <v>0.71665698837214697</v>
      </c>
      <c r="G1040">
        <v>7.4336637853148355E-2</v>
      </c>
    </row>
    <row r="1041" spans="1:7" x14ac:dyDescent="0.4">
      <c r="A1041">
        <v>804800</v>
      </c>
      <c r="B1041" t="s">
        <v>5587</v>
      </c>
      <c r="C1041" t="s">
        <v>3991</v>
      </c>
      <c r="D1041" t="s">
        <v>5604</v>
      </c>
      <c r="E1041">
        <v>140</v>
      </c>
      <c r="F1041">
        <v>2.3845994653257097</v>
      </c>
      <c r="G1041">
        <v>1.488925817416915E-2</v>
      </c>
    </row>
    <row r="1042" spans="1:7" x14ac:dyDescent="0.4">
      <c r="A1042">
        <v>804800</v>
      </c>
      <c r="B1042" t="s">
        <v>5587</v>
      </c>
      <c r="C1042" t="s">
        <v>3991</v>
      </c>
      <c r="D1042" t="s">
        <v>5605</v>
      </c>
      <c r="E1042">
        <v>140</v>
      </c>
      <c r="F1042">
        <v>8.4549117602089332</v>
      </c>
      <c r="G1042">
        <v>0.49384630353499703</v>
      </c>
    </row>
    <row r="1043" spans="1:7" x14ac:dyDescent="0.4">
      <c r="A1043">
        <v>804800</v>
      </c>
      <c r="B1043" t="s">
        <v>5587</v>
      </c>
      <c r="C1043" t="s">
        <v>3991</v>
      </c>
      <c r="D1043" t="s">
        <v>5606</v>
      </c>
      <c r="E1043">
        <v>140</v>
      </c>
      <c r="F1043">
        <v>1.6896564771728668</v>
      </c>
      <c r="G1043">
        <v>2.4030999371425659E-3</v>
      </c>
    </row>
    <row r="1044" spans="1:7" x14ac:dyDescent="0.4">
      <c r="A1044">
        <v>804800</v>
      </c>
      <c r="B1044" t="s">
        <v>5587</v>
      </c>
      <c r="C1044" t="s">
        <v>3991</v>
      </c>
      <c r="D1044" t="s">
        <v>5607</v>
      </c>
      <c r="E1044">
        <v>140</v>
      </c>
      <c r="F1044">
        <v>0.70448125628381286</v>
      </c>
      <c r="G1044">
        <v>0</v>
      </c>
    </row>
    <row r="1045" spans="1:7" x14ac:dyDescent="0.4">
      <c r="A1045">
        <v>804800</v>
      </c>
      <c r="B1045" t="s">
        <v>5587</v>
      </c>
      <c r="C1045" t="s">
        <v>3991</v>
      </c>
      <c r="D1045" t="s">
        <v>5608</v>
      </c>
      <c r="E1045">
        <v>140</v>
      </c>
      <c r="F1045">
        <v>0.73928682295053083</v>
      </c>
      <c r="G1045">
        <v>2.8509784601318615E-3</v>
      </c>
    </row>
    <row r="1046" spans="1:7" x14ac:dyDescent="0.4">
      <c r="A1046">
        <v>804800</v>
      </c>
      <c r="B1046" t="s">
        <v>5587</v>
      </c>
      <c r="C1046" t="s">
        <v>3991</v>
      </c>
      <c r="D1046" t="s">
        <v>5609</v>
      </c>
      <c r="E1046">
        <v>140</v>
      </c>
      <c r="F1046">
        <v>0.49751929352568436</v>
      </c>
      <c r="G1046">
        <v>0</v>
      </c>
    </row>
    <row r="1047" spans="1:7" x14ac:dyDescent="0.4">
      <c r="A1047">
        <v>804800</v>
      </c>
      <c r="B1047" t="s">
        <v>5587</v>
      </c>
      <c r="C1047" t="s">
        <v>3991</v>
      </c>
      <c r="D1047" t="s">
        <v>5610</v>
      </c>
      <c r="E1047">
        <v>140</v>
      </c>
      <c r="F1047">
        <v>2.5268673059489082</v>
      </c>
      <c r="G1047">
        <v>8.3772975009922826E-2</v>
      </c>
    </row>
    <row r="1048" spans="1:7" x14ac:dyDescent="0.4">
      <c r="A1048">
        <v>804800</v>
      </c>
      <c r="B1048" t="s">
        <v>5587</v>
      </c>
      <c r="C1048" t="s">
        <v>3991</v>
      </c>
      <c r="D1048" t="s">
        <v>5611</v>
      </c>
      <c r="E1048">
        <v>140</v>
      </c>
      <c r="F1048">
        <v>7.1949453047658878</v>
      </c>
      <c r="G1048">
        <v>3.8954620639168984E-2</v>
      </c>
    </row>
    <row r="1049" spans="1:7" x14ac:dyDescent="0.4">
      <c r="A1049">
        <v>804800</v>
      </c>
      <c r="B1049" t="s">
        <v>5587</v>
      </c>
      <c r="C1049" t="s">
        <v>3991</v>
      </c>
      <c r="D1049" t="s">
        <v>5612</v>
      </c>
      <c r="E1049">
        <v>140</v>
      </c>
      <c r="F1049">
        <v>16.700951124097877</v>
      </c>
      <c r="G1049">
        <v>7.8540904436622868E-3</v>
      </c>
    </row>
    <row r="1050" spans="1:7" x14ac:dyDescent="0.4">
      <c r="A1050">
        <v>804800</v>
      </c>
      <c r="B1050" t="s">
        <v>5587</v>
      </c>
      <c r="C1050" t="s">
        <v>3991</v>
      </c>
      <c r="D1050" t="s">
        <v>5613</v>
      </c>
      <c r="E1050">
        <v>140</v>
      </c>
      <c r="F1050">
        <v>10.630748096130175</v>
      </c>
      <c r="G1050">
        <v>1.4205857324435479E-2</v>
      </c>
    </row>
    <row r="1051" spans="1:7" x14ac:dyDescent="0.4">
      <c r="A1051">
        <v>804800</v>
      </c>
      <c r="B1051" t="s">
        <v>5587</v>
      </c>
      <c r="C1051" t="s">
        <v>3991</v>
      </c>
      <c r="D1051" t="s">
        <v>5614</v>
      </c>
      <c r="E1051">
        <v>140</v>
      </c>
      <c r="F1051">
        <v>1.9377707541502123</v>
      </c>
      <c r="G1051">
        <v>1.2823997640143506E-2</v>
      </c>
    </row>
    <row r="1052" spans="1:7" x14ac:dyDescent="0.4">
      <c r="A1052">
        <v>804800</v>
      </c>
      <c r="B1052" t="s">
        <v>5587</v>
      </c>
      <c r="C1052" t="s">
        <v>3991</v>
      </c>
      <c r="D1052" t="s">
        <v>5615</v>
      </c>
      <c r="E1052">
        <v>140</v>
      </c>
      <c r="F1052">
        <v>13.248666403087579</v>
      </c>
      <c r="G1052">
        <v>1.1566462856198561E-2</v>
      </c>
    </row>
    <row r="1053" spans="1:7" x14ac:dyDescent="0.4">
      <c r="A1053">
        <v>804800</v>
      </c>
      <c r="B1053" t="s">
        <v>5587</v>
      </c>
      <c r="C1053" t="s">
        <v>3991</v>
      </c>
      <c r="D1053" t="s">
        <v>5616</v>
      </c>
      <c r="E1053">
        <v>140</v>
      </c>
      <c r="F1053">
        <v>4.0639091764131727</v>
      </c>
      <c r="G1053">
        <v>1.4579990332001538E-2</v>
      </c>
    </row>
    <row r="1054" spans="1:7" x14ac:dyDescent="0.4">
      <c r="A1054">
        <v>804800</v>
      </c>
      <c r="B1054" t="s">
        <v>5587</v>
      </c>
      <c r="C1054" t="s">
        <v>3991</v>
      </c>
      <c r="D1054" t="s">
        <v>5617</v>
      </c>
      <c r="E1054">
        <v>140</v>
      </c>
      <c r="F1054">
        <v>21.128964690183896</v>
      </c>
      <c r="G1054">
        <v>6.8839701187804733E-2</v>
      </c>
    </row>
    <row r="1055" spans="1:7" x14ac:dyDescent="0.4">
      <c r="A1055">
        <v>804800</v>
      </c>
      <c r="B1055" t="s">
        <v>5587</v>
      </c>
      <c r="C1055" t="s">
        <v>3991</v>
      </c>
      <c r="D1055" t="s">
        <v>5618</v>
      </c>
      <c r="E1055">
        <v>140</v>
      </c>
      <c r="F1055">
        <v>1.3629576662131253</v>
      </c>
      <c r="G1055">
        <v>0.17291972009136725</v>
      </c>
    </row>
    <row r="1056" spans="1:7" x14ac:dyDescent="0.4">
      <c r="A1056">
        <v>804800</v>
      </c>
      <c r="B1056" t="s">
        <v>5587</v>
      </c>
      <c r="C1056" t="s">
        <v>3991</v>
      </c>
      <c r="D1056" t="s">
        <v>5619</v>
      </c>
      <c r="E1056">
        <v>140</v>
      </c>
      <c r="F1056">
        <v>3.6336257156403815</v>
      </c>
      <c r="G1056">
        <v>6.32010650242395E-2</v>
      </c>
    </row>
    <row r="1057" spans="1:7" x14ac:dyDescent="0.4">
      <c r="A1057">
        <v>804800</v>
      </c>
      <c r="B1057" t="s">
        <v>5587</v>
      </c>
      <c r="C1057" t="s">
        <v>3991</v>
      </c>
      <c r="D1057" t="s">
        <v>5620</v>
      </c>
      <c r="E1057">
        <v>140</v>
      </c>
      <c r="F1057">
        <v>3.309975953556541</v>
      </c>
      <c r="G1057">
        <v>1.9654145115730264E-2</v>
      </c>
    </row>
    <row r="1058" spans="1:7" x14ac:dyDescent="0.4">
      <c r="A1058">
        <v>804800</v>
      </c>
      <c r="B1058" t="s">
        <v>5587</v>
      </c>
      <c r="C1058" t="s">
        <v>3991</v>
      </c>
      <c r="D1058" t="s">
        <v>5621</v>
      </c>
      <c r="E1058">
        <v>140</v>
      </c>
      <c r="F1058">
        <v>1.9029443379660449</v>
      </c>
      <c r="G1058">
        <v>7.8815036980866317E-3</v>
      </c>
    </row>
    <row r="1059" spans="1:7" x14ac:dyDescent="0.4">
      <c r="A1059">
        <v>804800</v>
      </c>
      <c r="B1059" t="s">
        <v>5587</v>
      </c>
      <c r="C1059" t="s">
        <v>3991</v>
      </c>
      <c r="D1059" t="s">
        <v>5622</v>
      </c>
      <c r="E1059">
        <v>140</v>
      </c>
      <c r="F1059">
        <v>2.7091832085708494</v>
      </c>
      <c r="G1059">
        <v>1.1791560424218182E-3</v>
      </c>
    </row>
    <row r="1060" spans="1:7" x14ac:dyDescent="0.4">
      <c r="A1060">
        <v>804800</v>
      </c>
      <c r="B1060" t="s">
        <v>5587</v>
      </c>
      <c r="C1060" t="s">
        <v>3991</v>
      </c>
      <c r="D1060" t="s">
        <v>5623</v>
      </c>
      <c r="E1060">
        <v>140</v>
      </c>
      <c r="F1060">
        <v>0.85263599676909707</v>
      </c>
      <c r="G1060">
        <v>0</v>
      </c>
    </row>
    <row r="1061" spans="1:7" x14ac:dyDescent="0.4">
      <c r="A1061">
        <v>804800</v>
      </c>
      <c r="B1061" t="s">
        <v>5587</v>
      </c>
      <c r="C1061" t="s">
        <v>3991</v>
      </c>
      <c r="D1061" t="s">
        <v>5624</v>
      </c>
      <c r="E1061">
        <v>140</v>
      </c>
      <c r="F1061">
        <v>1.2455382032658064</v>
      </c>
      <c r="G1061">
        <v>1.732092967226103E-2</v>
      </c>
    </row>
    <row r="1062" spans="1:7" x14ac:dyDescent="0.4">
      <c r="A1062">
        <v>804800</v>
      </c>
      <c r="B1062" t="s">
        <v>5587</v>
      </c>
      <c r="C1062" t="s">
        <v>3991</v>
      </c>
      <c r="D1062" t="s">
        <v>5625</v>
      </c>
      <c r="E1062">
        <v>140</v>
      </c>
      <c r="F1062">
        <v>1.1533111350322864</v>
      </c>
      <c r="G1062">
        <v>9.691164592268381E-5</v>
      </c>
    </row>
    <row r="1063" spans="1:7" x14ac:dyDescent="0.4">
      <c r="A1063">
        <v>804800</v>
      </c>
      <c r="B1063" t="s">
        <v>5587</v>
      </c>
      <c r="C1063" t="s">
        <v>3991</v>
      </c>
      <c r="D1063" t="s">
        <v>5626</v>
      </c>
      <c r="E1063">
        <v>140</v>
      </c>
      <c r="F1063">
        <v>0.98632928029010181</v>
      </c>
      <c r="G1063">
        <v>2.9247239755550991E-3</v>
      </c>
    </row>
    <row r="1064" spans="1:7" x14ac:dyDescent="0.4">
      <c r="A1064">
        <v>804800</v>
      </c>
      <c r="B1064" t="s">
        <v>5587</v>
      </c>
      <c r="C1064" t="s">
        <v>3991</v>
      </c>
      <c r="D1064" t="s">
        <v>5627</v>
      </c>
      <c r="E1064">
        <v>140</v>
      </c>
      <c r="F1064">
        <v>1.0807555865123697</v>
      </c>
      <c r="G1064">
        <v>1.5142155098788102E-2</v>
      </c>
    </row>
    <row r="1065" spans="1:7" x14ac:dyDescent="0.4">
      <c r="A1065">
        <v>804800</v>
      </c>
      <c r="B1065" t="s">
        <v>5587</v>
      </c>
      <c r="C1065" t="s">
        <v>3991</v>
      </c>
      <c r="D1065" t="s">
        <v>5628</v>
      </c>
      <c r="E1065">
        <v>140</v>
      </c>
      <c r="F1065">
        <v>0.6897780993579895</v>
      </c>
      <c r="G1065">
        <v>9.1815097212805618E-4</v>
      </c>
    </row>
    <row r="1066" spans="1:7" x14ac:dyDescent="0.4">
      <c r="A1066">
        <v>804800</v>
      </c>
      <c r="B1066" t="s">
        <v>5587</v>
      </c>
      <c r="C1066" t="s">
        <v>3991</v>
      </c>
      <c r="D1066" t="s">
        <v>5629</v>
      </c>
      <c r="E1066">
        <v>140</v>
      </c>
      <c r="F1066">
        <v>0.87806005278788923</v>
      </c>
      <c r="G1066">
        <v>4.13515429415117E-4</v>
      </c>
    </row>
    <row r="1067" spans="1:7" x14ac:dyDescent="0.4">
      <c r="A1067">
        <v>804800</v>
      </c>
      <c r="B1067" t="s">
        <v>5587</v>
      </c>
      <c r="C1067" t="s">
        <v>3991</v>
      </c>
      <c r="D1067" t="s">
        <v>5630</v>
      </c>
      <c r="E1067">
        <v>140</v>
      </c>
      <c r="F1067">
        <v>1.0644744299973592</v>
      </c>
      <c r="G1067">
        <v>6.7035059621897864E-3</v>
      </c>
    </row>
    <row r="1068" spans="1:7" x14ac:dyDescent="0.4">
      <c r="A1068">
        <v>804800</v>
      </c>
      <c r="B1068" t="s">
        <v>5587</v>
      </c>
      <c r="C1068" t="s">
        <v>3991</v>
      </c>
      <c r="D1068" t="s">
        <v>5631</v>
      </c>
      <c r="E1068">
        <v>140</v>
      </c>
      <c r="F1068">
        <v>1.1806753544804072</v>
      </c>
      <c r="G1068">
        <v>2.4177718197922154E-3</v>
      </c>
    </row>
    <row r="1069" spans="1:7" x14ac:dyDescent="0.4">
      <c r="A1069">
        <v>804800</v>
      </c>
      <c r="B1069" t="s">
        <v>5587</v>
      </c>
      <c r="C1069" t="s">
        <v>3991</v>
      </c>
      <c r="D1069" t="s">
        <v>5632</v>
      </c>
      <c r="E1069">
        <v>140</v>
      </c>
      <c r="F1069">
        <v>0.52136728046616421</v>
      </c>
      <c r="G1069">
        <v>0</v>
      </c>
    </row>
    <row r="1070" spans="1:7" x14ac:dyDescent="0.4">
      <c r="A1070">
        <v>804800</v>
      </c>
      <c r="B1070" t="s">
        <v>5587</v>
      </c>
      <c r="C1070" t="s">
        <v>3991</v>
      </c>
      <c r="D1070" t="s">
        <v>5633</v>
      </c>
      <c r="E1070">
        <v>140</v>
      </c>
      <c r="F1070">
        <v>0.64152382173199229</v>
      </c>
      <c r="G1070">
        <v>0</v>
      </c>
    </row>
    <row r="1071" spans="1:7" x14ac:dyDescent="0.4">
      <c r="A1071">
        <v>804800</v>
      </c>
      <c r="B1071" t="s">
        <v>5587</v>
      </c>
      <c r="C1071" t="s">
        <v>3991</v>
      </c>
      <c r="D1071" t="s">
        <v>5634</v>
      </c>
      <c r="E1071">
        <v>140</v>
      </c>
      <c r="F1071">
        <v>0.57289377402520791</v>
      </c>
      <c r="G1071">
        <v>0</v>
      </c>
    </row>
    <row r="1072" spans="1:7" x14ac:dyDescent="0.4">
      <c r="A1072">
        <v>804800</v>
      </c>
      <c r="B1072" t="s">
        <v>5587</v>
      </c>
      <c r="C1072" t="s">
        <v>3991</v>
      </c>
      <c r="D1072" t="s">
        <v>5635</v>
      </c>
      <c r="E1072">
        <v>140</v>
      </c>
      <c r="F1072">
        <v>0.57499610036803261</v>
      </c>
      <c r="G1072">
        <v>0</v>
      </c>
    </row>
    <row r="1073" spans="1:7" x14ac:dyDescent="0.4">
      <c r="A1073">
        <v>804800</v>
      </c>
      <c r="B1073" t="s">
        <v>5587</v>
      </c>
      <c r="C1073" t="s">
        <v>3991</v>
      </c>
      <c r="D1073" t="s">
        <v>5636</v>
      </c>
      <c r="E1073">
        <v>140</v>
      </c>
      <c r="F1073">
        <v>1.8879956200569266</v>
      </c>
      <c r="G1073">
        <v>7.0884498306555861E-3</v>
      </c>
    </row>
    <row r="1074" spans="1:7" x14ac:dyDescent="0.4">
      <c r="A1074">
        <v>804800</v>
      </c>
      <c r="B1074" t="s">
        <v>5587</v>
      </c>
      <c r="C1074" t="s">
        <v>3991</v>
      </c>
      <c r="D1074" t="s">
        <v>5637</v>
      </c>
      <c r="E1074">
        <v>140</v>
      </c>
      <c r="F1074">
        <v>1.5546504462568942</v>
      </c>
      <c r="G1074">
        <v>5.7853163798442311E-2</v>
      </c>
    </row>
    <row r="1075" spans="1:7" x14ac:dyDescent="0.4">
      <c r="A1075">
        <v>804800</v>
      </c>
      <c r="B1075" t="s">
        <v>5587</v>
      </c>
      <c r="C1075" t="s">
        <v>3991</v>
      </c>
      <c r="D1075" t="s">
        <v>5638</v>
      </c>
      <c r="E1075">
        <v>140</v>
      </c>
      <c r="F1075">
        <v>1.5765370341484208</v>
      </c>
      <c r="G1075">
        <v>5.5592149461696348E-2</v>
      </c>
    </row>
    <row r="1076" spans="1:7" x14ac:dyDescent="0.4">
      <c r="A1076">
        <v>804800</v>
      </c>
      <c r="B1076" t="s">
        <v>5587</v>
      </c>
      <c r="C1076" t="s">
        <v>3991</v>
      </c>
      <c r="D1076" t="s">
        <v>5639</v>
      </c>
      <c r="E1076">
        <v>140</v>
      </c>
      <c r="F1076">
        <v>0.62145770559554714</v>
      </c>
      <c r="G1076">
        <v>1.0964143463212957E-2</v>
      </c>
    </row>
    <row r="1077" spans="1:7" x14ac:dyDescent="0.4">
      <c r="A1077">
        <v>804800</v>
      </c>
      <c r="B1077" t="s">
        <v>5587</v>
      </c>
      <c r="C1077" t="s">
        <v>3991</v>
      </c>
      <c r="D1077" t="s">
        <v>5640</v>
      </c>
      <c r="E1077">
        <v>140</v>
      </c>
      <c r="F1077">
        <v>1.0773351073441271</v>
      </c>
      <c r="G1077">
        <v>9.4483063241991849E-3</v>
      </c>
    </row>
    <row r="1078" spans="1:7" x14ac:dyDescent="0.4">
      <c r="A1078">
        <v>804800</v>
      </c>
      <c r="B1078" t="s">
        <v>5587</v>
      </c>
      <c r="C1078" t="s">
        <v>3991</v>
      </c>
      <c r="D1078" t="s">
        <v>5641</v>
      </c>
      <c r="E1078">
        <v>140</v>
      </c>
      <c r="F1078">
        <v>2.2959283981238525</v>
      </c>
      <c r="G1078">
        <v>0.11392060503755229</v>
      </c>
    </row>
    <row r="1079" spans="1:7" x14ac:dyDescent="0.4">
      <c r="A1079">
        <v>804800</v>
      </c>
      <c r="B1079" t="s">
        <v>5587</v>
      </c>
      <c r="C1079" t="s">
        <v>3991</v>
      </c>
      <c r="D1079" t="s">
        <v>5642</v>
      </c>
      <c r="E1079">
        <v>140</v>
      </c>
      <c r="F1079">
        <v>1.5306935785030671</v>
      </c>
      <c r="G1079">
        <v>4.2962747317748191E-2</v>
      </c>
    </row>
    <row r="1080" spans="1:7" x14ac:dyDescent="0.4">
      <c r="A1080">
        <v>804800</v>
      </c>
      <c r="B1080" t="s">
        <v>5587</v>
      </c>
      <c r="C1080" t="s">
        <v>3991</v>
      </c>
      <c r="D1080" t="s">
        <v>5643</v>
      </c>
      <c r="E1080">
        <v>140</v>
      </c>
      <c r="F1080">
        <v>0.89307209145370559</v>
      </c>
      <c r="G1080">
        <v>1.9629434576530855E-3</v>
      </c>
    </row>
    <row r="1081" spans="1:7" x14ac:dyDescent="0.4">
      <c r="A1081">
        <v>804800</v>
      </c>
      <c r="B1081" t="s">
        <v>5587</v>
      </c>
      <c r="C1081" t="s">
        <v>3991</v>
      </c>
      <c r="D1081" t="s">
        <v>5644</v>
      </c>
      <c r="E1081">
        <v>140</v>
      </c>
      <c r="F1081">
        <v>0.75052548506016248</v>
      </c>
      <c r="G1081">
        <v>0</v>
      </c>
    </row>
    <row r="1082" spans="1:7" x14ac:dyDescent="0.4">
      <c r="A1082">
        <v>804800</v>
      </c>
      <c r="B1082" t="s">
        <v>5587</v>
      </c>
      <c r="C1082" t="s">
        <v>3991</v>
      </c>
      <c r="D1082" t="s">
        <v>5645</v>
      </c>
      <c r="E1082">
        <v>140</v>
      </c>
      <c r="F1082">
        <v>0.72411416577991861</v>
      </c>
      <c r="G1082">
        <v>6.0721130754273767E-2</v>
      </c>
    </row>
    <row r="1083" spans="1:7" x14ac:dyDescent="0.4">
      <c r="A1083">
        <v>804800</v>
      </c>
      <c r="B1083" t="s">
        <v>5587</v>
      </c>
      <c r="C1083" t="s">
        <v>3991</v>
      </c>
      <c r="D1083" t="s">
        <v>5646</v>
      </c>
      <c r="E1083">
        <v>140</v>
      </c>
      <c r="F1083">
        <v>0.85269584260622033</v>
      </c>
      <c r="G1083">
        <v>0</v>
      </c>
    </row>
    <row r="1084" spans="1:7" x14ac:dyDescent="0.4">
      <c r="A1084">
        <v>804800</v>
      </c>
      <c r="B1084" t="s">
        <v>5587</v>
      </c>
      <c r="C1084" t="s">
        <v>3991</v>
      </c>
      <c r="D1084" t="s">
        <v>5647</v>
      </c>
      <c r="E1084">
        <v>140</v>
      </c>
      <c r="F1084">
        <v>0.64480607632158926</v>
      </c>
      <c r="G1084">
        <v>1.0304294846153727E-2</v>
      </c>
    </row>
    <row r="1085" spans="1:7" x14ac:dyDescent="0.4">
      <c r="A1085">
        <v>804800</v>
      </c>
      <c r="B1085" t="s">
        <v>5587</v>
      </c>
      <c r="C1085" t="s">
        <v>3991</v>
      </c>
      <c r="D1085" t="s">
        <v>5648</v>
      </c>
      <c r="E1085">
        <v>140</v>
      </c>
      <c r="F1085">
        <v>0.80379098281536421</v>
      </c>
      <c r="G1085">
        <v>9.5316271735621932E-2</v>
      </c>
    </row>
    <row r="1086" spans="1:7" x14ac:dyDescent="0.4">
      <c r="A1086">
        <v>804800</v>
      </c>
      <c r="B1086" t="s">
        <v>5587</v>
      </c>
      <c r="C1086" t="s">
        <v>3991</v>
      </c>
      <c r="D1086" t="s">
        <v>5649</v>
      </c>
      <c r="E1086">
        <v>140</v>
      </c>
      <c r="F1086">
        <v>1.7531135279391266</v>
      </c>
      <c r="G1086">
        <v>5.2548506016244091E-4</v>
      </c>
    </row>
    <row r="1087" spans="1:7" x14ac:dyDescent="0.4">
      <c r="A1087">
        <v>804800</v>
      </c>
      <c r="B1087" t="s">
        <v>5587</v>
      </c>
      <c r="C1087" t="s">
        <v>3991</v>
      </c>
      <c r="D1087" t="s">
        <v>5650</v>
      </c>
      <c r="E1087">
        <v>140</v>
      </c>
      <c r="F1087">
        <v>1.0319136613760373</v>
      </c>
      <c r="G1087">
        <v>1.1702756923970305E-3</v>
      </c>
    </row>
    <row r="1088" spans="1:7" x14ac:dyDescent="0.4">
      <c r="A1088">
        <v>804800</v>
      </c>
      <c r="B1088" t="s">
        <v>5587</v>
      </c>
      <c r="C1088" t="s">
        <v>3991</v>
      </c>
      <c r="D1088" t="s">
        <v>5651</v>
      </c>
      <c r="E1088">
        <v>140</v>
      </c>
      <c r="F1088">
        <v>1.49962470868591</v>
      </c>
      <c r="G1088">
        <v>0</v>
      </c>
    </row>
    <row r="1089" spans="1:7" x14ac:dyDescent="0.4">
      <c r="A1089">
        <v>804800</v>
      </c>
      <c r="B1089" t="s">
        <v>5587</v>
      </c>
      <c r="C1089" t="s">
        <v>3991</v>
      </c>
      <c r="D1089" t="s">
        <v>5652</v>
      </c>
      <c r="E1089">
        <v>140</v>
      </c>
      <c r="F1089">
        <v>1.5390214163154423</v>
      </c>
      <c r="G1089">
        <v>6.204661952101708E-4</v>
      </c>
    </row>
    <row r="1090" spans="1:7" x14ac:dyDescent="0.4">
      <c r="A1090">
        <v>804800</v>
      </c>
      <c r="B1090" t="s">
        <v>5587</v>
      </c>
      <c r="C1090" t="s">
        <v>3991</v>
      </c>
      <c r="D1090" t="s">
        <v>5653</v>
      </c>
      <c r="E1090">
        <v>140</v>
      </c>
      <c r="F1090">
        <v>1.4954636855460333</v>
      </c>
      <c r="G1090">
        <v>5.0220309901049739E-3</v>
      </c>
    </row>
    <row r="1091" spans="1:7" x14ac:dyDescent="0.4">
      <c r="A1091">
        <v>804800</v>
      </c>
      <c r="B1091" t="s">
        <v>5587</v>
      </c>
      <c r="C1091" t="s">
        <v>3991</v>
      </c>
      <c r="D1091" t="s">
        <v>5654</v>
      </c>
      <c r="E1091">
        <v>140</v>
      </c>
      <c r="F1091">
        <v>0.49600731740842047</v>
      </c>
      <c r="G1091">
        <v>0</v>
      </c>
    </row>
    <row r="1092" spans="1:7" x14ac:dyDescent="0.4">
      <c r="A1092">
        <v>804800</v>
      </c>
      <c r="B1092" t="s">
        <v>5587</v>
      </c>
      <c r="C1092" t="s">
        <v>3991</v>
      </c>
      <c r="D1092" t="s">
        <v>5655</v>
      </c>
      <c r="E1092">
        <v>140</v>
      </c>
      <c r="F1092">
        <v>0.34362977743526224</v>
      </c>
      <c r="G1092">
        <v>0</v>
      </c>
    </row>
    <row r="1093" spans="1:7" x14ac:dyDescent="0.4">
      <c r="A1093">
        <v>804800</v>
      </c>
      <c r="B1093" t="s">
        <v>5587</v>
      </c>
      <c r="C1093" t="s">
        <v>3991</v>
      </c>
      <c r="D1093" t="s">
        <v>5656</v>
      </c>
      <c r="E1093">
        <v>140</v>
      </c>
      <c r="F1093">
        <v>0.65344665689570758</v>
      </c>
      <c r="G1093">
        <v>0</v>
      </c>
    </row>
    <row r="1094" spans="1:7" x14ac:dyDescent="0.4">
      <c r="A1094">
        <v>804800</v>
      </c>
      <c r="B1094" t="s">
        <v>5587</v>
      </c>
      <c r="C1094" t="s">
        <v>3991</v>
      </c>
      <c r="D1094" t="s">
        <v>5657</v>
      </c>
      <c r="E1094">
        <v>140</v>
      </c>
      <c r="F1094">
        <v>1.5145911872950759</v>
      </c>
      <c r="G1094">
        <v>5.4185579238204967E-3</v>
      </c>
    </row>
    <row r="1095" spans="1:7" x14ac:dyDescent="0.4">
      <c r="A1095">
        <v>804800</v>
      </c>
      <c r="B1095" t="s">
        <v>5587</v>
      </c>
      <c r="C1095" t="s">
        <v>3991</v>
      </c>
      <c r="D1095" t="s">
        <v>5658</v>
      </c>
      <c r="E1095">
        <v>140</v>
      </c>
      <c r="F1095">
        <v>0.72971689444120957</v>
      </c>
      <c r="G1095">
        <v>2.1231758602742561E-3</v>
      </c>
    </row>
    <row r="1096" spans="1:7" x14ac:dyDescent="0.4">
      <c r="A1096">
        <v>804800</v>
      </c>
      <c r="B1096" t="s">
        <v>5587</v>
      </c>
      <c r="C1096" t="s">
        <v>3991</v>
      </c>
      <c r="D1096" t="s">
        <v>5659</v>
      </c>
      <c r="E1096">
        <v>140</v>
      </c>
      <c r="F1096">
        <v>0.76627845379978565</v>
      </c>
      <c r="G1096">
        <v>0</v>
      </c>
    </row>
    <row r="1097" spans="1:7" x14ac:dyDescent="0.4">
      <c r="A1097">
        <v>804800</v>
      </c>
      <c r="B1097" t="s">
        <v>5587</v>
      </c>
      <c r="C1097" t="s">
        <v>3991</v>
      </c>
      <c r="D1097" t="s">
        <v>5660</v>
      </c>
      <c r="E1097">
        <v>140</v>
      </c>
      <c r="F1097">
        <v>1.4897041994016964</v>
      </c>
      <c r="G1097">
        <v>2.9624075478341984E-2</v>
      </c>
    </row>
    <row r="1098" spans="1:7" x14ac:dyDescent="0.4">
      <c r="A1098">
        <v>804800</v>
      </c>
      <c r="B1098" t="s">
        <v>5587</v>
      </c>
      <c r="C1098" t="s">
        <v>3991</v>
      </c>
      <c r="D1098" t="s">
        <v>5661</v>
      </c>
      <c r="E1098">
        <v>140</v>
      </c>
      <c r="F1098">
        <v>0.99095825926606618</v>
      </c>
      <c r="G1098">
        <v>3.9405587979558206E-3</v>
      </c>
    </row>
    <row r="1099" spans="1:7" x14ac:dyDescent="0.4">
      <c r="A1099">
        <v>804800</v>
      </c>
      <c r="B1099" t="s">
        <v>5587</v>
      </c>
      <c r="C1099" t="s">
        <v>3991</v>
      </c>
      <c r="D1099" t="s">
        <v>5662</v>
      </c>
      <c r="E1099">
        <v>140</v>
      </c>
      <c r="F1099">
        <v>0.96826664833968323</v>
      </c>
      <c r="G1099">
        <v>0</v>
      </c>
    </row>
    <row r="1100" spans="1:7" x14ac:dyDescent="0.4">
      <c r="A1100">
        <v>804800</v>
      </c>
      <c r="B1100" t="s">
        <v>5587</v>
      </c>
      <c r="C1100" t="s">
        <v>3991</v>
      </c>
      <c r="D1100" t="s">
        <v>5663</v>
      </c>
      <c r="E1100">
        <v>140</v>
      </c>
      <c r="F1100">
        <v>0.6857456482423856</v>
      </c>
      <c r="G1100">
        <v>6.6828108856102811E-2</v>
      </c>
    </row>
    <row r="1101" spans="1:7" x14ac:dyDescent="0.4">
      <c r="A1101">
        <v>804800</v>
      </c>
      <c r="B1101" t="s">
        <v>5587</v>
      </c>
      <c r="C1101" t="s">
        <v>3991</v>
      </c>
      <c r="D1101" t="s">
        <v>5664</v>
      </c>
      <c r="E1101">
        <v>140</v>
      </c>
      <c r="F1101">
        <v>0.74651504176853312</v>
      </c>
      <c r="G1101">
        <v>0.15104934849118992</v>
      </c>
    </row>
    <row r="1102" spans="1:7" x14ac:dyDescent="0.4">
      <c r="A1102">
        <v>804800</v>
      </c>
      <c r="B1102" t="s">
        <v>5587</v>
      </c>
      <c r="C1102" t="s">
        <v>3991</v>
      </c>
      <c r="D1102" t="s">
        <v>5665</v>
      </c>
      <c r="E1102">
        <v>140</v>
      </c>
      <c r="F1102">
        <v>0.83781469257772601</v>
      </c>
      <c r="G1102">
        <v>0</v>
      </c>
    </row>
    <row r="1103" spans="1:7" x14ac:dyDescent="0.4">
      <c r="A1103">
        <v>804800</v>
      </c>
      <c r="B1103" t="s">
        <v>5587</v>
      </c>
      <c r="C1103" t="s">
        <v>3991</v>
      </c>
      <c r="D1103" t="s">
        <v>5666</v>
      </c>
      <c r="E1103">
        <v>140</v>
      </c>
      <c r="F1103">
        <v>0.93731322307284837</v>
      </c>
      <c r="G1103">
        <v>0</v>
      </c>
    </row>
    <row r="1104" spans="1:7" x14ac:dyDescent="0.4">
      <c r="A1104">
        <v>804800</v>
      </c>
      <c r="B1104" t="s">
        <v>5587</v>
      </c>
      <c r="C1104" t="s">
        <v>3991</v>
      </c>
      <c r="D1104" t="s">
        <v>5667</v>
      </c>
      <c r="E1104">
        <v>140</v>
      </c>
      <c r="F1104">
        <v>5.9729836586115441</v>
      </c>
      <c r="G1104">
        <v>2.7919048273582735E-3</v>
      </c>
    </row>
    <row r="1105" spans="1:7" x14ac:dyDescent="0.4">
      <c r="A1105">
        <v>804800</v>
      </c>
      <c r="B1105" t="s">
        <v>5587</v>
      </c>
      <c r="C1105" t="s">
        <v>3991</v>
      </c>
      <c r="D1105" t="s">
        <v>5668</v>
      </c>
      <c r="E1105">
        <v>140</v>
      </c>
      <c r="F1105">
        <v>0.98334625488612293</v>
      </c>
      <c r="G1105">
        <v>8.0656744355572308E-4</v>
      </c>
    </row>
    <row r="1106" spans="1:7" x14ac:dyDescent="0.4">
      <c r="A1106">
        <v>804800</v>
      </c>
      <c r="B1106" t="s">
        <v>5587</v>
      </c>
      <c r="C1106" t="s">
        <v>3991</v>
      </c>
      <c r="D1106" t="s">
        <v>5669</v>
      </c>
      <c r="E1106">
        <v>140</v>
      </c>
      <c r="F1106">
        <v>0.54064150104170361</v>
      </c>
      <c r="G1106">
        <v>0</v>
      </c>
    </row>
    <row r="1107" spans="1:7" x14ac:dyDescent="0.4">
      <c r="A1107">
        <v>804800</v>
      </c>
      <c r="B1107" t="s">
        <v>5587</v>
      </c>
      <c r="C1107" t="s">
        <v>3991</v>
      </c>
      <c r="D1107" t="s">
        <v>5670</v>
      </c>
      <c r="E1107">
        <v>140</v>
      </c>
      <c r="F1107">
        <v>3.5797254659094957</v>
      </c>
      <c r="G1107">
        <v>5.9845837123569685E-3</v>
      </c>
    </row>
    <row r="1108" spans="1:7" x14ac:dyDescent="0.4">
      <c r="A1108">
        <v>804800</v>
      </c>
      <c r="B1108" t="s">
        <v>5587</v>
      </c>
      <c r="C1108" t="s">
        <v>3991</v>
      </c>
      <c r="D1108" t="s">
        <v>5671</v>
      </c>
      <c r="E1108">
        <v>140</v>
      </c>
      <c r="F1108">
        <v>0.38770141019958393</v>
      </c>
      <c r="G1108">
        <v>0</v>
      </c>
    </row>
    <row r="1109" spans="1:7" x14ac:dyDescent="0.4">
      <c r="A1109">
        <v>804800</v>
      </c>
      <c r="B1109" t="s">
        <v>5587</v>
      </c>
      <c r="C1109" t="s">
        <v>3991</v>
      </c>
      <c r="D1109" t="s">
        <v>5672</v>
      </c>
      <c r="E1109">
        <v>140</v>
      </c>
      <c r="F1109">
        <v>2.1678984613056125</v>
      </c>
      <c r="G1109">
        <v>3.4683944481596056E-2</v>
      </c>
    </row>
    <row r="1110" spans="1:7" x14ac:dyDescent="0.4">
      <c r="A1110">
        <v>804800</v>
      </c>
      <c r="B1110" t="s">
        <v>5587</v>
      </c>
      <c r="C1110" t="s">
        <v>3991</v>
      </c>
      <c r="D1110" t="s">
        <v>5673</v>
      </c>
      <c r="E1110">
        <v>140</v>
      </c>
      <c r="F1110">
        <v>0.98687870368511332</v>
      </c>
      <c r="G1110">
        <v>9.3965686327504225E-3</v>
      </c>
    </row>
    <row r="1111" spans="1:7" x14ac:dyDescent="0.4">
      <c r="A1111">
        <v>804800</v>
      </c>
      <c r="B1111" t="s">
        <v>5587</v>
      </c>
      <c r="C1111" t="s">
        <v>3991</v>
      </c>
      <c r="D1111" t="s">
        <v>5674</v>
      </c>
      <c r="E1111">
        <v>140</v>
      </c>
      <c r="F1111">
        <v>0.49324861736811132</v>
      </c>
      <c r="G1111">
        <v>0</v>
      </c>
    </row>
    <row r="1112" spans="1:7" x14ac:dyDescent="0.4">
      <c r="A1112">
        <v>804800</v>
      </c>
      <c r="B1112" t="s">
        <v>5587</v>
      </c>
      <c r="C1112" t="s">
        <v>3991</v>
      </c>
      <c r="D1112" t="s">
        <v>5675</v>
      </c>
      <c r="E1112">
        <v>140</v>
      </c>
      <c r="F1112">
        <v>0.74740732389493691</v>
      </c>
      <c r="G1112">
        <v>1.187071137009129E-2</v>
      </c>
    </row>
    <row r="1113" spans="1:7" x14ac:dyDescent="0.4">
      <c r="A1113">
        <v>804800</v>
      </c>
      <c r="B1113" t="s">
        <v>5587</v>
      </c>
      <c r="C1113" t="s">
        <v>3991</v>
      </c>
      <c r="D1113" t="s">
        <v>5676</v>
      </c>
      <c r="E1113">
        <v>140</v>
      </c>
      <c r="F1113">
        <v>0.74192158419266785</v>
      </c>
      <c r="G1113">
        <v>4.8571653613839136E-4</v>
      </c>
    </row>
    <row r="1114" spans="1:7" x14ac:dyDescent="0.4">
      <c r="A1114">
        <v>804800</v>
      </c>
      <c r="B1114" t="s">
        <v>5587</v>
      </c>
      <c r="C1114" t="s">
        <v>3991</v>
      </c>
      <c r="D1114" t="s">
        <v>5677</v>
      </c>
      <c r="E1114">
        <v>140</v>
      </c>
      <c r="F1114">
        <v>5.0218715299067034</v>
      </c>
      <c r="G1114">
        <v>0.41530810181359917</v>
      </c>
    </row>
    <row r="1115" spans="1:7" x14ac:dyDescent="0.4">
      <c r="A1115">
        <v>804800</v>
      </c>
      <c r="B1115" t="s">
        <v>5587</v>
      </c>
      <c r="C1115" t="s">
        <v>3991</v>
      </c>
      <c r="D1115" t="s">
        <v>5678</v>
      </c>
      <c r="E1115">
        <v>140</v>
      </c>
      <c r="F1115">
        <v>0.51068151667111961</v>
      </c>
      <c r="G1115">
        <v>0</v>
      </c>
    </row>
    <row r="1116" spans="1:7" x14ac:dyDescent="0.4">
      <c r="A1116">
        <v>804800</v>
      </c>
      <c r="B1116" t="s">
        <v>5587</v>
      </c>
      <c r="C1116" t="s">
        <v>3991</v>
      </c>
      <c r="D1116" t="s">
        <v>5679</v>
      </c>
      <c r="E1116">
        <v>140</v>
      </c>
      <c r="F1116">
        <v>0.41575713864311331</v>
      </c>
      <c r="G1116">
        <v>1.3132879380136124E-2</v>
      </c>
    </row>
    <row r="1117" spans="1:7" x14ac:dyDescent="0.4">
      <c r="A1117">
        <v>804800</v>
      </c>
      <c r="B1117" t="s">
        <v>5587</v>
      </c>
      <c r="C1117" t="s">
        <v>3991</v>
      </c>
      <c r="D1117" t="s">
        <v>5680</v>
      </c>
      <c r="E1117">
        <v>140</v>
      </c>
      <c r="F1117">
        <v>0.74458337258705476</v>
      </c>
      <c r="G1117">
        <v>0</v>
      </c>
    </row>
    <row r="1118" spans="1:7" x14ac:dyDescent="0.4">
      <c r="A1118">
        <v>804800</v>
      </c>
      <c r="B1118" t="s">
        <v>5587</v>
      </c>
      <c r="C1118" t="s">
        <v>3991</v>
      </c>
      <c r="D1118" t="s">
        <v>5681</v>
      </c>
      <c r="E1118">
        <v>140</v>
      </c>
      <c r="F1118">
        <v>0.73835284178922844</v>
      </c>
      <c r="G1118">
        <v>1.4302382868183174E-2</v>
      </c>
    </row>
    <row r="1119" spans="1:7" x14ac:dyDescent="0.4">
      <c r="A1119">
        <v>804800</v>
      </c>
      <c r="B1119" t="s">
        <v>5587</v>
      </c>
      <c r="C1119" t="s">
        <v>3991</v>
      </c>
      <c r="D1119" t="s">
        <v>5682</v>
      </c>
      <c r="E1119">
        <v>140</v>
      </c>
      <c r="F1119">
        <v>0.35687385424179574</v>
      </c>
      <c r="G1119">
        <v>7.4934710122209064E-3</v>
      </c>
    </row>
    <row r="1120" spans="1:7" x14ac:dyDescent="0.4">
      <c r="A1120">
        <v>804800</v>
      </c>
      <c r="B1120" t="s">
        <v>5587</v>
      </c>
      <c r="C1120" t="s">
        <v>3991</v>
      </c>
      <c r="D1120" t="s">
        <v>5683</v>
      </c>
      <c r="E1120">
        <v>140</v>
      </c>
      <c r="F1120">
        <v>1.141256639026899</v>
      </c>
      <c r="G1120">
        <v>0</v>
      </c>
    </row>
    <row r="1121" spans="1:7" x14ac:dyDescent="0.4">
      <c r="A1121">
        <v>804800</v>
      </c>
      <c r="B1121" t="s">
        <v>5587</v>
      </c>
      <c r="C1121" t="s">
        <v>3991</v>
      </c>
      <c r="D1121" t="s">
        <v>5684</v>
      </c>
      <c r="E1121">
        <v>140</v>
      </c>
      <c r="F1121">
        <v>1.0217441161889549</v>
      </c>
      <c r="G1121">
        <v>1.2001986109588154E-2</v>
      </c>
    </row>
    <row r="1122" spans="1:7" x14ac:dyDescent="0.4">
      <c r="A1122">
        <v>804800</v>
      </c>
      <c r="B1122" t="s">
        <v>5587</v>
      </c>
      <c r="C1122" t="s">
        <v>3991</v>
      </c>
      <c r="D1122" t="s">
        <v>5685</v>
      </c>
      <c r="E1122">
        <v>140</v>
      </c>
      <c r="F1122">
        <v>1.1487412296890951</v>
      </c>
      <c r="G1122">
        <v>9.9300460079351713E-2</v>
      </c>
    </row>
    <row r="1123" spans="1:7" x14ac:dyDescent="0.4">
      <c r="A1123">
        <v>804800</v>
      </c>
      <c r="B1123" t="s">
        <v>5587</v>
      </c>
      <c r="C1123" t="s">
        <v>3991</v>
      </c>
      <c r="D1123" t="s">
        <v>5686</v>
      </c>
      <c r="E1123">
        <v>140</v>
      </c>
      <c r="F1123">
        <v>1.8761241364824859</v>
      </c>
      <c r="G1123">
        <v>1.0760281514817827E-2</v>
      </c>
    </row>
    <row r="1124" spans="1:7" x14ac:dyDescent="0.4">
      <c r="A1124">
        <v>804800</v>
      </c>
      <c r="B1124" t="s">
        <v>5587</v>
      </c>
      <c r="C1124" t="s">
        <v>3991</v>
      </c>
      <c r="D1124" t="s">
        <v>5687</v>
      </c>
      <c r="E1124">
        <v>140</v>
      </c>
      <c r="F1124">
        <v>0.81722579409634355</v>
      </c>
      <c r="G1124">
        <v>1.1042522204736083E-3</v>
      </c>
    </row>
    <row r="1125" spans="1:7" x14ac:dyDescent="0.4">
      <c r="A1125">
        <v>804800</v>
      </c>
      <c r="B1125" t="s">
        <v>5587</v>
      </c>
      <c r="C1125" t="s">
        <v>3991</v>
      </c>
      <c r="D1125" t="s">
        <v>5688</v>
      </c>
      <c r="E1125">
        <v>140</v>
      </c>
      <c r="F1125">
        <v>3.1049224938493913</v>
      </c>
      <c r="G1125">
        <v>8.3398069798006798E-3</v>
      </c>
    </row>
    <row r="1126" spans="1:7" x14ac:dyDescent="0.4">
      <c r="A1126">
        <v>804800</v>
      </c>
      <c r="B1126" t="s">
        <v>5587</v>
      </c>
      <c r="C1126" t="s">
        <v>3991</v>
      </c>
      <c r="D1126" t="s">
        <v>5689</v>
      </c>
      <c r="E1126">
        <v>140</v>
      </c>
      <c r="F1126">
        <v>8.9677218581707745</v>
      </c>
      <c r="G1126">
        <v>6.4907636637698708E-3</v>
      </c>
    </row>
    <row r="1127" spans="1:7" x14ac:dyDescent="0.4">
      <c r="A1127">
        <v>804800</v>
      </c>
      <c r="B1127" t="s">
        <v>5587</v>
      </c>
      <c r="C1127" t="s">
        <v>3991</v>
      </c>
      <c r="D1127" t="s">
        <v>5690</v>
      </c>
      <c r="E1127">
        <v>140</v>
      </c>
      <c r="F1127">
        <v>21.278820982954365</v>
      </c>
      <c r="G1127">
        <v>1.2910484527341438E-2</v>
      </c>
    </row>
    <row r="1128" spans="1:7" x14ac:dyDescent="0.4">
      <c r="A1128">
        <v>804800</v>
      </c>
      <c r="B1128" t="s">
        <v>5587</v>
      </c>
      <c r="C1128" t="s">
        <v>3991</v>
      </c>
      <c r="D1128" t="s">
        <v>5691</v>
      </c>
      <c r="E1128">
        <v>140</v>
      </c>
      <c r="F1128">
        <v>13.198273505514306</v>
      </c>
      <c r="G1128">
        <v>7.5943981207634945E-2</v>
      </c>
    </row>
    <row r="1129" spans="1:7" x14ac:dyDescent="0.4">
      <c r="A1129">
        <v>804800</v>
      </c>
      <c r="B1129" t="s">
        <v>5587</v>
      </c>
      <c r="C1129" t="s">
        <v>3991</v>
      </c>
      <c r="D1129" t="s">
        <v>5692</v>
      </c>
      <c r="E1129">
        <v>140</v>
      </c>
      <c r="F1129">
        <v>18.54288359637188</v>
      </c>
      <c r="G1129">
        <v>3.1709027223292156E-2</v>
      </c>
    </row>
    <row r="1130" spans="1:7" x14ac:dyDescent="0.4">
      <c r="A1130">
        <v>804800</v>
      </c>
      <c r="B1130" t="s">
        <v>5587</v>
      </c>
      <c r="C1130" t="s">
        <v>3991</v>
      </c>
      <c r="D1130" t="s">
        <v>5693</v>
      </c>
      <c r="E1130">
        <v>140</v>
      </c>
      <c r="F1130">
        <v>11.883676681127477</v>
      </c>
      <c r="G1130">
        <v>8.8741723899879062E-3</v>
      </c>
    </row>
    <row r="1131" spans="1:7" x14ac:dyDescent="0.4">
      <c r="A1131">
        <v>804800</v>
      </c>
      <c r="B1131" t="s">
        <v>5587</v>
      </c>
      <c r="C1131" t="s">
        <v>3991</v>
      </c>
      <c r="D1131" t="s">
        <v>5694</v>
      </c>
      <c r="E1131">
        <v>140</v>
      </c>
      <c r="F1131">
        <v>21.833842473401411</v>
      </c>
      <c r="G1131">
        <v>2.671170677238659E-2</v>
      </c>
    </row>
    <row r="1132" spans="1:7" x14ac:dyDescent="0.4">
      <c r="A1132">
        <v>804800</v>
      </c>
      <c r="B1132" t="s">
        <v>5587</v>
      </c>
      <c r="C1132" t="s">
        <v>3991</v>
      </c>
      <c r="D1132" t="s">
        <v>5695</v>
      </c>
      <c r="E1132">
        <v>140</v>
      </c>
      <c r="F1132">
        <v>8.6889510684991578</v>
      </c>
      <c r="G1132">
        <v>3.0754196544539973E-2</v>
      </c>
    </row>
    <row r="1133" spans="1:7" x14ac:dyDescent="0.4">
      <c r="A1133">
        <v>804800</v>
      </c>
      <c r="B1133" t="s">
        <v>5587</v>
      </c>
      <c r="C1133" t="s">
        <v>3991</v>
      </c>
      <c r="D1133" t="s">
        <v>5696</v>
      </c>
      <c r="E1133">
        <v>140</v>
      </c>
      <c r="F1133">
        <v>11.588329366776987</v>
      </c>
      <c r="G1133">
        <v>9.4745998823160579E-2</v>
      </c>
    </row>
    <row r="1134" spans="1:7" x14ac:dyDescent="0.4">
      <c r="A1134">
        <v>804800</v>
      </c>
      <c r="B1134" t="s">
        <v>5587</v>
      </c>
      <c r="C1134" t="s">
        <v>3991</v>
      </c>
      <c r="D1134" t="s">
        <v>5697</v>
      </c>
      <c r="E1134">
        <v>140</v>
      </c>
      <c r="F1134">
        <v>56.583003473375186</v>
      </c>
      <c r="G1134">
        <v>1.3372150758999655</v>
      </c>
    </row>
    <row r="1135" spans="1:7" x14ac:dyDescent="0.4">
      <c r="A1135">
        <v>804800</v>
      </c>
      <c r="B1135" t="s">
        <v>5587</v>
      </c>
      <c r="C1135" t="s">
        <v>3991</v>
      </c>
      <c r="D1135" t="s">
        <v>5698</v>
      </c>
      <c r="E1135">
        <v>140</v>
      </c>
      <c r="F1135">
        <v>15.496958287065421</v>
      </c>
      <c r="G1135">
        <v>1.6832124318722712E-2</v>
      </c>
    </row>
    <row r="1136" spans="1:7" x14ac:dyDescent="0.4">
      <c r="A1136">
        <v>804800</v>
      </c>
      <c r="B1136" t="s">
        <v>5587</v>
      </c>
      <c r="C1136" t="s">
        <v>3991</v>
      </c>
      <c r="D1136" t="s">
        <v>5699</v>
      </c>
      <c r="E1136">
        <v>140</v>
      </c>
      <c r="F1136">
        <v>1.2624131849259532</v>
      </c>
      <c r="G1136">
        <v>5.3938473846210869E-4</v>
      </c>
    </row>
    <row r="1137" spans="1:7" x14ac:dyDescent="0.4">
      <c r="A1137">
        <v>804800</v>
      </c>
      <c r="B1137" t="s">
        <v>5587</v>
      </c>
      <c r="C1137" t="s">
        <v>3991</v>
      </c>
      <c r="D1137" t="s">
        <v>5700</v>
      </c>
      <c r="E1137">
        <v>140</v>
      </c>
      <c r="F1137">
        <v>0.89184158382200995</v>
      </c>
      <c r="G1137">
        <v>0</v>
      </c>
    </row>
    <row r="1138" spans="1:7" x14ac:dyDescent="0.4">
      <c r="A1138">
        <v>804800</v>
      </c>
      <c r="B1138" t="s">
        <v>5587</v>
      </c>
      <c r="C1138" t="s">
        <v>3991</v>
      </c>
      <c r="D1138" t="s">
        <v>5701</v>
      </c>
      <c r="E1138">
        <v>140</v>
      </c>
      <c r="F1138">
        <v>1.2032295130324924</v>
      </c>
      <c r="G1138">
        <v>8.0666783012122059E-2</v>
      </c>
    </row>
    <row r="1139" spans="1:7" x14ac:dyDescent="0.4">
      <c r="A1139">
        <v>804800</v>
      </c>
      <c r="B1139" t="s">
        <v>5587</v>
      </c>
      <c r="C1139" t="s">
        <v>3991</v>
      </c>
      <c r="D1139" t="s">
        <v>5702</v>
      </c>
      <c r="E1139">
        <v>140</v>
      </c>
      <c r="F1139">
        <v>0.98318216146175197</v>
      </c>
      <c r="G1139">
        <v>1.5434048343081127E-2</v>
      </c>
    </row>
    <row r="1140" spans="1:7" x14ac:dyDescent="0.4">
      <c r="A1140">
        <v>804800</v>
      </c>
      <c r="B1140" t="s">
        <v>5587</v>
      </c>
      <c r="C1140" t="s">
        <v>3991</v>
      </c>
      <c r="D1140" t="s">
        <v>5703</v>
      </c>
      <c r="E1140">
        <v>140</v>
      </c>
      <c r="F1140">
        <v>1.7239006512771489</v>
      </c>
      <c r="G1140">
        <v>0.12497509640971309</v>
      </c>
    </row>
    <row r="1141" spans="1:7" x14ac:dyDescent="0.4">
      <c r="A1141">
        <v>804800</v>
      </c>
      <c r="B1141" t="s">
        <v>5587</v>
      </c>
      <c r="C1141" t="s">
        <v>3991</v>
      </c>
      <c r="D1141" t="s">
        <v>5704</v>
      </c>
      <c r="E1141">
        <v>140</v>
      </c>
      <c r="F1141">
        <v>1.565981000684173</v>
      </c>
      <c r="G1141">
        <v>8.3229343147535828E-2</v>
      </c>
    </row>
    <row r="1142" spans="1:7" x14ac:dyDescent="0.4">
      <c r="A1142">
        <v>804800</v>
      </c>
      <c r="B1142" t="s">
        <v>5587</v>
      </c>
      <c r="C1142" t="s">
        <v>3991</v>
      </c>
      <c r="D1142" t="s">
        <v>5705</v>
      </c>
      <c r="E1142">
        <v>140</v>
      </c>
      <c r="F1142">
        <v>1.1239036628741141</v>
      </c>
      <c r="G1142">
        <v>9.0764899296830719E-3</v>
      </c>
    </row>
    <row r="1143" spans="1:7" x14ac:dyDescent="0.4">
      <c r="A1143">
        <v>804800</v>
      </c>
      <c r="B1143" t="s">
        <v>5587</v>
      </c>
      <c r="C1143" t="s">
        <v>3991</v>
      </c>
      <c r="D1143" t="s">
        <v>5706</v>
      </c>
      <c r="E1143">
        <v>140</v>
      </c>
      <c r="F1143">
        <v>0.53077504606198955</v>
      </c>
      <c r="G1143">
        <v>1.6613976589852926E-3</v>
      </c>
    </row>
    <row r="1144" spans="1:7" x14ac:dyDescent="0.4">
      <c r="A1144">
        <v>804800</v>
      </c>
      <c r="B1144" t="s">
        <v>5587</v>
      </c>
      <c r="C1144" t="s">
        <v>3991</v>
      </c>
      <c r="D1144" t="s">
        <v>5707</v>
      </c>
      <c r="E1144">
        <v>140</v>
      </c>
      <c r="F1144">
        <v>0.66915522388520732</v>
      </c>
      <c r="G1144">
        <v>7.7297655433152587E-4</v>
      </c>
    </row>
    <row r="1145" spans="1:7" x14ac:dyDescent="0.4">
      <c r="A1145">
        <v>804800</v>
      </c>
      <c r="B1145" t="s">
        <v>5587</v>
      </c>
      <c r="C1145" t="s">
        <v>3991</v>
      </c>
      <c r="D1145" t="s">
        <v>5708</v>
      </c>
      <c r="E1145">
        <v>140</v>
      </c>
      <c r="F1145">
        <v>0.91197256512385416</v>
      </c>
      <c r="G1145">
        <v>9.3826689544507541E-2</v>
      </c>
    </row>
    <row r="1146" spans="1:7" x14ac:dyDescent="0.4">
      <c r="A1146">
        <v>804800</v>
      </c>
      <c r="B1146" t="s">
        <v>5587</v>
      </c>
      <c r="C1146" t="s">
        <v>3991</v>
      </c>
      <c r="D1146" t="s">
        <v>5709</v>
      </c>
      <c r="E1146">
        <v>140</v>
      </c>
      <c r="F1146">
        <v>1.0153413838210834</v>
      </c>
      <c r="G1146">
        <v>0</v>
      </c>
    </row>
    <row r="1147" spans="1:7" x14ac:dyDescent="0.4">
      <c r="A1147">
        <v>804800</v>
      </c>
      <c r="B1147" t="s">
        <v>5587</v>
      </c>
      <c r="C1147" t="s">
        <v>3991</v>
      </c>
      <c r="D1147" t="s">
        <v>5710</v>
      </c>
      <c r="E1147">
        <v>140</v>
      </c>
      <c r="F1147">
        <v>1.3515259530159986</v>
      </c>
      <c r="G1147">
        <v>0.26124870076618117</v>
      </c>
    </row>
    <row r="1148" spans="1:7" x14ac:dyDescent="0.4">
      <c r="A1148">
        <v>804800</v>
      </c>
      <c r="B1148" t="s">
        <v>5587</v>
      </c>
      <c r="C1148" t="s">
        <v>3991</v>
      </c>
      <c r="D1148" t="s">
        <v>5711</v>
      </c>
      <c r="E1148">
        <v>140</v>
      </c>
      <c r="F1148">
        <v>1.0083838226277495</v>
      </c>
      <c r="G1148">
        <v>0</v>
      </c>
    </row>
    <row r="1149" spans="1:7" x14ac:dyDescent="0.4">
      <c r="A1149">
        <v>804800</v>
      </c>
      <c r="B1149" t="s">
        <v>5587</v>
      </c>
      <c r="C1149" t="s">
        <v>3991</v>
      </c>
      <c r="D1149" t="s">
        <v>5712</v>
      </c>
      <c r="E1149">
        <v>140</v>
      </c>
      <c r="F1149">
        <v>0.93962983612279261</v>
      </c>
      <c r="G1149">
        <v>8.2085322403038156E-4</v>
      </c>
    </row>
    <row r="1150" spans="1:7" x14ac:dyDescent="0.4">
      <c r="A1150">
        <v>804800</v>
      </c>
      <c r="B1150" t="s">
        <v>5587</v>
      </c>
      <c r="C1150" t="s">
        <v>3991</v>
      </c>
      <c r="D1150" t="s">
        <v>5713</v>
      </c>
      <c r="E1150">
        <v>140</v>
      </c>
      <c r="F1150">
        <v>0.94762253724727707</v>
      </c>
      <c r="G1150">
        <v>3.1655359020968436E-2</v>
      </c>
    </row>
    <row r="1151" spans="1:7" x14ac:dyDescent="0.4">
      <c r="A1151">
        <v>804800</v>
      </c>
      <c r="B1151" t="s">
        <v>5587</v>
      </c>
      <c r="C1151" t="s">
        <v>3991</v>
      </c>
      <c r="D1151" t="s">
        <v>5714</v>
      </c>
      <c r="E1151">
        <v>140</v>
      </c>
      <c r="F1151">
        <v>0.91076522362265766</v>
      </c>
      <c r="G1151">
        <v>0</v>
      </c>
    </row>
    <row r="1152" spans="1:7" x14ac:dyDescent="0.4">
      <c r="A1152">
        <v>804800</v>
      </c>
      <c r="B1152" t="s">
        <v>5587</v>
      </c>
      <c r="C1152" t="s">
        <v>3991</v>
      </c>
      <c r="D1152" t="s">
        <v>5715</v>
      </c>
      <c r="E1152">
        <v>140</v>
      </c>
      <c r="F1152">
        <v>0.9519862640290222</v>
      </c>
      <c r="G1152">
        <v>0</v>
      </c>
    </row>
    <row r="1153" spans="1:7" x14ac:dyDescent="0.4">
      <c r="A1153">
        <v>804800</v>
      </c>
      <c r="B1153" t="s">
        <v>5587</v>
      </c>
      <c r="C1153" t="s">
        <v>3991</v>
      </c>
      <c r="D1153" t="s">
        <v>5716</v>
      </c>
      <c r="E1153">
        <v>140</v>
      </c>
      <c r="F1153">
        <v>1.4778311714185546</v>
      </c>
      <c r="G1153">
        <v>6.4455897092959508E-3</v>
      </c>
    </row>
    <row r="1154" spans="1:7" x14ac:dyDescent="0.4">
      <c r="A1154">
        <v>804800</v>
      </c>
      <c r="B1154" t="s">
        <v>5587</v>
      </c>
      <c r="C1154" t="s">
        <v>3991</v>
      </c>
      <c r="D1154" t="s">
        <v>5717</v>
      </c>
      <c r="E1154">
        <v>140</v>
      </c>
      <c r="F1154">
        <v>222.85950205174703</v>
      </c>
      <c r="G1154">
        <v>1.5128371251140931</v>
      </c>
    </row>
    <row r="1155" spans="1:7" x14ac:dyDescent="0.4">
      <c r="A1155">
        <v>804800</v>
      </c>
      <c r="B1155" t="s">
        <v>5587</v>
      </c>
      <c r="C1155" t="s">
        <v>3991</v>
      </c>
      <c r="D1155" t="s">
        <v>5718</v>
      </c>
      <c r="E1155">
        <v>140</v>
      </c>
      <c r="F1155">
        <v>0.75160541284361149</v>
      </c>
      <c r="G1155">
        <v>0</v>
      </c>
    </row>
    <row r="1156" spans="1:7" x14ac:dyDescent="0.4">
      <c r="A1156">
        <v>804800</v>
      </c>
      <c r="B1156" t="s">
        <v>5587</v>
      </c>
      <c r="C1156" t="s">
        <v>3991</v>
      </c>
      <c r="D1156" t="s">
        <v>5719</v>
      </c>
      <c r="E1156">
        <v>140</v>
      </c>
      <c r="F1156">
        <v>0.47038712148473272</v>
      </c>
      <c r="G1156">
        <v>1.450585871440331E-3</v>
      </c>
    </row>
    <row r="1157" spans="1:7" x14ac:dyDescent="0.4">
      <c r="A1157">
        <v>804800</v>
      </c>
      <c r="B1157" t="s">
        <v>5587</v>
      </c>
      <c r="C1157" t="s">
        <v>3991</v>
      </c>
      <c r="D1157" t="s">
        <v>5720</v>
      </c>
      <c r="E1157">
        <v>140</v>
      </c>
      <c r="F1157">
        <v>0.88281026784680072</v>
      </c>
      <c r="G1157">
        <v>2.8455730296819909E-4</v>
      </c>
    </row>
    <row r="1158" spans="1:7" x14ac:dyDescent="0.4">
      <c r="A1158">
        <v>804800</v>
      </c>
      <c r="B1158" t="s">
        <v>5587</v>
      </c>
      <c r="C1158" t="s">
        <v>3991</v>
      </c>
      <c r="D1158" t="s">
        <v>5721</v>
      </c>
      <c r="E1158">
        <v>140</v>
      </c>
      <c r="F1158">
        <v>2.1502265647562839</v>
      </c>
      <c r="G1158">
        <v>6.6025788536471994E-2</v>
      </c>
    </row>
    <row r="1159" spans="1:7" x14ac:dyDescent="0.4">
      <c r="A1159">
        <v>804800</v>
      </c>
      <c r="B1159" t="s">
        <v>5587</v>
      </c>
      <c r="C1159" t="s">
        <v>3991</v>
      </c>
      <c r="D1159" t="s">
        <v>5722</v>
      </c>
      <c r="E1159">
        <v>140</v>
      </c>
      <c r="F1159">
        <v>0.71279866933746394</v>
      </c>
      <c r="G1159">
        <v>0</v>
      </c>
    </row>
    <row r="1160" spans="1:7" x14ac:dyDescent="0.4">
      <c r="A1160">
        <v>804800</v>
      </c>
      <c r="B1160" t="s">
        <v>5587</v>
      </c>
      <c r="C1160" t="s">
        <v>3991</v>
      </c>
      <c r="D1160" t="s">
        <v>5723</v>
      </c>
      <c r="E1160">
        <v>140</v>
      </c>
      <c r="F1160">
        <v>2.0198217134596765</v>
      </c>
      <c r="G1160">
        <v>9.8042925295406778E-3</v>
      </c>
    </row>
    <row r="1161" spans="1:7" x14ac:dyDescent="0.4">
      <c r="A1161">
        <v>804800</v>
      </c>
      <c r="B1161" t="s">
        <v>5587</v>
      </c>
      <c r="C1161" t="s">
        <v>3991</v>
      </c>
      <c r="D1161" t="s">
        <v>5724</v>
      </c>
      <c r="E1161">
        <v>140</v>
      </c>
      <c r="F1161">
        <v>22.861011325149011</v>
      </c>
      <c r="G1161">
        <v>0.18097998909647459</v>
      </c>
    </row>
    <row r="1162" spans="1:7" x14ac:dyDescent="0.4">
      <c r="A1162">
        <v>804800</v>
      </c>
      <c r="B1162" t="s">
        <v>5587</v>
      </c>
      <c r="C1162" t="s">
        <v>3991</v>
      </c>
      <c r="D1162" t="s">
        <v>5725</v>
      </c>
      <c r="E1162">
        <v>140</v>
      </c>
      <c r="F1162">
        <v>1.1103615151884874</v>
      </c>
      <c r="G1162">
        <v>9.3610472326512706E-3</v>
      </c>
    </row>
    <row r="1163" spans="1:7" x14ac:dyDescent="0.4">
      <c r="A1163">
        <v>804800</v>
      </c>
      <c r="B1163" t="s">
        <v>5587</v>
      </c>
      <c r="C1163" t="s">
        <v>3991</v>
      </c>
      <c r="D1163" t="s">
        <v>5726</v>
      </c>
      <c r="E1163">
        <v>140</v>
      </c>
      <c r="F1163">
        <v>0.30024617874677412</v>
      </c>
      <c r="G1163">
        <v>0</v>
      </c>
    </row>
    <row r="1164" spans="1:7" x14ac:dyDescent="0.4">
      <c r="A1164">
        <v>804830</v>
      </c>
      <c r="B1164" t="s">
        <v>5727</v>
      </c>
      <c r="C1164" t="s">
        <v>3992</v>
      </c>
      <c r="D1164" t="s">
        <v>5431</v>
      </c>
      <c r="E1164">
        <v>6</v>
      </c>
      <c r="F1164">
        <v>1.0823501884950819</v>
      </c>
      <c r="G1164">
        <v>1.6312816893360124E-3</v>
      </c>
    </row>
    <row r="1165" spans="1:7" x14ac:dyDescent="0.4">
      <c r="A1165">
        <v>804830</v>
      </c>
      <c r="B1165" t="s">
        <v>5727</v>
      </c>
      <c r="C1165" t="s">
        <v>3992</v>
      </c>
      <c r="D1165" t="s">
        <v>5541</v>
      </c>
      <c r="E1165">
        <v>6</v>
      </c>
      <c r="F1165">
        <v>0.31567366335288038</v>
      </c>
      <c r="G1165">
        <v>0</v>
      </c>
    </row>
    <row r="1166" spans="1:7" x14ac:dyDescent="0.4">
      <c r="A1166">
        <v>804830</v>
      </c>
      <c r="B1166" t="s">
        <v>5727</v>
      </c>
      <c r="C1166" t="s">
        <v>3992</v>
      </c>
      <c r="D1166" t="s">
        <v>5439</v>
      </c>
      <c r="E1166">
        <v>6</v>
      </c>
      <c r="F1166">
        <v>1.1875344596191179E-2</v>
      </c>
      <c r="G1166">
        <v>2.0575384905258246E-3</v>
      </c>
    </row>
    <row r="1167" spans="1:7" x14ac:dyDescent="0.4">
      <c r="A1167">
        <v>804830</v>
      </c>
      <c r="B1167" t="s">
        <v>5727</v>
      </c>
      <c r="C1167" t="s">
        <v>3992</v>
      </c>
      <c r="D1167" t="s">
        <v>5473</v>
      </c>
      <c r="E1167">
        <v>6</v>
      </c>
      <c r="F1167">
        <v>35.162104225965521</v>
      </c>
      <c r="G1167">
        <v>0.31872811765923237</v>
      </c>
    </row>
    <row r="1168" spans="1:7" x14ac:dyDescent="0.4">
      <c r="A1168">
        <v>804830</v>
      </c>
      <c r="B1168" t="s">
        <v>5727</v>
      </c>
      <c r="C1168" t="s">
        <v>3992</v>
      </c>
      <c r="D1168" t="s">
        <v>5728</v>
      </c>
      <c r="E1168">
        <v>6</v>
      </c>
      <c r="F1168">
        <v>27.983028106693922</v>
      </c>
      <c r="G1168">
        <v>0.33007450227568624</v>
      </c>
    </row>
    <row r="1169" spans="1:7" x14ac:dyDescent="0.4">
      <c r="A1169">
        <v>804830</v>
      </c>
      <c r="B1169" t="s">
        <v>5727</v>
      </c>
      <c r="C1169" t="s">
        <v>3992</v>
      </c>
      <c r="D1169" t="s">
        <v>5474</v>
      </c>
      <c r="E1169">
        <v>6</v>
      </c>
      <c r="F1169">
        <v>16.545117197454204</v>
      </c>
      <c r="G1169">
        <v>0.17715989417711589</v>
      </c>
    </row>
    <row r="1170" spans="1:7" x14ac:dyDescent="0.4">
      <c r="A1170">
        <v>804860</v>
      </c>
      <c r="B1170" t="s">
        <v>5729</v>
      </c>
      <c r="C1170" t="s">
        <v>3993</v>
      </c>
      <c r="D1170" t="s">
        <v>5583</v>
      </c>
      <c r="E1170">
        <v>3</v>
      </c>
      <c r="F1170">
        <v>0.75673786905576401</v>
      </c>
      <c r="G1170">
        <v>0</v>
      </c>
    </row>
    <row r="1171" spans="1:7" x14ac:dyDescent="0.4">
      <c r="A1171">
        <v>804860</v>
      </c>
      <c r="B1171" t="s">
        <v>5729</v>
      </c>
      <c r="C1171" t="s">
        <v>3993</v>
      </c>
      <c r="D1171" t="s">
        <v>5570</v>
      </c>
      <c r="E1171">
        <v>3</v>
      </c>
      <c r="F1171">
        <v>0.48059720740018874</v>
      </c>
      <c r="G1171">
        <v>0</v>
      </c>
    </row>
    <row r="1172" spans="1:7" x14ac:dyDescent="0.4">
      <c r="A1172">
        <v>804860</v>
      </c>
      <c r="B1172" t="s">
        <v>5729</v>
      </c>
      <c r="C1172" t="s">
        <v>3993</v>
      </c>
      <c r="D1172" t="s">
        <v>5571</v>
      </c>
      <c r="E1172">
        <v>3</v>
      </c>
      <c r="F1172">
        <v>244.27602791982034</v>
      </c>
      <c r="G1172">
        <v>0.41348763005851769</v>
      </c>
    </row>
    <row r="1173" spans="1:7" x14ac:dyDescent="0.4">
      <c r="A1173">
        <v>804890</v>
      </c>
      <c r="B1173" t="s">
        <v>5730</v>
      </c>
      <c r="C1173" t="s">
        <v>3994</v>
      </c>
      <c r="D1173" t="s">
        <v>4726</v>
      </c>
      <c r="E1173">
        <v>1</v>
      </c>
      <c r="F1173">
        <v>771.9782659224677</v>
      </c>
      <c r="G1173">
        <v>3.2788781260762603</v>
      </c>
    </row>
    <row r="1174" spans="1:7" x14ac:dyDescent="0.4">
      <c r="A1174">
        <v>804920</v>
      </c>
      <c r="B1174" t="s">
        <v>5731</v>
      </c>
      <c r="C1174" t="s">
        <v>3995</v>
      </c>
      <c r="D1174" t="s">
        <v>4794</v>
      </c>
      <c r="E1174">
        <v>5</v>
      </c>
      <c r="F1174">
        <v>20.173412772568838</v>
      </c>
      <c r="G1174">
        <v>4.1692471162028545E-2</v>
      </c>
    </row>
    <row r="1175" spans="1:7" x14ac:dyDescent="0.4">
      <c r="A1175">
        <v>804920</v>
      </c>
      <c r="B1175" t="s">
        <v>5731</v>
      </c>
      <c r="C1175" t="s">
        <v>3995</v>
      </c>
      <c r="D1175" t="s">
        <v>4795</v>
      </c>
      <c r="E1175">
        <v>5</v>
      </c>
      <c r="F1175">
        <v>10.239077555571686</v>
      </c>
      <c r="G1175">
        <v>1.3733654364421765E-3</v>
      </c>
    </row>
    <row r="1176" spans="1:7" x14ac:dyDescent="0.4">
      <c r="A1176">
        <v>804920</v>
      </c>
      <c r="B1176" t="s">
        <v>5731</v>
      </c>
      <c r="C1176" t="s">
        <v>3995</v>
      </c>
      <c r="D1176" t="s">
        <v>5439</v>
      </c>
      <c r="E1176">
        <v>5</v>
      </c>
      <c r="F1176">
        <v>15.736601096221294</v>
      </c>
      <c r="G1176">
        <v>0.19079779520213996</v>
      </c>
    </row>
    <row r="1177" spans="1:7" x14ac:dyDescent="0.4">
      <c r="A1177">
        <v>804920</v>
      </c>
      <c r="B1177" t="s">
        <v>5731</v>
      </c>
      <c r="C1177" t="s">
        <v>3995</v>
      </c>
      <c r="D1177" t="s">
        <v>4880</v>
      </c>
      <c r="E1177">
        <v>5</v>
      </c>
      <c r="F1177">
        <v>50.332255207360099</v>
      </c>
      <c r="G1177">
        <v>0.22175932861464992</v>
      </c>
    </row>
    <row r="1178" spans="1:7" x14ac:dyDescent="0.4">
      <c r="A1178">
        <v>804920</v>
      </c>
      <c r="B1178" t="s">
        <v>5731</v>
      </c>
      <c r="C1178" t="s">
        <v>3995</v>
      </c>
      <c r="D1178" t="s">
        <v>5732</v>
      </c>
      <c r="E1178">
        <v>5</v>
      </c>
      <c r="F1178">
        <v>380.95538164655585</v>
      </c>
      <c r="G1178">
        <v>2.6535331437829064</v>
      </c>
    </row>
    <row r="1179" spans="1:7" x14ac:dyDescent="0.4">
      <c r="A1179">
        <v>804950</v>
      </c>
      <c r="B1179" t="s">
        <v>5733</v>
      </c>
      <c r="C1179" t="s">
        <v>4037</v>
      </c>
      <c r="D1179" t="s">
        <v>5471</v>
      </c>
      <c r="E1179">
        <v>5</v>
      </c>
      <c r="F1179">
        <v>8.8945226773251456</v>
      </c>
      <c r="G1179">
        <v>5.0222240411924683E-2</v>
      </c>
    </row>
    <row r="1180" spans="1:7" x14ac:dyDescent="0.4">
      <c r="A1180">
        <v>804950</v>
      </c>
      <c r="B1180" t="s">
        <v>5733</v>
      </c>
      <c r="C1180" t="s">
        <v>4037</v>
      </c>
      <c r="D1180" t="s">
        <v>5340</v>
      </c>
      <c r="E1180">
        <v>5</v>
      </c>
      <c r="F1180">
        <v>77.579152104179613</v>
      </c>
      <c r="G1180">
        <v>0.72122689371533788</v>
      </c>
    </row>
    <row r="1181" spans="1:7" x14ac:dyDescent="0.4">
      <c r="A1181">
        <v>804950</v>
      </c>
      <c r="B1181" t="s">
        <v>5733</v>
      </c>
      <c r="C1181" t="s">
        <v>4037</v>
      </c>
      <c r="D1181" t="s">
        <v>5439</v>
      </c>
      <c r="E1181">
        <v>5</v>
      </c>
      <c r="F1181">
        <v>0.94840284974293321</v>
      </c>
      <c r="G1181">
        <v>0</v>
      </c>
    </row>
    <row r="1182" spans="1:7" x14ac:dyDescent="0.4">
      <c r="A1182">
        <v>804950</v>
      </c>
      <c r="B1182" t="s">
        <v>5733</v>
      </c>
      <c r="C1182" t="s">
        <v>4037</v>
      </c>
      <c r="D1182" t="s">
        <v>4734</v>
      </c>
      <c r="E1182">
        <v>5</v>
      </c>
      <c r="F1182">
        <v>119.55344619357312</v>
      </c>
      <c r="G1182">
        <v>0.73799415286866199</v>
      </c>
    </row>
    <row r="1183" spans="1:7" x14ac:dyDescent="0.4">
      <c r="A1183">
        <v>804950</v>
      </c>
      <c r="B1183" t="s">
        <v>5733</v>
      </c>
      <c r="C1183" t="s">
        <v>4037</v>
      </c>
      <c r="D1183" t="s">
        <v>5732</v>
      </c>
      <c r="E1183">
        <v>5</v>
      </c>
      <c r="F1183">
        <v>77.164998833971438</v>
      </c>
      <c r="G1183">
        <v>0.62970677856422497</v>
      </c>
    </row>
    <row r="1184" spans="1:7" x14ac:dyDescent="0.4">
      <c r="A1184">
        <v>804980</v>
      </c>
      <c r="B1184" t="s">
        <v>5734</v>
      </c>
      <c r="C1184" t="s">
        <v>3996</v>
      </c>
      <c r="D1184" t="s">
        <v>4706</v>
      </c>
      <c r="E1184">
        <v>1</v>
      </c>
      <c r="F1184">
        <v>1405.3257717796371</v>
      </c>
      <c r="G1184">
        <v>0.18930164927405069</v>
      </c>
    </row>
    <row r="1185" spans="1:7" x14ac:dyDescent="0.4">
      <c r="A1185">
        <v>805010</v>
      </c>
      <c r="B1185" t="s">
        <v>5735</v>
      </c>
      <c r="C1185" t="s">
        <v>3997</v>
      </c>
      <c r="D1185" t="s">
        <v>4701</v>
      </c>
      <c r="E1185">
        <v>6</v>
      </c>
      <c r="F1185">
        <v>61.338442494714265</v>
      </c>
      <c r="G1185">
        <v>0</v>
      </c>
    </row>
    <row r="1186" spans="1:7" x14ac:dyDescent="0.4">
      <c r="A1186">
        <v>805010</v>
      </c>
      <c r="B1186" t="s">
        <v>5735</v>
      </c>
      <c r="C1186" t="s">
        <v>3997</v>
      </c>
      <c r="D1186" t="s">
        <v>5305</v>
      </c>
      <c r="E1186">
        <v>6</v>
      </c>
      <c r="F1186">
        <v>15.331433968033828</v>
      </c>
      <c r="G1186">
        <v>0</v>
      </c>
    </row>
    <row r="1187" spans="1:7" x14ac:dyDescent="0.4">
      <c r="A1187">
        <v>805010</v>
      </c>
      <c r="B1187" t="s">
        <v>5735</v>
      </c>
      <c r="C1187" t="s">
        <v>3997</v>
      </c>
      <c r="D1187" t="s">
        <v>4702</v>
      </c>
      <c r="E1187">
        <v>6</v>
      </c>
      <c r="F1187">
        <v>204.10637076310778</v>
      </c>
      <c r="G1187">
        <v>3.0712883611815962E-2</v>
      </c>
    </row>
    <row r="1188" spans="1:7" x14ac:dyDescent="0.4">
      <c r="A1188">
        <v>805010</v>
      </c>
      <c r="B1188" t="s">
        <v>5735</v>
      </c>
      <c r="C1188" t="s">
        <v>3997</v>
      </c>
      <c r="D1188" t="s">
        <v>5349</v>
      </c>
      <c r="E1188">
        <v>6</v>
      </c>
      <c r="F1188">
        <v>17.585417384173208</v>
      </c>
      <c r="G1188">
        <v>2.6740278333335907E-2</v>
      </c>
    </row>
    <row r="1189" spans="1:7" x14ac:dyDescent="0.4">
      <c r="A1189">
        <v>805010</v>
      </c>
      <c r="B1189" t="s">
        <v>5735</v>
      </c>
      <c r="C1189" t="s">
        <v>3997</v>
      </c>
      <c r="D1189" t="s">
        <v>5345</v>
      </c>
      <c r="E1189">
        <v>6</v>
      </c>
      <c r="F1189">
        <v>11.553637314149714</v>
      </c>
      <c r="G1189">
        <v>1.1188468826882595E-2</v>
      </c>
    </row>
    <row r="1190" spans="1:7" x14ac:dyDescent="0.4">
      <c r="A1190">
        <v>805010</v>
      </c>
      <c r="B1190" t="s">
        <v>5735</v>
      </c>
      <c r="C1190" t="s">
        <v>3997</v>
      </c>
      <c r="D1190" t="s">
        <v>5346</v>
      </c>
      <c r="E1190">
        <v>6</v>
      </c>
      <c r="F1190">
        <v>25.30498789955783</v>
      </c>
      <c r="G1190">
        <v>4.0898645090247522E-2</v>
      </c>
    </row>
    <row r="1191" spans="1:7" x14ac:dyDescent="0.4">
      <c r="A1191">
        <v>805040</v>
      </c>
      <c r="B1191" t="s">
        <v>5736</v>
      </c>
      <c r="C1191" t="s">
        <v>3998</v>
      </c>
      <c r="D1191" t="s">
        <v>4645</v>
      </c>
      <c r="E1191">
        <v>1</v>
      </c>
      <c r="F1191">
        <v>875.04718323019245</v>
      </c>
      <c r="G1191">
        <v>4.1096889251996531</v>
      </c>
    </row>
    <row r="1192" spans="1:7" x14ac:dyDescent="0.4">
      <c r="A1192">
        <v>805070</v>
      </c>
      <c r="B1192" t="s">
        <v>5737</v>
      </c>
      <c r="C1192" t="s">
        <v>4073</v>
      </c>
      <c r="D1192" t="s">
        <v>5317</v>
      </c>
      <c r="E1192">
        <v>4</v>
      </c>
      <c r="F1192">
        <v>69.51950317916527</v>
      </c>
      <c r="G1192">
        <v>0.28946388940798173</v>
      </c>
    </row>
    <row r="1193" spans="1:7" x14ac:dyDescent="0.4">
      <c r="A1193">
        <v>805070</v>
      </c>
      <c r="B1193" t="s">
        <v>5737</v>
      </c>
      <c r="C1193" t="s">
        <v>4073</v>
      </c>
      <c r="D1193" t="s">
        <v>5487</v>
      </c>
      <c r="E1193">
        <v>4</v>
      </c>
      <c r="F1193">
        <v>1000.5510261051398</v>
      </c>
      <c r="G1193">
        <v>7.8664024698183947</v>
      </c>
    </row>
    <row r="1194" spans="1:7" x14ac:dyDescent="0.4">
      <c r="A1194">
        <v>805070</v>
      </c>
      <c r="B1194" t="s">
        <v>5737</v>
      </c>
      <c r="C1194" t="s">
        <v>4073</v>
      </c>
      <c r="D1194" t="s">
        <v>5489</v>
      </c>
      <c r="E1194">
        <v>4</v>
      </c>
      <c r="F1194">
        <v>4.1982599919381869</v>
      </c>
      <c r="G1194">
        <v>0</v>
      </c>
    </row>
    <row r="1195" spans="1:7" x14ac:dyDescent="0.4">
      <c r="A1195">
        <v>805070</v>
      </c>
      <c r="B1195" t="s">
        <v>5737</v>
      </c>
      <c r="C1195" t="s">
        <v>4073</v>
      </c>
      <c r="D1195" t="s">
        <v>5738</v>
      </c>
      <c r="E1195">
        <v>4</v>
      </c>
      <c r="F1195">
        <v>93.598405861339927</v>
      </c>
      <c r="G1195">
        <v>3.7763032106712466</v>
      </c>
    </row>
    <row r="1196" spans="1:7" x14ac:dyDescent="0.4">
      <c r="A1196">
        <v>805100</v>
      </c>
      <c r="B1196" t="s">
        <v>5739</v>
      </c>
      <c r="C1196" t="s">
        <v>4022</v>
      </c>
      <c r="D1196" t="s">
        <v>4712</v>
      </c>
      <c r="E1196">
        <v>3</v>
      </c>
      <c r="F1196">
        <v>11.43502170666428</v>
      </c>
      <c r="G1196">
        <v>5.5041567760159504E-2</v>
      </c>
    </row>
    <row r="1197" spans="1:7" x14ac:dyDescent="0.4">
      <c r="A1197">
        <v>805100</v>
      </c>
      <c r="B1197" t="s">
        <v>5739</v>
      </c>
      <c r="C1197" t="s">
        <v>4022</v>
      </c>
      <c r="D1197" t="s">
        <v>4717</v>
      </c>
      <c r="E1197">
        <v>3</v>
      </c>
      <c r="F1197">
        <v>58.332116210577034</v>
      </c>
      <c r="G1197">
        <v>2.5463438440641421E-2</v>
      </c>
    </row>
    <row r="1198" spans="1:7" x14ac:dyDescent="0.4">
      <c r="A1198">
        <v>805100</v>
      </c>
      <c r="B1198" t="s">
        <v>5739</v>
      </c>
      <c r="C1198" t="s">
        <v>4022</v>
      </c>
      <c r="D1198" t="s">
        <v>4715</v>
      </c>
      <c r="E1198">
        <v>3</v>
      </c>
      <c r="F1198">
        <v>572.42870700559206</v>
      </c>
      <c r="G1198">
        <v>2.7232280612883146</v>
      </c>
    </row>
    <row r="1199" spans="1:7" x14ac:dyDescent="0.4">
      <c r="A1199">
        <v>805130</v>
      </c>
      <c r="B1199" t="s">
        <v>5740</v>
      </c>
      <c r="C1199" t="s">
        <v>3959</v>
      </c>
      <c r="D1199" t="s">
        <v>5741</v>
      </c>
      <c r="E1199">
        <v>4</v>
      </c>
      <c r="F1199">
        <v>14.344698508255629</v>
      </c>
      <c r="G1199">
        <v>0.10768814372885126</v>
      </c>
    </row>
    <row r="1200" spans="1:7" x14ac:dyDescent="0.4">
      <c r="A1200">
        <v>805130</v>
      </c>
      <c r="B1200" t="s">
        <v>5740</v>
      </c>
      <c r="C1200" t="s">
        <v>3959</v>
      </c>
      <c r="D1200" t="s">
        <v>5465</v>
      </c>
      <c r="E1200">
        <v>4</v>
      </c>
      <c r="F1200">
        <v>668.53965771269986</v>
      </c>
      <c r="G1200">
        <v>1.512851796996743</v>
      </c>
    </row>
    <row r="1201" spans="1:7" x14ac:dyDescent="0.4">
      <c r="A1201">
        <v>805130</v>
      </c>
      <c r="B1201" t="s">
        <v>5740</v>
      </c>
      <c r="C1201" t="s">
        <v>3959</v>
      </c>
      <c r="D1201" t="s">
        <v>4915</v>
      </c>
      <c r="E1201">
        <v>4</v>
      </c>
      <c r="F1201">
        <v>40.801175912784132</v>
      </c>
      <c r="G1201">
        <v>0.27065492195330637</v>
      </c>
    </row>
    <row r="1202" spans="1:7" x14ac:dyDescent="0.4">
      <c r="A1202">
        <v>805130</v>
      </c>
      <c r="B1202" t="s">
        <v>5740</v>
      </c>
      <c r="C1202" t="s">
        <v>3959</v>
      </c>
      <c r="D1202" t="s">
        <v>5742</v>
      </c>
      <c r="E1202">
        <v>4</v>
      </c>
      <c r="F1202">
        <v>1.9627689394699885</v>
      </c>
      <c r="G1202">
        <v>2.7503216231117678E-2</v>
      </c>
    </row>
    <row r="1203" spans="1:7" x14ac:dyDescent="0.4">
      <c r="A1203">
        <v>805160</v>
      </c>
      <c r="B1203" t="s">
        <v>5743</v>
      </c>
      <c r="C1203" t="s">
        <v>3999</v>
      </c>
      <c r="D1203" t="s">
        <v>5744</v>
      </c>
      <c r="E1203">
        <v>1</v>
      </c>
      <c r="F1203">
        <v>223.64185046417219</v>
      </c>
      <c r="G1203">
        <v>0.31047943079272949</v>
      </c>
    </row>
    <row r="1204" spans="1:7" x14ac:dyDescent="0.4">
      <c r="A1204">
        <v>805190</v>
      </c>
      <c r="B1204" t="s">
        <v>5745</v>
      </c>
      <c r="C1204" t="s">
        <v>4000</v>
      </c>
      <c r="D1204" t="s">
        <v>5746</v>
      </c>
      <c r="E1204">
        <v>2</v>
      </c>
      <c r="F1204">
        <v>15.427001592285373</v>
      </c>
      <c r="G1204">
        <v>5.0359306684046416E-3</v>
      </c>
    </row>
    <row r="1205" spans="1:7" x14ac:dyDescent="0.4">
      <c r="A1205">
        <v>805190</v>
      </c>
      <c r="B1205" t="s">
        <v>5745</v>
      </c>
      <c r="C1205" t="s">
        <v>4000</v>
      </c>
      <c r="D1205" t="s">
        <v>5747</v>
      </c>
      <c r="E1205">
        <v>2</v>
      </c>
      <c r="F1205">
        <v>361.49206907522392</v>
      </c>
      <c r="G1205">
        <v>6.9878787083183393</v>
      </c>
    </row>
    <row r="1206" spans="1:7" x14ac:dyDescent="0.4">
      <c r="A1206">
        <v>805220</v>
      </c>
      <c r="B1206" t="s">
        <v>5748</v>
      </c>
      <c r="C1206" t="s">
        <v>4001</v>
      </c>
      <c r="D1206" t="s">
        <v>5749</v>
      </c>
      <c r="E1206">
        <v>4</v>
      </c>
      <c r="F1206">
        <v>101.37139090991931</v>
      </c>
      <c r="G1206">
        <v>1.0283657684900473</v>
      </c>
    </row>
    <row r="1207" spans="1:7" x14ac:dyDescent="0.4">
      <c r="A1207">
        <v>805220</v>
      </c>
      <c r="B1207" t="s">
        <v>5748</v>
      </c>
      <c r="C1207" t="s">
        <v>4001</v>
      </c>
      <c r="D1207" t="s">
        <v>5750</v>
      </c>
      <c r="E1207">
        <v>4</v>
      </c>
      <c r="F1207">
        <v>2.3326667922785735</v>
      </c>
      <c r="G1207">
        <v>3.3836450207491306E-2</v>
      </c>
    </row>
    <row r="1208" spans="1:7" x14ac:dyDescent="0.4">
      <c r="A1208">
        <v>805220</v>
      </c>
      <c r="B1208" t="s">
        <v>5748</v>
      </c>
      <c r="C1208" t="s">
        <v>4001</v>
      </c>
      <c r="D1208" t="s">
        <v>5751</v>
      </c>
      <c r="E1208">
        <v>4</v>
      </c>
      <c r="F1208">
        <v>2.2269141787529518</v>
      </c>
      <c r="G1208">
        <v>0</v>
      </c>
    </row>
    <row r="1209" spans="1:7" x14ac:dyDescent="0.4">
      <c r="A1209">
        <v>805220</v>
      </c>
      <c r="B1209" t="s">
        <v>5748</v>
      </c>
      <c r="C1209" t="s">
        <v>4001</v>
      </c>
      <c r="D1209" t="s">
        <v>5485</v>
      </c>
      <c r="E1209">
        <v>4</v>
      </c>
      <c r="F1209">
        <v>579.33622704043364</v>
      </c>
      <c r="G1209">
        <v>2.0199332969882495</v>
      </c>
    </row>
    <row r="1210" spans="1:7" x14ac:dyDescent="0.4">
      <c r="A1210">
        <v>805250</v>
      </c>
      <c r="B1210" t="s">
        <v>5752</v>
      </c>
      <c r="C1210" t="s">
        <v>4002</v>
      </c>
      <c r="D1210" t="s">
        <v>5753</v>
      </c>
      <c r="E1210">
        <v>1</v>
      </c>
      <c r="F1210">
        <v>837.28435421322388</v>
      </c>
      <c r="G1210">
        <v>21.065953587429739</v>
      </c>
    </row>
    <row r="1211" spans="1:7" x14ac:dyDescent="0.4">
      <c r="A1211">
        <v>805280</v>
      </c>
      <c r="B1211" t="s">
        <v>5754</v>
      </c>
      <c r="C1211" t="s">
        <v>4005</v>
      </c>
      <c r="D1211" t="s">
        <v>4701</v>
      </c>
      <c r="E1211">
        <v>3</v>
      </c>
      <c r="F1211">
        <v>160.76901205719872</v>
      </c>
      <c r="G1211">
        <v>0.14020605500874908</v>
      </c>
    </row>
    <row r="1212" spans="1:7" x14ac:dyDescent="0.4">
      <c r="A1212">
        <v>805280</v>
      </c>
      <c r="B1212" t="s">
        <v>5754</v>
      </c>
      <c r="C1212" t="s">
        <v>4005</v>
      </c>
      <c r="D1212" t="s">
        <v>5585</v>
      </c>
      <c r="E1212">
        <v>3</v>
      </c>
      <c r="F1212">
        <v>220.38819137385963</v>
      </c>
      <c r="G1212">
        <v>1.0757814321919634</v>
      </c>
    </row>
    <row r="1213" spans="1:7" x14ac:dyDescent="0.4">
      <c r="A1213">
        <v>805280</v>
      </c>
      <c r="B1213" t="s">
        <v>5754</v>
      </c>
      <c r="C1213" t="s">
        <v>4005</v>
      </c>
      <c r="D1213" t="s">
        <v>4726</v>
      </c>
      <c r="E1213">
        <v>3</v>
      </c>
      <c r="F1213">
        <v>24.113931415898453</v>
      </c>
      <c r="G1213">
        <v>8.4142088689213995E-2</v>
      </c>
    </row>
    <row r="1214" spans="1:7" x14ac:dyDescent="0.4">
      <c r="A1214">
        <v>805310</v>
      </c>
      <c r="B1214" t="s">
        <v>5755</v>
      </c>
      <c r="C1214" t="s">
        <v>4006</v>
      </c>
      <c r="D1214" t="s">
        <v>5756</v>
      </c>
      <c r="E1214">
        <v>29</v>
      </c>
      <c r="F1214">
        <v>0.23611808240038176</v>
      </c>
      <c r="G1214">
        <v>3.3641082506945981E-3</v>
      </c>
    </row>
    <row r="1215" spans="1:7" x14ac:dyDescent="0.4">
      <c r="A1215">
        <v>805310</v>
      </c>
      <c r="B1215" t="s">
        <v>5755</v>
      </c>
      <c r="C1215" t="s">
        <v>4006</v>
      </c>
      <c r="D1215" t="s">
        <v>5757</v>
      </c>
      <c r="E1215">
        <v>29</v>
      </c>
      <c r="F1215">
        <v>1.5495168317382173</v>
      </c>
      <c r="G1215">
        <v>7.7297655433152587E-4</v>
      </c>
    </row>
    <row r="1216" spans="1:7" x14ac:dyDescent="0.4">
      <c r="A1216">
        <v>805310</v>
      </c>
      <c r="B1216" t="s">
        <v>5755</v>
      </c>
      <c r="C1216" t="s">
        <v>4006</v>
      </c>
      <c r="D1216" t="s">
        <v>4919</v>
      </c>
      <c r="E1216">
        <v>29</v>
      </c>
      <c r="F1216">
        <v>1.2433872280489335</v>
      </c>
      <c r="G1216">
        <v>0</v>
      </c>
    </row>
    <row r="1217" spans="1:7" x14ac:dyDescent="0.4">
      <c r="A1217">
        <v>805310</v>
      </c>
      <c r="B1217" t="s">
        <v>5755</v>
      </c>
      <c r="C1217" t="s">
        <v>4006</v>
      </c>
      <c r="D1217" t="s">
        <v>5758</v>
      </c>
      <c r="E1217">
        <v>29</v>
      </c>
      <c r="F1217">
        <v>0.89852153755152553</v>
      </c>
      <c r="G1217">
        <v>0</v>
      </c>
    </row>
    <row r="1218" spans="1:7" x14ac:dyDescent="0.4">
      <c r="A1218">
        <v>805310</v>
      </c>
      <c r="B1218" t="s">
        <v>5755</v>
      </c>
      <c r="C1218" t="s">
        <v>4006</v>
      </c>
      <c r="D1218" t="s">
        <v>5759</v>
      </c>
      <c r="E1218">
        <v>29</v>
      </c>
      <c r="F1218">
        <v>1.4793713329945934</v>
      </c>
      <c r="G1218">
        <v>0.17494212328396888</v>
      </c>
    </row>
    <row r="1219" spans="1:7" x14ac:dyDescent="0.4">
      <c r="A1219">
        <v>805310</v>
      </c>
      <c r="B1219" t="s">
        <v>5755</v>
      </c>
      <c r="C1219" t="s">
        <v>4006</v>
      </c>
      <c r="D1219" t="s">
        <v>5760</v>
      </c>
      <c r="E1219">
        <v>29</v>
      </c>
      <c r="F1219">
        <v>0.38075195715192506</v>
      </c>
      <c r="G1219">
        <v>2.1056468215296751E-2</v>
      </c>
    </row>
    <row r="1220" spans="1:7" x14ac:dyDescent="0.4">
      <c r="A1220">
        <v>805310</v>
      </c>
      <c r="B1220" t="s">
        <v>5755</v>
      </c>
      <c r="C1220" t="s">
        <v>4006</v>
      </c>
      <c r="D1220" t="s">
        <v>5761</v>
      </c>
      <c r="E1220">
        <v>29</v>
      </c>
      <c r="F1220">
        <v>1.0023888141566679</v>
      </c>
      <c r="G1220">
        <v>7.5363283536448817E-3</v>
      </c>
    </row>
    <row r="1221" spans="1:7" x14ac:dyDescent="0.4">
      <c r="A1221">
        <v>805310</v>
      </c>
      <c r="B1221" t="s">
        <v>5755</v>
      </c>
      <c r="C1221" t="s">
        <v>4006</v>
      </c>
      <c r="D1221" t="s">
        <v>5762</v>
      </c>
      <c r="E1221">
        <v>29</v>
      </c>
      <c r="F1221">
        <v>2.1076271395852024</v>
      </c>
      <c r="G1221">
        <v>0.61394184065717683</v>
      </c>
    </row>
    <row r="1222" spans="1:7" x14ac:dyDescent="0.4">
      <c r="A1222">
        <v>805310</v>
      </c>
      <c r="B1222" t="s">
        <v>5755</v>
      </c>
      <c r="C1222" t="s">
        <v>4006</v>
      </c>
      <c r="D1222" t="s">
        <v>5763</v>
      </c>
      <c r="E1222">
        <v>29</v>
      </c>
      <c r="F1222">
        <v>1.5542041121426049</v>
      </c>
      <c r="G1222">
        <v>2.1425195792412938E-2</v>
      </c>
    </row>
    <row r="1223" spans="1:7" x14ac:dyDescent="0.4">
      <c r="A1223">
        <v>805310</v>
      </c>
      <c r="B1223" t="s">
        <v>5755</v>
      </c>
      <c r="C1223" t="s">
        <v>4006</v>
      </c>
      <c r="D1223" t="s">
        <v>5764</v>
      </c>
      <c r="E1223">
        <v>29</v>
      </c>
      <c r="F1223">
        <v>0.77171940564975594</v>
      </c>
      <c r="G1223">
        <v>1.00502396150098E-3</v>
      </c>
    </row>
    <row r="1224" spans="1:7" x14ac:dyDescent="0.4">
      <c r="A1224">
        <v>805310</v>
      </c>
      <c r="B1224" t="s">
        <v>5755</v>
      </c>
      <c r="C1224" t="s">
        <v>4006</v>
      </c>
      <c r="D1224" t="s">
        <v>5765</v>
      </c>
      <c r="E1224">
        <v>29</v>
      </c>
      <c r="F1224">
        <v>0.72426204291293994</v>
      </c>
      <c r="G1224">
        <v>2.4919034373904435E-3</v>
      </c>
    </row>
    <row r="1225" spans="1:7" x14ac:dyDescent="0.4">
      <c r="A1225">
        <v>805310</v>
      </c>
      <c r="B1225" t="s">
        <v>5755</v>
      </c>
      <c r="C1225" t="s">
        <v>4006</v>
      </c>
      <c r="D1225" t="s">
        <v>5766</v>
      </c>
      <c r="E1225">
        <v>29</v>
      </c>
      <c r="F1225">
        <v>0.77748777214411779</v>
      </c>
      <c r="G1225">
        <v>0</v>
      </c>
    </row>
    <row r="1226" spans="1:7" x14ac:dyDescent="0.4">
      <c r="A1226">
        <v>805310</v>
      </c>
      <c r="B1226" t="s">
        <v>5755</v>
      </c>
      <c r="C1226" t="s">
        <v>4006</v>
      </c>
      <c r="D1226" t="s">
        <v>5767</v>
      </c>
      <c r="E1226">
        <v>29</v>
      </c>
      <c r="F1226">
        <v>1.0023772310914181</v>
      </c>
      <c r="G1226">
        <v>1.1973028446463844E-3</v>
      </c>
    </row>
    <row r="1227" spans="1:7" x14ac:dyDescent="0.4">
      <c r="A1227">
        <v>805310</v>
      </c>
      <c r="B1227" t="s">
        <v>5755</v>
      </c>
      <c r="C1227" t="s">
        <v>4006</v>
      </c>
      <c r="D1227" t="s">
        <v>5768</v>
      </c>
      <c r="E1227">
        <v>29</v>
      </c>
      <c r="F1227">
        <v>0.99160884143092565</v>
      </c>
      <c r="G1227">
        <v>0</v>
      </c>
    </row>
    <row r="1228" spans="1:7" x14ac:dyDescent="0.4">
      <c r="A1228">
        <v>805310</v>
      </c>
      <c r="B1228" t="s">
        <v>5755</v>
      </c>
      <c r="C1228" t="s">
        <v>4006</v>
      </c>
      <c r="D1228" t="s">
        <v>5769</v>
      </c>
      <c r="E1228">
        <v>29</v>
      </c>
      <c r="F1228">
        <v>0.99138721878248071</v>
      </c>
      <c r="G1228">
        <v>6.9787968129582066E-3</v>
      </c>
    </row>
    <row r="1229" spans="1:7" x14ac:dyDescent="0.4">
      <c r="A1229">
        <v>805310</v>
      </c>
      <c r="B1229" t="s">
        <v>5755</v>
      </c>
      <c r="C1229" t="s">
        <v>4006</v>
      </c>
      <c r="D1229" t="s">
        <v>5770</v>
      </c>
      <c r="E1229">
        <v>29</v>
      </c>
      <c r="F1229">
        <v>0.99652932754900803</v>
      </c>
      <c r="G1229">
        <v>5.7830383770117854E-3</v>
      </c>
    </row>
    <row r="1230" spans="1:7" x14ac:dyDescent="0.4">
      <c r="A1230">
        <v>805310</v>
      </c>
      <c r="B1230" t="s">
        <v>5755</v>
      </c>
      <c r="C1230" t="s">
        <v>4006</v>
      </c>
      <c r="D1230" t="s">
        <v>5771</v>
      </c>
      <c r="E1230">
        <v>29</v>
      </c>
      <c r="F1230">
        <v>0.64610569624260783</v>
      </c>
      <c r="G1230">
        <v>1.5629416043626458E-3</v>
      </c>
    </row>
    <row r="1231" spans="1:7" x14ac:dyDescent="0.4">
      <c r="A1231">
        <v>805310</v>
      </c>
      <c r="B1231" t="s">
        <v>5755</v>
      </c>
      <c r="C1231" t="s">
        <v>4006</v>
      </c>
      <c r="D1231" t="s">
        <v>5772</v>
      </c>
      <c r="E1231">
        <v>29</v>
      </c>
      <c r="F1231">
        <v>0.85304410676806264</v>
      </c>
      <c r="G1231">
        <v>0</v>
      </c>
    </row>
    <row r="1232" spans="1:7" x14ac:dyDescent="0.4">
      <c r="A1232">
        <v>805310</v>
      </c>
      <c r="B1232" t="s">
        <v>5755</v>
      </c>
      <c r="C1232" t="s">
        <v>4006</v>
      </c>
      <c r="D1232" t="s">
        <v>5773</v>
      </c>
      <c r="E1232">
        <v>29</v>
      </c>
      <c r="F1232">
        <v>0.75468882481308786</v>
      </c>
      <c r="G1232">
        <v>0</v>
      </c>
    </row>
    <row r="1233" spans="1:7" x14ac:dyDescent="0.4">
      <c r="A1233">
        <v>805310</v>
      </c>
      <c r="B1233" t="s">
        <v>5755</v>
      </c>
      <c r="C1233" t="s">
        <v>4006</v>
      </c>
      <c r="D1233" t="s">
        <v>5774</v>
      </c>
      <c r="E1233">
        <v>29</v>
      </c>
      <c r="F1233">
        <v>1.5616064630415278</v>
      </c>
      <c r="G1233">
        <v>0.28746001911977964</v>
      </c>
    </row>
    <row r="1234" spans="1:7" x14ac:dyDescent="0.4">
      <c r="A1234">
        <v>805310</v>
      </c>
      <c r="B1234" t="s">
        <v>5755</v>
      </c>
      <c r="C1234" t="s">
        <v>4006</v>
      </c>
      <c r="D1234" t="s">
        <v>5775</v>
      </c>
      <c r="E1234">
        <v>29</v>
      </c>
      <c r="F1234">
        <v>1.0411932410497653</v>
      </c>
      <c r="G1234">
        <v>0</v>
      </c>
    </row>
    <row r="1235" spans="1:7" x14ac:dyDescent="0.4">
      <c r="A1235">
        <v>805310</v>
      </c>
      <c r="B1235" t="s">
        <v>5755</v>
      </c>
      <c r="C1235" t="s">
        <v>4006</v>
      </c>
      <c r="D1235" t="s">
        <v>4920</v>
      </c>
      <c r="E1235">
        <v>29</v>
      </c>
      <c r="F1235">
        <v>1.3842797727248157</v>
      </c>
      <c r="G1235">
        <v>1.8324409225062045E-3</v>
      </c>
    </row>
    <row r="1236" spans="1:7" x14ac:dyDescent="0.4">
      <c r="A1236">
        <v>805310</v>
      </c>
      <c r="B1236" t="s">
        <v>5755</v>
      </c>
      <c r="C1236" t="s">
        <v>4006</v>
      </c>
      <c r="D1236" t="s">
        <v>5362</v>
      </c>
      <c r="E1236">
        <v>29</v>
      </c>
      <c r="F1236">
        <v>4.0834166027024062E-2</v>
      </c>
      <c r="G1236">
        <v>3.3282007484204562E-3</v>
      </c>
    </row>
    <row r="1237" spans="1:7" x14ac:dyDescent="0.4">
      <c r="A1237">
        <v>805310</v>
      </c>
      <c r="B1237" t="s">
        <v>5755</v>
      </c>
      <c r="C1237" t="s">
        <v>4006</v>
      </c>
      <c r="D1237" t="s">
        <v>5776</v>
      </c>
      <c r="E1237">
        <v>29</v>
      </c>
      <c r="F1237">
        <v>0.64924818184485789</v>
      </c>
      <c r="G1237">
        <v>2.096496199982394E-2</v>
      </c>
    </row>
    <row r="1238" spans="1:7" x14ac:dyDescent="0.4">
      <c r="A1238">
        <v>805310</v>
      </c>
      <c r="B1238" t="s">
        <v>5755</v>
      </c>
      <c r="C1238" t="s">
        <v>4006</v>
      </c>
      <c r="D1238" t="s">
        <v>5777</v>
      </c>
      <c r="E1238">
        <v>29</v>
      </c>
      <c r="F1238">
        <v>0.74808956643814561</v>
      </c>
      <c r="G1238">
        <v>2.2251068344718199E-3</v>
      </c>
    </row>
    <row r="1239" spans="1:7" x14ac:dyDescent="0.4">
      <c r="A1239">
        <v>805310</v>
      </c>
      <c r="B1239" t="s">
        <v>5755</v>
      </c>
      <c r="C1239" t="s">
        <v>4006</v>
      </c>
      <c r="D1239" t="s">
        <v>5778</v>
      </c>
      <c r="E1239">
        <v>29</v>
      </c>
      <c r="F1239">
        <v>0.7491324284127957</v>
      </c>
      <c r="G1239">
        <v>1.8714372421802727E-3</v>
      </c>
    </row>
    <row r="1240" spans="1:7" x14ac:dyDescent="0.4">
      <c r="A1240">
        <v>805310</v>
      </c>
      <c r="B1240" t="s">
        <v>5755</v>
      </c>
      <c r="C1240" t="s">
        <v>4006</v>
      </c>
      <c r="D1240" t="s">
        <v>5779</v>
      </c>
      <c r="E1240">
        <v>29</v>
      </c>
      <c r="F1240">
        <v>0.71537705966205234</v>
      </c>
      <c r="G1240">
        <v>6.2548552348505094E-4</v>
      </c>
    </row>
    <row r="1241" spans="1:7" x14ac:dyDescent="0.4">
      <c r="A1241">
        <v>805310</v>
      </c>
      <c r="B1241" t="s">
        <v>5755</v>
      </c>
      <c r="C1241" t="s">
        <v>4006</v>
      </c>
      <c r="D1241" t="s">
        <v>5780</v>
      </c>
      <c r="E1241">
        <v>29</v>
      </c>
      <c r="F1241">
        <v>0.72953272370373934</v>
      </c>
      <c r="G1241">
        <v>2.0885424951775838E-2</v>
      </c>
    </row>
    <row r="1242" spans="1:7" x14ac:dyDescent="0.4">
      <c r="A1242">
        <v>805310</v>
      </c>
      <c r="B1242" t="s">
        <v>5755</v>
      </c>
      <c r="C1242" t="s">
        <v>4006</v>
      </c>
      <c r="D1242" t="s">
        <v>4926</v>
      </c>
      <c r="E1242">
        <v>29</v>
      </c>
      <c r="F1242">
        <v>0.52811904920022779</v>
      </c>
      <c r="G1242">
        <v>1.1084993443985069E-3</v>
      </c>
    </row>
    <row r="1243" spans="1:7" x14ac:dyDescent="0.4">
      <c r="A1243">
        <v>805340</v>
      </c>
      <c r="B1243" t="s">
        <v>5781</v>
      </c>
      <c r="C1243" t="s">
        <v>4007</v>
      </c>
      <c r="D1243" t="s">
        <v>4708</v>
      </c>
      <c r="E1243">
        <v>2</v>
      </c>
      <c r="F1243">
        <v>170.27902909202678</v>
      </c>
      <c r="G1243">
        <v>0.1952758082276829</v>
      </c>
    </row>
    <row r="1244" spans="1:7" x14ac:dyDescent="0.4">
      <c r="A1244">
        <v>805340</v>
      </c>
      <c r="B1244" t="s">
        <v>5781</v>
      </c>
      <c r="C1244" t="s">
        <v>4007</v>
      </c>
      <c r="D1244" t="s">
        <v>4709</v>
      </c>
      <c r="E1244">
        <v>2</v>
      </c>
      <c r="F1244">
        <v>20.903443568078309</v>
      </c>
      <c r="G1244">
        <v>2.5468457768916306E-2</v>
      </c>
    </row>
    <row r="1245" spans="1:7" x14ac:dyDescent="0.4">
      <c r="A1245">
        <v>805370</v>
      </c>
      <c r="B1245" t="s">
        <v>5782</v>
      </c>
      <c r="C1245" t="s">
        <v>4643</v>
      </c>
      <c r="D1245" t="s">
        <v>4823</v>
      </c>
      <c r="E1245">
        <v>51</v>
      </c>
      <c r="F1245">
        <v>9.2382698298216024</v>
      </c>
      <c r="G1245">
        <v>0.34537959249232048</v>
      </c>
    </row>
    <row r="1246" spans="1:7" x14ac:dyDescent="0.4">
      <c r="A1246">
        <v>805370</v>
      </c>
      <c r="B1246" t="s">
        <v>5782</v>
      </c>
      <c r="C1246" t="s">
        <v>4643</v>
      </c>
      <c r="D1246" t="s">
        <v>4824</v>
      </c>
      <c r="E1246">
        <v>51</v>
      </c>
      <c r="F1246">
        <v>4.0309067069036614E-4</v>
      </c>
      <c r="G1246">
        <v>0</v>
      </c>
    </row>
    <row r="1247" spans="1:7" x14ac:dyDescent="0.4">
      <c r="A1247">
        <v>805370</v>
      </c>
      <c r="B1247" t="s">
        <v>5782</v>
      </c>
      <c r="C1247" t="s">
        <v>4643</v>
      </c>
      <c r="D1247" t="s">
        <v>4826</v>
      </c>
      <c r="E1247">
        <v>51</v>
      </c>
      <c r="F1247">
        <v>0.43235644335031659</v>
      </c>
      <c r="G1247">
        <v>0</v>
      </c>
    </row>
    <row r="1248" spans="1:7" x14ac:dyDescent="0.4">
      <c r="A1248">
        <v>805370</v>
      </c>
      <c r="B1248" t="s">
        <v>5782</v>
      </c>
      <c r="C1248" t="s">
        <v>4643</v>
      </c>
      <c r="D1248" t="s">
        <v>4829</v>
      </c>
      <c r="E1248">
        <v>51</v>
      </c>
      <c r="F1248">
        <v>4.7524610152633926</v>
      </c>
      <c r="G1248">
        <v>0.10378078971794465</v>
      </c>
    </row>
    <row r="1249" spans="1:7" x14ac:dyDescent="0.4">
      <c r="A1249">
        <v>805370</v>
      </c>
      <c r="B1249" t="s">
        <v>5782</v>
      </c>
      <c r="C1249" t="s">
        <v>4643</v>
      </c>
      <c r="D1249" t="s">
        <v>5783</v>
      </c>
      <c r="E1249">
        <v>51</v>
      </c>
      <c r="F1249">
        <v>20.793870087428971</v>
      </c>
      <c r="G1249">
        <v>1.2466146561296809</v>
      </c>
    </row>
    <row r="1250" spans="1:7" x14ac:dyDescent="0.4">
      <c r="A1250">
        <v>805370</v>
      </c>
      <c r="B1250" t="s">
        <v>5782</v>
      </c>
      <c r="C1250" t="s">
        <v>4643</v>
      </c>
      <c r="D1250" t="s">
        <v>5784</v>
      </c>
      <c r="E1250">
        <v>51</v>
      </c>
      <c r="F1250">
        <v>24.452225261275341</v>
      </c>
      <c r="G1250">
        <v>0.86975345059513798</v>
      </c>
    </row>
    <row r="1251" spans="1:7" x14ac:dyDescent="0.4">
      <c r="A1251">
        <v>805370</v>
      </c>
      <c r="B1251" t="s">
        <v>5782</v>
      </c>
      <c r="C1251" t="s">
        <v>4643</v>
      </c>
      <c r="D1251" t="s">
        <v>4838</v>
      </c>
      <c r="E1251">
        <v>51</v>
      </c>
      <c r="F1251">
        <v>7.8232018835608503</v>
      </c>
      <c r="G1251">
        <v>9.1096947167322792E-3</v>
      </c>
    </row>
    <row r="1252" spans="1:7" x14ac:dyDescent="0.4">
      <c r="A1252">
        <v>805370</v>
      </c>
      <c r="B1252" t="s">
        <v>5782</v>
      </c>
      <c r="C1252" t="s">
        <v>4643</v>
      </c>
      <c r="D1252" t="s">
        <v>5785</v>
      </c>
      <c r="E1252">
        <v>51</v>
      </c>
      <c r="F1252">
        <v>2.1087433609731003</v>
      </c>
      <c r="G1252">
        <v>0.40862544536885886</v>
      </c>
    </row>
    <row r="1253" spans="1:7" x14ac:dyDescent="0.4">
      <c r="A1253">
        <v>805370</v>
      </c>
      <c r="B1253" t="s">
        <v>5782</v>
      </c>
      <c r="C1253" t="s">
        <v>4643</v>
      </c>
      <c r="D1253" t="s">
        <v>5786</v>
      </c>
      <c r="E1253">
        <v>51</v>
      </c>
      <c r="F1253">
        <v>1.2466111812101062</v>
      </c>
      <c r="G1253">
        <v>1.3117821395311485E-2</v>
      </c>
    </row>
    <row r="1254" spans="1:7" x14ac:dyDescent="0.4">
      <c r="A1254">
        <v>805370</v>
      </c>
      <c r="B1254" t="s">
        <v>5782</v>
      </c>
      <c r="C1254" t="s">
        <v>4643</v>
      </c>
      <c r="D1254" t="s">
        <v>5787</v>
      </c>
      <c r="E1254">
        <v>51</v>
      </c>
      <c r="F1254">
        <v>2.1598667638614546</v>
      </c>
      <c r="G1254">
        <v>8.5062170172217025E-2</v>
      </c>
    </row>
    <row r="1255" spans="1:7" x14ac:dyDescent="0.4">
      <c r="A1255">
        <v>805370</v>
      </c>
      <c r="B1255" t="s">
        <v>5782</v>
      </c>
      <c r="C1255" t="s">
        <v>4643</v>
      </c>
      <c r="D1255" t="s">
        <v>4839</v>
      </c>
      <c r="E1255">
        <v>51</v>
      </c>
      <c r="F1255">
        <v>18.626005603114766</v>
      </c>
      <c r="G1255">
        <v>0.90640342735178703</v>
      </c>
    </row>
    <row r="1256" spans="1:7" x14ac:dyDescent="0.4">
      <c r="A1256">
        <v>805370</v>
      </c>
      <c r="B1256" t="s">
        <v>5782</v>
      </c>
      <c r="C1256" t="s">
        <v>4643</v>
      </c>
      <c r="D1256" t="s">
        <v>5788</v>
      </c>
      <c r="E1256">
        <v>51</v>
      </c>
      <c r="F1256">
        <v>3.2751819699550713</v>
      </c>
      <c r="G1256">
        <v>0.22792846916665249</v>
      </c>
    </row>
    <row r="1257" spans="1:7" x14ac:dyDescent="0.4">
      <c r="A1257">
        <v>805370</v>
      </c>
      <c r="B1257" t="s">
        <v>5782</v>
      </c>
      <c r="C1257" t="s">
        <v>4643</v>
      </c>
      <c r="D1257" t="s">
        <v>5789</v>
      </c>
      <c r="E1257">
        <v>51</v>
      </c>
      <c r="F1257">
        <v>7.7974581349411656</v>
      </c>
      <c r="G1257">
        <v>0.1507562969403719</v>
      </c>
    </row>
    <row r="1258" spans="1:7" x14ac:dyDescent="0.4">
      <c r="A1258">
        <v>805370</v>
      </c>
      <c r="B1258" t="s">
        <v>5782</v>
      </c>
      <c r="C1258" t="s">
        <v>4643</v>
      </c>
      <c r="D1258" t="s">
        <v>5790</v>
      </c>
      <c r="E1258">
        <v>51</v>
      </c>
      <c r="F1258">
        <v>1.4570299167409262</v>
      </c>
      <c r="G1258">
        <v>2.0900869038775471E-2</v>
      </c>
    </row>
    <row r="1259" spans="1:7" x14ac:dyDescent="0.4">
      <c r="A1259">
        <v>805370</v>
      </c>
      <c r="B1259" t="s">
        <v>5782</v>
      </c>
      <c r="C1259" t="s">
        <v>4643</v>
      </c>
      <c r="D1259" t="s">
        <v>5791</v>
      </c>
      <c r="E1259">
        <v>51</v>
      </c>
      <c r="F1259">
        <v>0.75895950097066101</v>
      </c>
      <c r="G1259">
        <v>0</v>
      </c>
    </row>
    <row r="1260" spans="1:7" x14ac:dyDescent="0.4">
      <c r="A1260">
        <v>805370</v>
      </c>
      <c r="B1260" t="s">
        <v>5782</v>
      </c>
      <c r="C1260" t="s">
        <v>4643</v>
      </c>
      <c r="D1260" t="s">
        <v>5792</v>
      </c>
      <c r="E1260">
        <v>51</v>
      </c>
      <c r="F1260">
        <v>0.76746996511180732</v>
      </c>
      <c r="G1260">
        <v>0</v>
      </c>
    </row>
    <row r="1261" spans="1:7" x14ac:dyDescent="0.4">
      <c r="A1261">
        <v>805370</v>
      </c>
      <c r="B1261" t="s">
        <v>5782</v>
      </c>
      <c r="C1261" t="s">
        <v>4643</v>
      </c>
      <c r="D1261" t="s">
        <v>5793</v>
      </c>
      <c r="E1261">
        <v>51</v>
      </c>
      <c r="F1261">
        <v>0.75399499920462953</v>
      </c>
      <c r="G1261">
        <v>5.1185565338526667E-3</v>
      </c>
    </row>
    <row r="1262" spans="1:7" x14ac:dyDescent="0.4">
      <c r="A1262">
        <v>805370</v>
      </c>
      <c r="B1262" t="s">
        <v>5782</v>
      </c>
      <c r="C1262" t="s">
        <v>4643</v>
      </c>
      <c r="D1262" t="s">
        <v>5794</v>
      </c>
      <c r="E1262">
        <v>51</v>
      </c>
      <c r="F1262">
        <v>0.75829077200357664</v>
      </c>
      <c r="G1262">
        <v>0</v>
      </c>
    </row>
    <row r="1263" spans="1:7" x14ac:dyDescent="0.4">
      <c r="A1263">
        <v>805370</v>
      </c>
      <c r="B1263" t="s">
        <v>5782</v>
      </c>
      <c r="C1263" t="s">
        <v>4643</v>
      </c>
      <c r="D1263" t="s">
        <v>5795</v>
      </c>
      <c r="E1263">
        <v>51</v>
      </c>
      <c r="F1263">
        <v>1.2178152948971199</v>
      </c>
      <c r="G1263">
        <v>6.0087923187288894E-2</v>
      </c>
    </row>
    <row r="1264" spans="1:7" x14ac:dyDescent="0.4">
      <c r="A1264">
        <v>805370</v>
      </c>
      <c r="B1264" t="s">
        <v>5782</v>
      </c>
      <c r="C1264" t="s">
        <v>4643</v>
      </c>
      <c r="D1264" t="s">
        <v>5796</v>
      </c>
      <c r="E1264">
        <v>51</v>
      </c>
      <c r="F1264">
        <v>2.184135988274849</v>
      </c>
      <c r="G1264">
        <v>5.1189426360276572E-3</v>
      </c>
    </row>
    <row r="1265" spans="1:7" x14ac:dyDescent="0.4">
      <c r="A1265">
        <v>805370</v>
      </c>
      <c r="B1265" t="s">
        <v>5782</v>
      </c>
      <c r="C1265" t="s">
        <v>4643</v>
      </c>
      <c r="D1265" t="s">
        <v>5797</v>
      </c>
      <c r="E1265">
        <v>51</v>
      </c>
      <c r="F1265">
        <v>0.75305252379547694</v>
      </c>
      <c r="G1265">
        <v>0</v>
      </c>
    </row>
    <row r="1266" spans="1:7" x14ac:dyDescent="0.4">
      <c r="A1266">
        <v>805370</v>
      </c>
      <c r="B1266" t="s">
        <v>5782</v>
      </c>
      <c r="C1266" t="s">
        <v>4643</v>
      </c>
      <c r="D1266" t="s">
        <v>5798</v>
      </c>
      <c r="E1266">
        <v>51</v>
      </c>
      <c r="F1266">
        <v>0.49940810536573921</v>
      </c>
      <c r="G1266">
        <v>0</v>
      </c>
    </row>
    <row r="1267" spans="1:7" x14ac:dyDescent="0.4">
      <c r="A1267">
        <v>805370</v>
      </c>
      <c r="B1267" t="s">
        <v>5782</v>
      </c>
      <c r="C1267" t="s">
        <v>4643</v>
      </c>
      <c r="D1267" t="s">
        <v>5799</v>
      </c>
      <c r="E1267">
        <v>51</v>
      </c>
      <c r="F1267">
        <v>1.002354451063094</v>
      </c>
      <c r="G1267">
        <v>0</v>
      </c>
    </row>
    <row r="1268" spans="1:7" x14ac:dyDescent="0.4">
      <c r="A1268">
        <v>805370</v>
      </c>
      <c r="B1268" t="s">
        <v>5782</v>
      </c>
      <c r="C1268" t="s">
        <v>4643</v>
      </c>
      <c r="D1268" t="s">
        <v>5800</v>
      </c>
      <c r="E1268">
        <v>51</v>
      </c>
      <c r="F1268">
        <v>0.7545343839430918</v>
      </c>
      <c r="G1268">
        <v>0</v>
      </c>
    </row>
    <row r="1269" spans="1:7" x14ac:dyDescent="0.4">
      <c r="A1269">
        <v>805370</v>
      </c>
      <c r="B1269" t="s">
        <v>5782</v>
      </c>
      <c r="C1269" t="s">
        <v>4643</v>
      </c>
      <c r="D1269" t="s">
        <v>5801</v>
      </c>
      <c r="E1269">
        <v>51</v>
      </c>
      <c r="F1269">
        <v>1.9978019203177777</v>
      </c>
      <c r="G1269">
        <v>2.277693950705563E-2</v>
      </c>
    </row>
    <row r="1270" spans="1:7" x14ac:dyDescent="0.4">
      <c r="A1270">
        <v>805370</v>
      </c>
      <c r="B1270" t="s">
        <v>5782</v>
      </c>
      <c r="C1270" t="s">
        <v>4643</v>
      </c>
      <c r="D1270" t="s">
        <v>5802</v>
      </c>
      <c r="E1270">
        <v>51</v>
      </c>
      <c r="F1270">
        <v>49.240893007998494</v>
      </c>
      <c r="G1270">
        <v>0.7590595014339836</v>
      </c>
    </row>
    <row r="1271" spans="1:7" x14ac:dyDescent="0.4">
      <c r="A1271">
        <v>805370</v>
      </c>
      <c r="B1271" t="s">
        <v>5782</v>
      </c>
      <c r="C1271" t="s">
        <v>4643</v>
      </c>
      <c r="D1271" t="s">
        <v>4840</v>
      </c>
      <c r="E1271">
        <v>51</v>
      </c>
      <c r="F1271">
        <v>70.346242530853416</v>
      </c>
      <c r="G1271">
        <v>0.47090527060357051</v>
      </c>
    </row>
    <row r="1272" spans="1:7" x14ac:dyDescent="0.4">
      <c r="A1272">
        <v>805370</v>
      </c>
      <c r="B1272" t="s">
        <v>5782</v>
      </c>
      <c r="C1272" t="s">
        <v>4643</v>
      </c>
      <c r="D1272" t="s">
        <v>4841</v>
      </c>
      <c r="E1272">
        <v>51</v>
      </c>
      <c r="F1272">
        <v>3.0929440599724787</v>
      </c>
      <c r="G1272">
        <v>1.1503914303850057E-2</v>
      </c>
    </row>
    <row r="1273" spans="1:7" x14ac:dyDescent="0.4">
      <c r="A1273">
        <v>805370</v>
      </c>
      <c r="B1273" t="s">
        <v>5782</v>
      </c>
      <c r="C1273" t="s">
        <v>4643</v>
      </c>
      <c r="D1273" t="s">
        <v>4879</v>
      </c>
      <c r="E1273">
        <v>51</v>
      </c>
      <c r="F1273">
        <v>3.1694065764011272</v>
      </c>
      <c r="G1273">
        <v>1.5764551804873226E-3</v>
      </c>
    </row>
    <row r="1274" spans="1:7" x14ac:dyDescent="0.4">
      <c r="A1274">
        <v>805370</v>
      </c>
      <c r="B1274" t="s">
        <v>5782</v>
      </c>
      <c r="C1274" t="s">
        <v>4643</v>
      </c>
      <c r="D1274" t="s">
        <v>5364</v>
      </c>
      <c r="E1274">
        <v>51</v>
      </c>
      <c r="F1274">
        <v>29.470211058892932</v>
      </c>
      <c r="G1274">
        <v>7.6494562909171782E-3</v>
      </c>
    </row>
    <row r="1275" spans="1:7" x14ac:dyDescent="0.4">
      <c r="A1275">
        <v>805370</v>
      </c>
      <c r="B1275" t="s">
        <v>5782</v>
      </c>
      <c r="C1275" t="s">
        <v>4643</v>
      </c>
      <c r="D1275" t="s">
        <v>5803</v>
      </c>
      <c r="E1275">
        <v>51</v>
      </c>
      <c r="F1275">
        <v>2.2131801382863547</v>
      </c>
      <c r="G1275">
        <v>0</v>
      </c>
    </row>
    <row r="1276" spans="1:7" x14ac:dyDescent="0.4">
      <c r="A1276">
        <v>805370</v>
      </c>
      <c r="B1276" t="s">
        <v>5782</v>
      </c>
      <c r="C1276" t="s">
        <v>4643</v>
      </c>
      <c r="D1276" t="s">
        <v>5439</v>
      </c>
      <c r="E1276">
        <v>51</v>
      </c>
      <c r="F1276">
        <v>0.66274785829123528</v>
      </c>
      <c r="G1276">
        <v>0</v>
      </c>
    </row>
    <row r="1277" spans="1:7" x14ac:dyDescent="0.4">
      <c r="A1277">
        <v>805370</v>
      </c>
      <c r="B1277" t="s">
        <v>5782</v>
      </c>
      <c r="C1277" t="s">
        <v>4643</v>
      </c>
      <c r="D1277" t="s">
        <v>5442</v>
      </c>
      <c r="E1277">
        <v>51</v>
      </c>
      <c r="F1277">
        <v>3.9385066648957441</v>
      </c>
      <c r="G1277">
        <v>0</v>
      </c>
    </row>
    <row r="1278" spans="1:7" x14ac:dyDescent="0.4">
      <c r="A1278">
        <v>805370</v>
      </c>
      <c r="B1278" t="s">
        <v>5782</v>
      </c>
      <c r="C1278" t="s">
        <v>4643</v>
      </c>
      <c r="D1278" t="s">
        <v>5443</v>
      </c>
      <c r="E1278">
        <v>51</v>
      </c>
      <c r="F1278">
        <v>2.5720524573859027</v>
      </c>
      <c r="G1278">
        <v>6.3031180067243554E-3</v>
      </c>
    </row>
    <row r="1279" spans="1:7" x14ac:dyDescent="0.4">
      <c r="A1279">
        <v>805370</v>
      </c>
      <c r="B1279" t="s">
        <v>5782</v>
      </c>
      <c r="C1279" t="s">
        <v>4643</v>
      </c>
      <c r="D1279" t="s">
        <v>5444</v>
      </c>
      <c r="E1279">
        <v>51</v>
      </c>
      <c r="F1279">
        <v>1.9688851840240185</v>
      </c>
      <c r="G1279">
        <v>0</v>
      </c>
    </row>
    <row r="1280" spans="1:7" x14ac:dyDescent="0.4">
      <c r="A1280">
        <v>805370</v>
      </c>
      <c r="B1280" t="s">
        <v>5782</v>
      </c>
      <c r="C1280" t="s">
        <v>4643</v>
      </c>
      <c r="D1280" t="s">
        <v>5804</v>
      </c>
      <c r="E1280">
        <v>51</v>
      </c>
      <c r="F1280">
        <v>4.3289995938205141</v>
      </c>
      <c r="G1280">
        <v>3.6235689122883965E-3</v>
      </c>
    </row>
    <row r="1281" spans="1:7" x14ac:dyDescent="0.4">
      <c r="A1281">
        <v>805370</v>
      </c>
      <c r="B1281" t="s">
        <v>5782</v>
      </c>
      <c r="C1281" t="s">
        <v>4643</v>
      </c>
      <c r="D1281" t="s">
        <v>5805</v>
      </c>
      <c r="E1281">
        <v>51</v>
      </c>
      <c r="F1281">
        <v>1.4901984101856838</v>
      </c>
      <c r="G1281">
        <v>0</v>
      </c>
    </row>
    <row r="1282" spans="1:7" x14ac:dyDescent="0.4">
      <c r="A1282">
        <v>805370</v>
      </c>
      <c r="B1282" t="s">
        <v>5782</v>
      </c>
      <c r="C1282" t="s">
        <v>4643</v>
      </c>
      <c r="D1282" t="s">
        <v>5806</v>
      </c>
      <c r="E1282">
        <v>51</v>
      </c>
      <c r="F1282">
        <v>16.503770287738789</v>
      </c>
      <c r="G1282">
        <v>2.1077317732746252E-3</v>
      </c>
    </row>
    <row r="1283" spans="1:7" x14ac:dyDescent="0.4">
      <c r="A1283">
        <v>805370</v>
      </c>
      <c r="B1283" t="s">
        <v>5782</v>
      </c>
      <c r="C1283" t="s">
        <v>4643</v>
      </c>
      <c r="D1283" t="s">
        <v>5807</v>
      </c>
      <c r="E1283">
        <v>51</v>
      </c>
      <c r="F1283">
        <v>15.60849818609198</v>
      </c>
      <c r="G1283">
        <v>0.24720809517264172</v>
      </c>
    </row>
    <row r="1284" spans="1:7" x14ac:dyDescent="0.4">
      <c r="A1284">
        <v>805370</v>
      </c>
      <c r="B1284" t="s">
        <v>5782</v>
      </c>
      <c r="C1284" t="s">
        <v>4643</v>
      </c>
      <c r="D1284" t="s">
        <v>5808</v>
      </c>
      <c r="E1284">
        <v>51</v>
      </c>
      <c r="F1284">
        <v>1.4862721371682035</v>
      </c>
      <c r="G1284">
        <v>6.1243526997036279E-3</v>
      </c>
    </row>
    <row r="1285" spans="1:7" x14ac:dyDescent="0.4">
      <c r="A1285">
        <v>805370</v>
      </c>
      <c r="B1285" t="s">
        <v>5782</v>
      </c>
      <c r="C1285" t="s">
        <v>4643</v>
      </c>
      <c r="D1285" t="s">
        <v>5809</v>
      </c>
      <c r="E1285">
        <v>51</v>
      </c>
      <c r="F1285">
        <v>3.1289561959360412</v>
      </c>
      <c r="G1285">
        <v>0</v>
      </c>
    </row>
    <row r="1286" spans="1:7" x14ac:dyDescent="0.4">
      <c r="A1286">
        <v>805370</v>
      </c>
      <c r="B1286" t="s">
        <v>5782</v>
      </c>
      <c r="C1286" t="s">
        <v>4643</v>
      </c>
      <c r="D1286" t="s">
        <v>5810</v>
      </c>
      <c r="E1286">
        <v>51</v>
      </c>
      <c r="F1286">
        <v>3.0090015861077331</v>
      </c>
      <c r="G1286">
        <v>7.3338949832972206E-2</v>
      </c>
    </row>
    <row r="1287" spans="1:7" x14ac:dyDescent="0.4">
      <c r="A1287">
        <v>805370</v>
      </c>
      <c r="B1287" t="s">
        <v>5782</v>
      </c>
      <c r="C1287" t="s">
        <v>4643</v>
      </c>
      <c r="D1287" t="s">
        <v>5811</v>
      </c>
      <c r="E1287">
        <v>51</v>
      </c>
      <c r="F1287">
        <v>0.90815903394146991</v>
      </c>
      <c r="G1287">
        <v>0</v>
      </c>
    </row>
    <row r="1288" spans="1:7" x14ac:dyDescent="0.4">
      <c r="A1288">
        <v>805370</v>
      </c>
      <c r="B1288" t="s">
        <v>5782</v>
      </c>
      <c r="C1288" t="s">
        <v>4643</v>
      </c>
      <c r="D1288" t="s">
        <v>5445</v>
      </c>
      <c r="E1288">
        <v>51</v>
      </c>
      <c r="F1288">
        <v>1.0047799449263854</v>
      </c>
      <c r="G1288">
        <v>0</v>
      </c>
    </row>
    <row r="1289" spans="1:7" x14ac:dyDescent="0.4">
      <c r="A1289">
        <v>805370</v>
      </c>
      <c r="B1289" t="s">
        <v>5782</v>
      </c>
      <c r="C1289" t="s">
        <v>4643</v>
      </c>
      <c r="D1289" t="s">
        <v>5446</v>
      </c>
      <c r="E1289">
        <v>51</v>
      </c>
      <c r="F1289">
        <v>3.8529251872981654</v>
      </c>
      <c r="G1289">
        <v>6.3163613113265391E-2</v>
      </c>
    </row>
    <row r="1290" spans="1:7" x14ac:dyDescent="0.4">
      <c r="A1290">
        <v>805370</v>
      </c>
      <c r="B1290" t="s">
        <v>5782</v>
      </c>
      <c r="C1290" t="s">
        <v>4643</v>
      </c>
      <c r="D1290" t="s">
        <v>5812</v>
      </c>
      <c r="E1290">
        <v>51</v>
      </c>
      <c r="F1290">
        <v>2.4547318365953807</v>
      </c>
      <c r="G1290">
        <v>0</v>
      </c>
    </row>
    <row r="1291" spans="1:7" x14ac:dyDescent="0.4">
      <c r="A1291">
        <v>805370</v>
      </c>
      <c r="B1291" t="s">
        <v>5782</v>
      </c>
      <c r="C1291" t="s">
        <v>4643</v>
      </c>
      <c r="D1291" t="s">
        <v>5813</v>
      </c>
      <c r="E1291">
        <v>51</v>
      </c>
      <c r="F1291">
        <v>1.0179757589610452</v>
      </c>
      <c r="G1291">
        <v>0</v>
      </c>
    </row>
    <row r="1292" spans="1:7" x14ac:dyDescent="0.4">
      <c r="A1292">
        <v>805370</v>
      </c>
      <c r="B1292" t="s">
        <v>5782</v>
      </c>
      <c r="C1292" t="s">
        <v>4643</v>
      </c>
      <c r="D1292" t="s">
        <v>5814</v>
      </c>
      <c r="E1292">
        <v>51</v>
      </c>
      <c r="F1292">
        <v>5.5693188539869682</v>
      </c>
      <c r="G1292">
        <v>4.742029692801665E-2</v>
      </c>
    </row>
    <row r="1293" spans="1:7" x14ac:dyDescent="0.4">
      <c r="A1293">
        <v>805370</v>
      </c>
      <c r="B1293" t="s">
        <v>5782</v>
      </c>
      <c r="C1293" t="s">
        <v>4643</v>
      </c>
      <c r="D1293" t="s">
        <v>5815</v>
      </c>
      <c r="E1293">
        <v>51</v>
      </c>
      <c r="F1293">
        <v>1.9659411549397134</v>
      </c>
      <c r="G1293">
        <v>0</v>
      </c>
    </row>
    <row r="1294" spans="1:7" x14ac:dyDescent="0.4">
      <c r="A1294">
        <v>805370</v>
      </c>
      <c r="B1294" t="s">
        <v>5782</v>
      </c>
      <c r="C1294" t="s">
        <v>4643</v>
      </c>
      <c r="D1294" t="s">
        <v>5447</v>
      </c>
      <c r="E1294">
        <v>51</v>
      </c>
      <c r="F1294">
        <v>1.9565418835917388</v>
      </c>
      <c r="G1294">
        <v>0</v>
      </c>
    </row>
    <row r="1295" spans="1:7" x14ac:dyDescent="0.4">
      <c r="A1295">
        <v>805370</v>
      </c>
      <c r="B1295" t="s">
        <v>5782</v>
      </c>
      <c r="C1295" t="s">
        <v>4643</v>
      </c>
      <c r="D1295" t="s">
        <v>5474</v>
      </c>
      <c r="E1295">
        <v>51</v>
      </c>
      <c r="F1295">
        <v>46.350284634523376</v>
      </c>
      <c r="G1295">
        <v>2.2865820227738514</v>
      </c>
    </row>
    <row r="1296" spans="1:7" x14ac:dyDescent="0.4">
      <c r="A1296">
        <v>805400</v>
      </c>
      <c r="B1296" t="s">
        <v>5816</v>
      </c>
      <c r="C1296" t="s">
        <v>4064</v>
      </c>
      <c r="D1296" t="s">
        <v>5783</v>
      </c>
      <c r="E1296">
        <v>27</v>
      </c>
      <c r="F1296">
        <v>1.8109033709808695</v>
      </c>
      <c r="G1296">
        <v>0.26156491844749857</v>
      </c>
    </row>
    <row r="1297" spans="1:7" x14ac:dyDescent="0.4">
      <c r="A1297">
        <v>805400</v>
      </c>
      <c r="B1297" t="s">
        <v>5816</v>
      </c>
      <c r="C1297" t="s">
        <v>4064</v>
      </c>
      <c r="D1297" t="s">
        <v>5802</v>
      </c>
      <c r="E1297">
        <v>27</v>
      </c>
      <c r="F1297">
        <v>4.0812602220550831</v>
      </c>
      <c r="G1297">
        <v>2.7379663535120627E-2</v>
      </c>
    </row>
    <row r="1298" spans="1:7" x14ac:dyDescent="0.4">
      <c r="A1298">
        <v>805400</v>
      </c>
      <c r="B1298" t="s">
        <v>5816</v>
      </c>
      <c r="C1298" t="s">
        <v>4064</v>
      </c>
      <c r="D1298" t="s">
        <v>5428</v>
      </c>
      <c r="E1298">
        <v>27</v>
      </c>
      <c r="F1298">
        <v>0.41373357714398679</v>
      </c>
      <c r="G1298">
        <v>0</v>
      </c>
    </row>
    <row r="1299" spans="1:7" x14ac:dyDescent="0.4">
      <c r="A1299">
        <v>805400</v>
      </c>
      <c r="B1299" t="s">
        <v>5816</v>
      </c>
      <c r="C1299" t="s">
        <v>4064</v>
      </c>
      <c r="D1299" t="s">
        <v>5430</v>
      </c>
      <c r="E1299">
        <v>27</v>
      </c>
      <c r="F1299">
        <v>0.11467852360705919</v>
      </c>
      <c r="G1299">
        <v>1.5959533403243568E-2</v>
      </c>
    </row>
    <row r="1300" spans="1:7" x14ac:dyDescent="0.4">
      <c r="A1300">
        <v>805400</v>
      </c>
      <c r="B1300" t="s">
        <v>5816</v>
      </c>
      <c r="C1300" t="s">
        <v>4064</v>
      </c>
      <c r="D1300" t="s">
        <v>5817</v>
      </c>
      <c r="E1300">
        <v>27</v>
      </c>
      <c r="F1300">
        <v>3.2921056004892684</v>
      </c>
      <c r="G1300">
        <v>2.8030245699980076E-2</v>
      </c>
    </row>
    <row r="1301" spans="1:7" x14ac:dyDescent="0.4">
      <c r="A1301">
        <v>805400</v>
      </c>
      <c r="B1301" t="s">
        <v>5816</v>
      </c>
      <c r="C1301" t="s">
        <v>4064</v>
      </c>
      <c r="D1301" t="s">
        <v>5818</v>
      </c>
      <c r="E1301">
        <v>27</v>
      </c>
      <c r="F1301">
        <v>1.846301990588374</v>
      </c>
      <c r="G1301">
        <v>0.27926808927300045</v>
      </c>
    </row>
    <row r="1302" spans="1:7" x14ac:dyDescent="0.4">
      <c r="A1302">
        <v>805400</v>
      </c>
      <c r="B1302" t="s">
        <v>5816</v>
      </c>
      <c r="C1302" t="s">
        <v>4064</v>
      </c>
      <c r="D1302" t="s">
        <v>5819</v>
      </c>
      <c r="E1302">
        <v>27</v>
      </c>
      <c r="F1302">
        <v>1.3054736160939746</v>
      </c>
      <c r="G1302">
        <v>2.5976954333379152E-3</v>
      </c>
    </row>
    <row r="1303" spans="1:7" x14ac:dyDescent="0.4">
      <c r="A1303">
        <v>805400</v>
      </c>
      <c r="B1303" t="s">
        <v>5816</v>
      </c>
      <c r="C1303" t="s">
        <v>4064</v>
      </c>
      <c r="D1303" t="s">
        <v>5820</v>
      </c>
      <c r="E1303">
        <v>27</v>
      </c>
      <c r="F1303">
        <v>1.5143541205596323</v>
      </c>
      <c r="G1303">
        <v>8.5729740832776055E-2</v>
      </c>
    </row>
    <row r="1304" spans="1:7" x14ac:dyDescent="0.4">
      <c r="A1304">
        <v>805400</v>
      </c>
      <c r="B1304" t="s">
        <v>5816</v>
      </c>
      <c r="C1304" t="s">
        <v>4064</v>
      </c>
      <c r="D1304" t="s">
        <v>5431</v>
      </c>
      <c r="E1304">
        <v>27</v>
      </c>
      <c r="F1304">
        <v>42.237311138121079</v>
      </c>
      <c r="G1304">
        <v>4.5286429898516918</v>
      </c>
    </row>
    <row r="1305" spans="1:7" x14ac:dyDescent="0.4">
      <c r="A1305">
        <v>805400</v>
      </c>
      <c r="B1305" t="s">
        <v>5816</v>
      </c>
      <c r="C1305" t="s">
        <v>4064</v>
      </c>
      <c r="D1305" t="s">
        <v>5821</v>
      </c>
      <c r="E1305">
        <v>27</v>
      </c>
      <c r="F1305">
        <v>1.1929734809582131</v>
      </c>
      <c r="G1305">
        <v>0.70076425064517678</v>
      </c>
    </row>
    <row r="1306" spans="1:7" x14ac:dyDescent="0.4">
      <c r="A1306">
        <v>805400</v>
      </c>
      <c r="B1306" t="s">
        <v>5816</v>
      </c>
      <c r="C1306" t="s">
        <v>4064</v>
      </c>
      <c r="D1306" t="s">
        <v>5822</v>
      </c>
      <c r="E1306">
        <v>27</v>
      </c>
      <c r="F1306">
        <v>2.4433325559809536</v>
      </c>
      <c r="G1306">
        <v>8.6467582089183419E-3</v>
      </c>
    </row>
    <row r="1307" spans="1:7" x14ac:dyDescent="0.4">
      <c r="A1307">
        <v>805400</v>
      </c>
      <c r="B1307" t="s">
        <v>5816</v>
      </c>
      <c r="C1307" t="s">
        <v>4064</v>
      </c>
      <c r="D1307" t="s">
        <v>5823</v>
      </c>
      <c r="E1307">
        <v>27</v>
      </c>
      <c r="F1307">
        <v>1.4669473372077402</v>
      </c>
      <c r="G1307">
        <v>9.7347941380423395E-3</v>
      </c>
    </row>
    <row r="1308" spans="1:7" x14ac:dyDescent="0.4">
      <c r="A1308">
        <v>805400</v>
      </c>
      <c r="B1308" t="s">
        <v>5816</v>
      </c>
      <c r="C1308" t="s">
        <v>4064</v>
      </c>
      <c r="D1308" t="s">
        <v>5824</v>
      </c>
      <c r="E1308">
        <v>27</v>
      </c>
      <c r="F1308">
        <v>17.437639093308523</v>
      </c>
      <c r="G1308">
        <v>0.28466193665762157</v>
      </c>
    </row>
    <row r="1309" spans="1:7" x14ac:dyDescent="0.4">
      <c r="A1309">
        <v>805400</v>
      </c>
      <c r="B1309" t="s">
        <v>5816</v>
      </c>
      <c r="C1309" t="s">
        <v>4064</v>
      </c>
      <c r="D1309" t="s">
        <v>5432</v>
      </c>
      <c r="E1309">
        <v>27</v>
      </c>
      <c r="F1309">
        <v>24.688366123704064</v>
      </c>
      <c r="G1309">
        <v>5.3653530441067687E-2</v>
      </c>
    </row>
    <row r="1310" spans="1:7" x14ac:dyDescent="0.4">
      <c r="A1310">
        <v>805400</v>
      </c>
      <c r="B1310" t="s">
        <v>5816</v>
      </c>
      <c r="C1310" t="s">
        <v>4064</v>
      </c>
      <c r="D1310" t="s">
        <v>5825</v>
      </c>
      <c r="E1310">
        <v>27</v>
      </c>
      <c r="F1310">
        <v>1.6753050593284595</v>
      </c>
      <c r="G1310">
        <v>0.1592544058119188</v>
      </c>
    </row>
    <row r="1311" spans="1:7" x14ac:dyDescent="0.4">
      <c r="A1311">
        <v>805400</v>
      </c>
      <c r="B1311" t="s">
        <v>5816</v>
      </c>
      <c r="C1311" t="s">
        <v>4064</v>
      </c>
      <c r="D1311" t="s">
        <v>5826</v>
      </c>
      <c r="E1311">
        <v>27</v>
      </c>
      <c r="F1311">
        <v>1.1916846718980938</v>
      </c>
      <c r="G1311">
        <v>9.8082307717255832E-2</v>
      </c>
    </row>
    <row r="1312" spans="1:7" x14ac:dyDescent="0.4">
      <c r="A1312">
        <v>805400</v>
      </c>
      <c r="B1312" t="s">
        <v>5816</v>
      </c>
      <c r="C1312" t="s">
        <v>4064</v>
      </c>
      <c r="D1312" t="s">
        <v>5364</v>
      </c>
      <c r="E1312">
        <v>27</v>
      </c>
      <c r="F1312">
        <v>120.35354642569779</v>
      </c>
      <c r="G1312">
        <v>0.21203380092880739</v>
      </c>
    </row>
    <row r="1313" spans="1:7" x14ac:dyDescent="0.4">
      <c r="A1313">
        <v>805400</v>
      </c>
      <c r="B1313" t="s">
        <v>5816</v>
      </c>
      <c r="C1313" t="s">
        <v>4064</v>
      </c>
      <c r="D1313" t="s">
        <v>5827</v>
      </c>
      <c r="E1313">
        <v>27</v>
      </c>
      <c r="F1313">
        <v>0.99718106802039219</v>
      </c>
      <c r="G1313">
        <v>1.5849494283371197E-3</v>
      </c>
    </row>
    <row r="1314" spans="1:7" x14ac:dyDescent="0.4">
      <c r="A1314">
        <v>805400</v>
      </c>
      <c r="B1314" t="s">
        <v>5816</v>
      </c>
      <c r="C1314" t="s">
        <v>4064</v>
      </c>
      <c r="D1314" t="s">
        <v>5828</v>
      </c>
      <c r="E1314">
        <v>27</v>
      </c>
      <c r="F1314">
        <v>1.8424633627646152</v>
      </c>
      <c r="G1314">
        <v>0.17871897475972859</v>
      </c>
    </row>
    <row r="1315" spans="1:7" x14ac:dyDescent="0.4">
      <c r="A1315">
        <v>805400</v>
      </c>
      <c r="B1315" t="s">
        <v>5816</v>
      </c>
      <c r="C1315" t="s">
        <v>4064</v>
      </c>
      <c r="D1315" t="s">
        <v>5829</v>
      </c>
      <c r="E1315">
        <v>27</v>
      </c>
      <c r="F1315">
        <v>1.2509837883418764</v>
      </c>
      <c r="G1315">
        <v>1.2212411794958123E-2</v>
      </c>
    </row>
    <row r="1316" spans="1:7" x14ac:dyDescent="0.4">
      <c r="A1316">
        <v>805400</v>
      </c>
      <c r="B1316" t="s">
        <v>5816</v>
      </c>
      <c r="C1316" t="s">
        <v>4064</v>
      </c>
      <c r="D1316" t="s">
        <v>5830</v>
      </c>
      <c r="E1316">
        <v>27</v>
      </c>
      <c r="F1316">
        <v>9.314322305740415</v>
      </c>
      <c r="G1316">
        <v>0.88511529783149578</v>
      </c>
    </row>
    <row r="1317" spans="1:7" x14ac:dyDescent="0.4">
      <c r="A1317">
        <v>805400</v>
      </c>
      <c r="B1317" t="s">
        <v>5816</v>
      </c>
      <c r="C1317" t="s">
        <v>4064</v>
      </c>
      <c r="D1317" t="s">
        <v>5831</v>
      </c>
      <c r="E1317">
        <v>27</v>
      </c>
      <c r="F1317">
        <v>5.7254921644424623</v>
      </c>
      <c r="G1317">
        <v>0.34352089662191487</v>
      </c>
    </row>
    <row r="1318" spans="1:7" x14ac:dyDescent="0.4">
      <c r="A1318">
        <v>805400</v>
      </c>
      <c r="B1318" t="s">
        <v>5816</v>
      </c>
      <c r="C1318" t="s">
        <v>4064</v>
      </c>
      <c r="D1318" t="s">
        <v>5433</v>
      </c>
      <c r="E1318">
        <v>27</v>
      </c>
      <c r="F1318">
        <v>7.8730252804260088</v>
      </c>
      <c r="G1318">
        <v>0</v>
      </c>
    </row>
    <row r="1319" spans="1:7" x14ac:dyDescent="0.4">
      <c r="A1319">
        <v>805400</v>
      </c>
      <c r="B1319" t="s">
        <v>5816</v>
      </c>
      <c r="C1319" t="s">
        <v>4064</v>
      </c>
      <c r="D1319" t="s">
        <v>5365</v>
      </c>
      <c r="E1319">
        <v>27</v>
      </c>
      <c r="F1319">
        <v>21.025583516217058</v>
      </c>
      <c r="G1319">
        <v>1.1795035343793097E-2</v>
      </c>
    </row>
    <row r="1320" spans="1:7" x14ac:dyDescent="0.4">
      <c r="A1320">
        <v>805400</v>
      </c>
      <c r="B1320" t="s">
        <v>5816</v>
      </c>
      <c r="C1320" t="s">
        <v>4064</v>
      </c>
      <c r="D1320" t="s">
        <v>5803</v>
      </c>
      <c r="E1320">
        <v>27</v>
      </c>
      <c r="F1320">
        <v>50.858105906282184</v>
      </c>
      <c r="G1320">
        <v>4.0913347861071179</v>
      </c>
    </row>
    <row r="1321" spans="1:7" x14ac:dyDescent="0.4">
      <c r="A1321">
        <v>805400</v>
      </c>
      <c r="B1321" t="s">
        <v>5816</v>
      </c>
      <c r="C1321" t="s">
        <v>4064</v>
      </c>
      <c r="D1321" t="s">
        <v>5832</v>
      </c>
      <c r="E1321">
        <v>27</v>
      </c>
      <c r="F1321">
        <v>5.1744340128216813</v>
      </c>
      <c r="G1321">
        <v>0.16488377552328426</v>
      </c>
    </row>
    <row r="1322" spans="1:7" x14ac:dyDescent="0.4">
      <c r="A1322">
        <v>805400</v>
      </c>
      <c r="B1322" t="s">
        <v>5816</v>
      </c>
      <c r="C1322" t="s">
        <v>4064</v>
      </c>
      <c r="D1322" t="s">
        <v>5474</v>
      </c>
      <c r="E1322">
        <v>27</v>
      </c>
      <c r="F1322">
        <v>15.048163929717051</v>
      </c>
      <c r="G1322">
        <v>0.50984058613398986</v>
      </c>
    </row>
    <row r="1323" spans="1:7" x14ac:dyDescent="0.4">
      <c r="A1323">
        <v>805460</v>
      </c>
      <c r="B1323" t="s">
        <v>5833</v>
      </c>
      <c r="C1323" t="s">
        <v>4008</v>
      </c>
      <c r="D1323" t="s">
        <v>5064</v>
      </c>
      <c r="E1323">
        <v>3</v>
      </c>
      <c r="F1323">
        <v>32.778171559096037</v>
      </c>
      <c r="G1323">
        <v>1.1101981939684662E-2</v>
      </c>
    </row>
    <row r="1324" spans="1:7" x14ac:dyDescent="0.4">
      <c r="A1324">
        <v>805460</v>
      </c>
      <c r="B1324" t="s">
        <v>5833</v>
      </c>
      <c r="C1324" t="s">
        <v>4008</v>
      </c>
      <c r="D1324" t="s">
        <v>5239</v>
      </c>
      <c r="E1324">
        <v>3</v>
      </c>
      <c r="F1324">
        <v>313.7990168294213</v>
      </c>
      <c r="G1324">
        <v>0.75481121920256011</v>
      </c>
    </row>
    <row r="1325" spans="1:7" x14ac:dyDescent="0.4">
      <c r="A1325">
        <v>805460</v>
      </c>
      <c r="B1325" t="s">
        <v>5833</v>
      </c>
      <c r="C1325" t="s">
        <v>4008</v>
      </c>
      <c r="D1325" t="s">
        <v>5068</v>
      </c>
      <c r="E1325">
        <v>3</v>
      </c>
      <c r="F1325">
        <v>8.5706273542580096</v>
      </c>
      <c r="G1325">
        <v>0</v>
      </c>
    </row>
    <row r="1326" spans="1:7" x14ac:dyDescent="0.4">
      <c r="A1326">
        <v>805490</v>
      </c>
      <c r="B1326" t="s">
        <v>5834</v>
      </c>
      <c r="C1326" t="s">
        <v>4009</v>
      </c>
      <c r="D1326" t="s">
        <v>4987</v>
      </c>
      <c r="E1326">
        <v>4</v>
      </c>
      <c r="F1326">
        <v>4.6911414261378815E-4</v>
      </c>
      <c r="G1326">
        <v>0</v>
      </c>
    </row>
    <row r="1327" spans="1:7" x14ac:dyDescent="0.4">
      <c r="A1327">
        <v>805490</v>
      </c>
      <c r="B1327" t="s">
        <v>5834</v>
      </c>
      <c r="C1327" t="s">
        <v>4009</v>
      </c>
      <c r="D1327" t="s">
        <v>4657</v>
      </c>
      <c r="E1327">
        <v>4</v>
      </c>
      <c r="F1327">
        <v>61.708347297361968</v>
      </c>
      <c r="G1327">
        <v>0.18050855834081084</v>
      </c>
    </row>
    <row r="1328" spans="1:7" x14ac:dyDescent="0.4">
      <c r="A1328">
        <v>805490</v>
      </c>
      <c r="B1328" t="s">
        <v>5834</v>
      </c>
      <c r="C1328" t="s">
        <v>4009</v>
      </c>
      <c r="D1328" t="s">
        <v>4658</v>
      </c>
      <c r="E1328">
        <v>4</v>
      </c>
      <c r="F1328">
        <v>23.376153866349959</v>
      </c>
      <c r="G1328">
        <v>0.68460973564356276</v>
      </c>
    </row>
    <row r="1329" spans="1:7" x14ac:dyDescent="0.4">
      <c r="A1329">
        <v>805490</v>
      </c>
      <c r="B1329" t="s">
        <v>5834</v>
      </c>
      <c r="C1329" t="s">
        <v>4009</v>
      </c>
      <c r="D1329" t="s">
        <v>5058</v>
      </c>
      <c r="E1329">
        <v>4</v>
      </c>
      <c r="F1329">
        <v>5.2696441064591806</v>
      </c>
      <c r="G1329">
        <v>0</v>
      </c>
    </row>
    <row r="1330" spans="1:7" x14ac:dyDescent="0.4">
      <c r="A1330">
        <v>805520</v>
      </c>
      <c r="B1330" t="s">
        <v>5835</v>
      </c>
      <c r="C1330" t="s">
        <v>4010</v>
      </c>
      <c r="D1330" t="s">
        <v>5077</v>
      </c>
      <c r="E1330">
        <v>2</v>
      </c>
      <c r="F1330">
        <v>15.054541179341374</v>
      </c>
      <c r="G1330">
        <v>0.5990305746590332</v>
      </c>
    </row>
    <row r="1331" spans="1:7" x14ac:dyDescent="0.4">
      <c r="A1331">
        <v>805520</v>
      </c>
      <c r="B1331" t="s">
        <v>5835</v>
      </c>
      <c r="C1331" t="s">
        <v>4010</v>
      </c>
      <c r="D1331" t="s">
        <v>5465</v>
      </c>
      <c r="E1331">
        <v>2</v>
      </c>
      <c r="F1331">
        <v>78.994803836928966</v>
      </c>
      <c r="G1331">
        <v>0.37191060344681132</v>
      </c>
    </row>
    <row r="1332" spans="1:7" x14ac:dyDescent="0.4">
      <c r="A1332">
        <v>805550</v>
      </c>
      <c r="B1332" t="s">
        <v>5836</v>
      </c>
      <c r="C1332" t="s">
        <v>4011</v>
      </c>
      <c r="D1332" t="s">
        <v>5837</v>
      </c>
      <c r="E1332">
        <v>15</v>
      </c>
      <c r="F1332">
        <v>0.12218164717365487</v>
      </c>
      <c r="G1332">
        <v>1.5154510368387806E-3</v>
      </c>
    </row>
    <row r="1333" spans="1:7" x14ac:dyDescent="0.4">
      <c r="A1333">
        <v>805550</v>
      </c>
      <c r="B1333" t="s">
        <v>5836</v>
      </c>
      <c r="C1333" t="s">
        <v>4011</v>
      </c>
      <c r="D1333" t="s">
        <v>5838</v>
      </c>
      <c r="E1333">
        <v>15</v>
      </c>
      <c r="F1333">
        <v>0.34337649440846835</v>
      </c>
      <c r="G1333">
        <v>0</v>
      </c>
    </row>
    <row r="1334" spans="1:7" x14ac:dyDescent="0.4">
      <c r="A1334">
        <v>805550</v>
      </c>
      <c r="B1334" t="s">
        <v>5836</v>
      </c>
      <c r="C1334" t="s">
        <v>4011</v>
      </c>
      <c r="D1334" t="s">
        <v>5839</v>
      </c>
      <c r="E1334">
        <v>15</v>
      </c>
      <c r="F1334">
        <v>0.37918631283233739</v>
      </c>
      <c r="G1334">
        <v>7.3923122423733235E-3</v>
      </c>
    </row>
    <row r="1335" spans="1:7" x14ac:dyDescent="0.4">
      <c r="A1335">
        <v>805550</v>
      </c>
      <c r="B1335" t="s">
        <v>5836</v>
      </c>
      <c r="C1335" t="s">
        <v>4011</v>
      </c>
      <c r="D1335" t="s">
        <v>5840</v>
      </c>
      <c r="E1335">
        <v>15</v>
      </c>
      <c r="F1335">
        <v>0.71079518515143669</v>
      </c>
      <c r="G1335">
        <v>0</v>
      </c>
    </row>
    <row r="1336" spans="1:7" x14ac:dyDescent="0.4">
      <c r="A1336">
        <v>805550</v>
      </c>
      <c r="B1336" t="s">
        <v>5836</v>
      </c>
      <c r="C1336" t="s">
        <v>4011</v>
      </c>
      <c r="D1336" t="s">
        <v>4698</v>
      </c>
      <c r="E1336">
        <v>15</v>
      </c>
      <c r="F1336">
        <v>0.48519838701955387</v>
      </c>
      <c r="G1336">
        <v>3.7876623366594748E-4</v>
      </c>
    </row>
    <row r="1337" spans="1:7" x14ac:dyDescent="0.4">
      <c r="A1337">
        <v>805550</v>
      </c>
      <c r="B1337" t="s">
        <v>5836</v>
      </c>
      <c r="C1337" t="s">
        <v>4011</v>
      </c>
      <c r="D1337" t="s">
        <v>5841</v>
      </c>
      <c r="E1337">
        <v>15</v>
      </c>
      <c r="F1337">
        <v>0.16564555511454102</v>
      </c>
      <c r="G1337">
        <v>0</v>
      </c>
    </row>
    <row r="1338" spans="1:7" x14ac:dyDescent="0.4">
      <c r="A1338">
        <v>805550</v>
      </c>
      <c r="B1338" t="s">
        <v>5836</v>
      </c>
      <c r="C1338" t="s">
        <v>4011</v>
      </c>
      <c r="D1338" t="s">
        <v>5842</v>
      </c>
      <c r="E1338">
        <v>15</v>
      </c>
      <c r="F1338">
        <v>0.23055087513918984</v>
      </c>
      <c r="G1338">
        <v>1.0181514354506661E-3</v>
      </c>
    </row>
    <row r="1339" spans="1:7" x14ac:dyDescent="0.4">
      <c r="A1339">
        <v>805550</v>
      </c>
      <c r="B1339" t="s">
        <v>5836</v>
      </c>
      <c r="C1339" t="s">
        <v>4011</v>
      </c>
      <c r="D1339" t="s">
        <v>5843</v>
      </c>
      <c r="E1339">
        <v>15</v>
      </c>
      <c r="F1339">
        <v>0.50013938288517179</v>
      </c>
      <c r="G1339">
        <v>4.2664290336480327E-3</v>
      </c>
    </row>
    <row r="1340" spans="1:7" x14ac:dyDescent="0.4">
      <c r="A1340">
        <v>805550</v>
      </c>
      <c r="B1340" t="s">
        <v>5836</v>
      </c>
      <c r="C1340" t="s">
        <v>4011</v>
      </c>
      <c r="D1340" t="s">
        <v>5844</v>
      </c>
      <c r="E1340">
        <v>15</v>
      </c>
      <c r="F1340">
        <v>0.60989742037414851</v>
      </c>
      <c r="G1340">
        <v>0</v>
      </c>
    </row>
    <row r="1341" spans="1:7" x14ac:dyDescent="0.4">
      <c r="A1341">
        <v>805550</v>
      </c>
      <c r="B1341" t="s">
        <v>5836</v>
      </c>
      <c r="C1341" t="s">
        <v>4011</v>
      </c>
      <c r="D1341" t="s">
        <v>5845</v>
      </c>
      <c r="E1341">
        <v>15</v>
      </c>
      <c r="F1341">
        <v>5.3750442086990362E-2</v>
      </c>
      <c r="G1341">
        <v>0</v>
      </c>
    </row>
    <row r="1342" spans="1:7" x14ac:dyDescent="0.4">
      <c r="A1342">
        <v>805550</v>
      </c>
      <c r="B1342" t="s">
        <v>5836</v>
      </c>
      <c r="C1342" t="s">
        <v>4011</v>
      </c>
      <c r="D1342" t="s">
        <v>5846</v>
      </c>
      <c r="E1342">
        <v>15</v>
      </c>
      <c r="F1342">
        <v>0.27330782999766795</v>
      </c>
      <c r="G1342">
        <v>0</v>
      </c>
    </row>
    <row r="1343" spans="1:7" x14ac:dyDescent="0.4">
      <c r="A1343">
        <v>805550</v>
      </c>
      <c r="B1343" t="s">
        <v>5836</v>
      </c>
      <c r="C1343" t="s">
        <v>4011</v>
      </c>
      <c r="D1343" t="s">
        <v>5847</v>
      </c>
      <c r="E1343">
        <v>15</v>
      </c>
      <c r="F1343">
        <v>0.36243913099211267</v>
      </c>
      <c r="G1343">
        <v>6.239797250025869E-3</v>
      </c>
    </row>
    <row r="1344" spans="1:7" x14ac:dyDescent="0.4">
      <c r="A1344">
        <v>805550</v>
      </c>
      <c r="B1344" t="s">
        <v>5836</v>
      </c>
      <c r="C1344" t="s">
        <v>4011</v>
      </c>
      <c r="D1344" t="s">
        <v>5848</v>
      </c>
      <c r="E1344">
        <v>15</v>
      </c>
      <c r="F1344">
        <v>0.31421110831401539</v>
      </c>
      <c r="G1344">
        <v>3.3146871722957785E-2</v>
      </c>
    </row>
    <row r="1345" spans="1:7" x14ac:dyDescent="0.4">
      <c r="A1345">
        <v>805550</v>
      </c>
      <c r="B1345" t="s">
        <v>5836</v>
      </c>
      <c r="C1345" t="s">
        <v>4011</v>
      </c>
      <c r="D1345" t="s">
        <v>5849</v>
      </c>
      <c r="E1345">
        <v>15</v>
      </c>
      <c r="F1345">
        <v>1.9301900240464434</v>
      </c>
      <c r="G1345">
        <v>6.1309164366784713E-2</v>
      </c>
    </row>
    <row r="1346" spans="1:7" x14ac:dyDescent="0.4">
      <c r="A1346">
        <v>805550</v>
      </c>
      <c r="B1346" t="s">
        <v>5836</v>
      </c>
      <c r="C1346" t="s">
        <v>4011</v>
      </c>
      <c r="D1346" t="s">
        <v>5850</v>
      </c>
      <c r="E1346">
        <v>15</v>
      </c>
      <c r="F1346">
        <v>5.4243880666628552</v>
      </c>
      <c r="G1346">
        <v>0.450336449435287</v>
      </c>
    </row>
    <row r="1347" spans="1:7" x14ac:dyDescent="0.4">
      <c r="A1347">
        <v>805580</v>
      </c>
      <c r="B1347" t="s">
        <v>5851</v>
      </c>
      <c r="C1347" t="s">
        <v>4012</v>
      </c>
      <c r="D1347" t="s">
        <v>5753</v>
      </c>
      <c r="E1347">
        <v>1</v>
      </c>
      <c r="F1347">
        <v>629.8583271428281</v>
      </c>
      <c r="G1347">
        <v>14.966564323850157</v>
      </c>
    </row>
    <row r="1348" spans="1:7" x14ac:dyDescent="0.4">
      <c r="A1348">
        <v>805610</v>
      </c>
      <c r="B1348" t="s">
        <v>5852</v>
      </c>
      <c r="C1348" t="s">
        <v>4013</v>
      </c>
      <c r="D1348" t="s">
        <v>5853</v>
      </c>
      <c r="E1348">
        <v>2</v>
      </c>
      <c r="F1348">
        <v>1824.0819285649191</v>
      </c>
      <c r="G1348">
        <v>1.7761576501512748</v>
      </c>
    </row>
    <row r="1349" spans="1:7" x14ac:dyDescent="0.4">
      <c r="A1349">
        <v>805610</v>
      </c>
      <c r="B1349" t="s">
        <v>5852</v>
      </c>
      <c r="C1349" t="s">
        <v>4013</v>
      </c>
      <c r="D1349" t="s">
        <v>5854</v>
      </c>
      <c r="E1349">
        <v>2</v>
      </c>
      <c r="F1349">
        <v>106.3101323249374</v>
      </c>
      <c r="G1349">
        <v>0</v>
      </c>
    </row>
    <row r="1350" spans="1:7" x14ac:dyDescent="0.4">
      <c r="A1350">
        <v>805640</v>
      </c>
      <c r="B1350" t="s">
        <v>5855</v>
      </c>
      <c r="C1350" t="s">
        <v>3929</v>
      </c>
      <c r="D1350" t="s">
        <v>5856</v>
      </c>
      <c r="E1350">
        <v>4</v>
      </c>
      <c r="F1350">
        <v>175.54467395215738</v>
      </c>
      <c r="G1350">
        <v>0.97561996426238262</v>
      </c>
    </row>
    <row r="1351" spans="1:7" x14ac:dyDescent="0.4">
      <c r="A1351">
        <v>805640</v>
      </c>
      <c r="B1351" t="s">
        <v>5855</v>
      </c>
      <c r="C1351" t="s">
        <v>3929</v>
      </c>
      <c r="D1351" t="s">
        <v>5380</v>
      </c>
      <c r="E1351">
        <v>4</v>
      </c>
      <c r="F1351">
        <v>20.877305609137956</v>
      </c>
      <c r="G1351">
        <v>0</v>
      </c>
    </row>
    <row r="1352" spans="1:7" x14ac:dyDescent="0.4">
      <c r="A1352">
        <v>805640</v>
      </c>
      <c r="B1352" t="s">
        <v>5855</v>
      </c>
      <c r="C1352" t="s">
        <v>3929</v>
      </c>
      <c r="D1352" t="s">
        <v>4863</v>
      </c>
      <c r="E1352">
        <v>4</v>
      </c>
      <c r="F1352">
        <v>17.980393345451795</v>
      </c>
      <c r="G1352">
        <v>5.5363190871926824E-3</v>
      </c>
    </row>
    <row r="1353" spans="1:7" x14ac:dyDescent="0.4">
      <c r="A1353">
        <v>805640</v>
      </c>
      <c r="B1353" t="s">
        <v>5855</v>
      </c>
      <c r="C1353" t="s">
        <v>3929</v>
      </c>
      <c r="D1353" t="s">
        <v>4709</v>
      </c>
      <c r="E1353">
        <v>4</v>
      </c>
      <c r="F1353">
        <v>53.385330742845134</v>
      </c>
      <c r="G1353">
        <v>3.0352677309701823</v>
      </c>
    </row>
    <row r="1354" spans="1:7" x14ac:dyDescent="0.4">
      <c r="A1354">
        <v>805670</v>
      </c>
      <c r="B1354" t="s">
        <v>5857</v>
      </c>
      <c r="C1354" t="s">
        <v>4015</v>
      </c>
      <c r="D1354" t="s">
        <v>4701</v>
      </c>
      <c r="E1354">
        <v>4</v>
      </c>
      <c r="F1354">
        <v>36.435160703447274</v>
      </c>
      <c r="G1354">
        <v>1.0118965802158156E-2</v>
      </c>
    </row>
    <row r="1355" spans="1:7" x14ac:dyDescent="0.4">
      <c r="A1355">
        <v>805670</v>
      </c>
      <c r="B1355" t="s">
        <v>5857</v>
      </c>
      <c r="C1355" t="s">
        <v>4015</v>
      </c>
      <c r="D1355" t="s">
        <v>4893</v>
      </c>
      <c r="E1355">
        <v>4</v>
      </c>
      <c r="F1355">
        <v>16.999729728477512</v>
      </c>
      <c r="G1355">
        <v>0</v>
      </c>
    </row>
    <row r="1356" spans="1:7" x14ac:dyDescent="0.4">
      <c r="A1356">
        <v>805670</v>
      </c>
      <c r="B1356" t="s">
        <v>5857</v>
      </c>
      <c r="C1356" t="s">
        <v>4015</v>
      </c>
      <c r="D1356" t="s">
        <v>4894</v>
      </c>
      <c r="E1356">
        <v>4</v>
      </c>
      <c r="F1356">
        <v>203.06817483324258</v>
      </c>
      <c r="G1356">
        <v>6.7604174227834254E-2</v>
      </c>
    </row>
    <row r="1357" spans="1:7" x14ac:dyDescent="0.4">
      <c r="A1357">
        <v>805670</v>
      </c>
      <c r="B1357" t="s">
        <v>5857</v>
      </c>
      <c r="C1357" t="s">
        <v>4015</v>
      </c>
      <c r="D1357" t="s">
        <v>4726</v>
      </c>
      <c r="E1357">
        <v>4</v>
      </c>
      <c r="F1357">
        <v>159.81971538092068</v>
      </c>
      <c r="G1357">
        <v>0.49039570839710467</v>
      </c>
    </row>
    <row r="1358" spans="1:7" x14ac:dyDescent="0.4">
      <c r="A1358">
        <v>805700</v>
      </c>
      <c r="B1358" t="s">
        <v>5858</v>
      </c>
      <c r="C1358" t="s">
        <v>4016</v>
      </c>
      <c r="D1358" t="s">
        <v>4912</v>
      </c>
      <c r="E1358">
        <v>1</v>
      </c>
      <c r="F1358">
        <v>576.64517094287692</v>
      </c>
      <c r="G1358">
        <v>0.75486218468965882</v>
      </c>
    </row>
    <row r="1359" spans="1:7" x14ac:dyDescent="0.4">
      <c r="A1359">
        <v>805730</v>
      </c>
      <c r="B1359" t="s">
        <v>5859</v>
      </c>
      <c r="C1359" t="s">
        <v>4017</v>
      </c>
      <c r="D1359" t="s">
        <v>5860</v>
      </c>
      <c r="E1359">
        <v>4</v>
      </c>
      <c r="F1359">
        <v>155.04322027746838</v>
      </c>
      <c r="G1359">
        <v>0.7285076224291388</v>
      </c>
    </row>
    <row r="1360" spans="1:7" x14ac:dyDescent="0.4">
      <c r="A1360">
        <v>805730</v>
      </c>
      <c r="B1360" t="s">
        <v>5859</v>
      </c>
      <c r="C1360" t="s">
        <v>4017</v>
      </c>
      <c r="D1360" t="s">
        <v>5861</v>
      </c>
      <c r="E1360">
        <v>4</v>
      </c>
      <c r="F1360">
        <v>2.8038983192200124</v>
      </c>
      <c r="G1360">
        <v>0</v>
      </c>
    </row>
    <row r="1361" spans="1:7" x14ac:dyDescent="0.4">
      <c r="A1361">
        <v>805730</v>
      </c>
      <c r="B1361" t="s">
        <v>5859</v>
      </c>
      <c r="C1361" t="s">
        <v>4017</v>
      </c>
      <c r="D1361" t="s">
        <v>5862</v>
      </c>
      <c r="E1361">
        <v>4</v>
      </c>
      <c r="F1361">
        <v>3.7761005070293736</v>
      </c>
      <c r="G1361">
        <v>0</v>
      </c>
    </row>
    <row r="1362" spans="1:7" x14ac:dyDescent="0.4">
      <c r="A1362">
        <v>805730</v>
      </c>
      <c r="B1362" t="s">
        <v>5859</v>
      </c>
      <c r="C1362" t="s">
        <v>4017</v>
      </c>
      <c r="D1362" t="s">
        <v>5863</v>
      </c>
      <c r="E1362">
        <v>4</v>
      </c>
      <c r="F1362">
        <v>4581.5168792287895</v>
      </c>
      <c r="G1362">
        <v>7.0210645763609696</v>
      </c>
    </row>
    <row r="1363" spans="1:7" x14ac:dyDescent="0.4">
      <c r="A1363">
        <v>805760</v>
      </c>
      <c r="B1363" t="s">
        <v>5864</v>
      </c>
      <c r="C1363" t="s">
        <v>4018</v>
      </c>
      <c r="D1363" t="s">
        <v>5865</v>
      </c>
      <c r="E1363">
        <v>2</v>
      </c>
      <c r="F1363">
        <v>17.184334444792789</v>
      </c>
      <c r="G1363">
        <v>1.9047578598819764E-2</v>
      </c>
    </row>
    <row r="1364" spans="1:7" x14ac:dyDescent="0.4">
      <c r="A1364">
        <v>805760</v>
      </c>
      <c r="B1364" t="s">
        <v>5864</v>
      </c>
      <c r="C1364" t="s">
        <v>4018</v>
      </c>
      <c r="D1364" t="s">
        <v>4911</v>
      </c>
      <c r="E1364">
        <v>2</v>
      </c>
      <c r="F1364">
        <v>196.41444902447432</v>
      </c>
      <c r="G1364">
        <v>0.27952021399326948</v>
      </c>
    </row>
    <row r="1365" spans="1:7" x14ac:dyDescent="0.4">
      <c r="A1365">
        <v>805790</v>
      </c>
      <c r="B1365" t="s">
        <v>5866</v>
      </c>
      <c r="C1365" t="s">
        <v>4020</v>
      </c>
      <c r="D1365" t="s">
        <v>5091</v>
      </c>
      <c r="E1365">
        <v>12</v>
      </c>
      <c r="F1365">
        <v>46.448312887936176</v>
      </c>
      <c r="G1365">
        <v>0.70799594438275393</v>
      </c>
    </row>
    <row r="1366" spans="1:7" x14ac:dyDescent="0.4">
      <c r="A1366">
        <v>805790</v>
      </c>
      <c r="B1366" t="s">
        <v>5866</v>
      </c>
      <c r="C1366" t="s">
        <v>4020</v>
      </c>
      <c r="D1366" t="s">
        <v>5867</v>
      </c>
      <c r="E1366">
        <v>12</v>
      </c>
      <c r="F1366">
        <v>166.35435762636737</v>
      </c>
      <c r="G1366">
        <v>6.3917670661022372E-2</v>
      </c>
    </row>
    <row r="1367" spans="1:7" x14ac:dyDescent="0.4">
      <c r="A1367">
        <v>805790</v>
      </c>
      <c r="B1367" t="s">
        <v>5866</v>
      </c>
      <c r="C1367" t="s">
        <v>4020</v>
      </c>
      <c r="D1367" t="s">
        <v>5868</v>
      </c>
      <c r="E1367">
        <v>12</v>
      </c>
      <c r="F1367">
        <v>329.4373877407927</v>
      </c>
      <c r="G1367">
        <v>0.17274906293002132</v>
      </c>
    </row>
    <row r="1368" spans="1:7" x14ac:dyDescent="0.4">
      <c r="A1368">
        <v>805790</v>
      </c>
      <c r="B1368" t="s">
        <v>5866</v>
      </c>
      <c r="C1368" t="s">
        <v>4020</v>
      </c>
      <c r="D1368" t="s">
        <v>5092</v>
      </c>
      <c r="E1368">
        <v>12</v>
      </c>
      <c r="F1368">
        <v>83.840120494766751</v>
      </c>
      <c r="G1368">
        <v>2.3139489449371966E-2</v>
      </c>
    </row>
    <row r="1369" spans="1:7" x14ac:dyDescent="0.4">
      <c r="A1369">
        <v>805790</v>
      </c>
      <c r="B1369" t="s">
        <v>5866</v>
      </c>
      <c r="C1369" t="s">
        <v>4020</v>
      </c>
      <c r="D1369" t="s">
        <v>5869</v>
      </c>
      <c r="E1369">
        <v>12</v>
      </c>
      <c r="F1369">
        <v>4.4097030565392563</v>
      </c>
      <c r="G1369">
        <v>0</v>
      </c>
    </row>
    <row r="1370" spans="1:7" x14ac:dyDescent="0.4">
      <c r="A1370">
        <v>805790</v>
      </c>
      <c r="B1370" t="s">
        <v>5866</v>
      </c>
      <c r="C1370" t="s">
        <v>4020</v>
      </c>
      <c r="D1370" t="s">
        <v>5870</v>
      </c>
      <c r="E1370">
        <v>12</v>
      </c>
      <c r="F1370">
        <v>2.985802250821239</v>
      </c>
      <c r="G1370">
        <v>0</v>
      </c>
    </row>
    <row r="1371" spans="1:7" x14ac:dyDescent="0.4">
      <c r="A1371">
        <v>805790</v>
      </c>
      <c r="B1371" t="s">
        <v>5866</v>
      </c>
      <c r="C1371" t="s">
        <v>4020</v>
      </c>
      <c r="D1371" t="s">
        <v>5871</v>
      </c>
      <c r="E1371">
        <v>12</v>
      </c>
      <c r="F1371">
        <v>234.41894981752802</v>
      </c>
      <c r="G1371">
        <v>0.49375286680864927</v>
      </c>
    </row>
    <row r="1372" spans="1:7" x14ac:dyDescent="0.4">
      <c r="A1372">
        <v>805790</v>
      </c>
      <c r="B1372" t="s">
        <v>5866</v>
      </c>
      <c r="C1372" t="s">
        <v>4020</v>
      </c>
      <c r="D1372" t="s">
        <v>5872</v>
      </c>
      <c r="E1372">
        <v>12</v>
      </c>
      <c r="F1372">
        <v>3.0383113744156351</v>
      </c>
      <c r="G1372">
        <v>0</v>
      </c>
    </row>
    <row r="1373" spans="1:7" x14ac:dyDescent="0.4">
      <c r="A1373">
        <v>805790</v>
      </c>
      <c r="B1373" t="s">
        <v>5866</v>
      </c>
      <c r="C1373" t="s">
        <v>4020</v>
      </c>
      <c r="D1373" t="s">
        <v>5873</v>
      </c>
      <c r="E1373">
        <v>12</v>
      </c>
      <c r="F1373">
        <v>28.323442811318046</v>
      </c>
      <c r="G1373">
        <v>0</v>
      </c>
    </row>
    <row r="1374" spans="1:7" x14ac:dyDescent="0.4">
      <c r="A1374">
        <v>805790</v>
      </c>
      <c r="B1374" t="s">
        <v>5866</v>
      </c>
      <c r="C1374" t="s">
        <v>4020</v>
      </c>
      <c r="D1374" t="s">
        <v>5874</v>
      </c>
      <c r="E1374">
        <v>12</v>
      </c>
      <c r="F1374">
        <v>6.51772826746687</v>
      </c>
      <c r="G1374">
        <v>0</v>
      </c>
    </row>
    <row r="1375" spans="1:7" x14ac:dyDescent="0.4">
      <c r="A1375">
        <v>805790</v>
      </c>
      <c r="B1375" t="s">
        <v>5866</v>
      </c>
      <c r="C1375" t="s">
        <v>4020</v>
      </c>
      <c r="D1375" t="s">
        <v>5875</v>
      </c>
      <c r="E1375">
        <v>12</v>
      </c>
      <c r="F1375">
        <v>223.7984897999529</v>
      </c>
      <c r="G1375">
        <v>4.6314886401018079E-2</v>
      </c>
    </row>
    <row r="1376" spans="1:7" x14ac:dyDescent="0.4">
      <c r="A1376">
        <v>805790</v>
      </c>
      <c r="B1376" t="s">
        <v>5866</v>
      </c>
      <c r="C1376" t="s">
        <v>4020</v>
      </c>
      <c r="D1376" t="s">
        <v>5876</v>
      </c>
      <c r="E1376">
        <v>12</v>
      </c>
      <c r="F1376">
        <v>48.303440788142666</v>
      </c>
      <c r="G1376">
        <v>0</v>
      </c>
    </row>
    <row r="1377" spans="1:7" x14ac:dyDescent="0.4">
      <c r="A1377">
        <v>805820</v>
      </c>
      <c r="B1377" t="s">
        <v>5877</v>
      </c>
      <c r="C1377" t="s">
        <v>4003</v>
      </c>
      <c r="D1377" t="s">
        <v>4657</v>
      </c>
      <c r="E1377">
        <v>7</v>
      </c>
      <c r="F1377">
        <v>0.41894788701723712</v>
      </c>
      <c r="G1377">
        <v>0</v>
      </c>
    </row>
    <row r="1378" spans="1:7" x14ac:dyDescent="0.4">
      <c r="A1378">
        <v>805820</v>
      </c>
      <c r="B1378" t="s">
        <v>5877</v>
      </c>
      <c r="C1378" t="s">
        <v>4003</v>
      </c>
      <c r="D1378" t="s">
        <v>4658</v>
      </c>
      <c r="E1378">
        <v>7</v>
      </c>
      <c r="F1378">
        <v>68.713568557074382</v>
      </c>
      <c r="G1378">
        <v>0.12198589337093454</v>
      </c>
    </row>
    <row r="1379" spans="1:7" x14ac:dyDescent="0.4">
      <c r="A1379">
        <v>805820</v>
      </c>
      <c r="B1379" t="s">
        <v>5877</v>
      </c>
      <c r="C1379" t="s">
        <v>4003</v>
      </c>
      <c r="D1379" t="s">
        <v>4678</v>
      </c>
      <c r="E1379">
        <v>7</v>
      </c>
      <c r="F1379">
        <v>1.6482701850356066E-2</v>
      </c>
      <c r="G1379">
        <v>0</v>
      </c>
    </row>
    <row r="1380" spans="1:7" x14ac:dyDescent="0.4">
      <c r="A1380">
        <v>805820</v>
      </c>
      <c r="B1380" t="s">
        <v>5877</v>
      </c>
      <c r="C1380" t="s">
        <v>4003</v>
      </c>
      <c r="D1380" t="s">
        <v>4679</v>
      </c>
      <c r="E1380">
        <v>7</v>
      </c>
      <c r="F1380">
        <v>13.478397197207096</v>
      </c>
      <c r="G1380">
        <v>0</v>
      </c>
    </row>
    <row r="1381" spans="1:7" x14ac:dyDescent="0.4">
      <c r="A1381">
        <v>805820</v>
      </c>
      <c r="B1381" t="s">
        <v>5877</v>
      </c>
      <c r="C1381" t="s">
        <v>4003</v>
      </c>
      <c r="D1381" t="s">
        <v>5878</v>
      </c>
      <c r="E1381">
        <v>7</v>
      </c>
      <c r="F1381">
        <v>11.97881225704521</v>
      </c>
      <c r="G1381">
        <v>7.1648208408687603E-2</v>
      </c>
    </row>
    <row r="1382" spans="1:7" x14ac:dyDescent="0.4">
      <c r="A1382">
        <v>805820</v>
      </c>
      <c r="B1382" t="s">
        <v>5877</v>
      </c>
      <c r="C1382" t="s">
        <v>4003</v>
      </c>
      <c r="D1382" t="s">
        <v>4680</v>
      </c>
      <c r="E1382">
        <v>7</v>
      </c>
      <c r="F1382">
        <v>30.013227474413011</v>
      </c>
      <c r="G1382">
        <v>3.7019862640290224E-2</v>
      </c>
    </row>
    <row r="1383" spans="1:7" x14ac:dyDescent="0.4">
      <c r="A1383">
        <v>805820</v>
      </c>
      <c r="B1383" t="s">
        <v>5877</v>
      </c>
      <c r="C1383" t="s">
        <v>4003</v>
      </c>
      <c r="D1383" t="s">
        <v>4682</v>
      </c>
      <c r="E1383">
        <v>7</v>
      </c>
      <c r="F1383">
        <v>3.7971701027186224</v>
      </c>
      <c r="G1383">
        <v>0</v>
      </c>
    </row>
    <row r="1384" spans="1:7" x14ac:dyDescent="0.4">
      <c r="A1384">
        <v>805850</v>
      </c>
      <c r="B1384" t="s">
        <v>5879</v>
      </c>
      <c r="C1384" t="s">
        <v>4072</v>
      </c>
      <c r="D1384" t="s">
        <v>5867</v>
      </c>
      <c r="E1384">
        <v>2</v>
      </c>
      <c r="F1384">
        <v>872.24028566927757</v>
      </c>
      <c r="G1384">
        <v>0.27862947627556572</v>
      </c>
    </row>
    <row r="1385" spans="1:7" x14ac:dyDescent="0.4">
      <c r="A1385">
        <v>805850</v>
      </c>
      <c r="B1385" t="s">
        <v>5879</v>
      </c>
      <c r="C1385" t="s">
        <v>4072</v>
      </c>
      <c r="D1385" t="s">
        <v>5868</v>
      </c>
      <c r="E1385">
        <v>2</v>
      </c>
      <c r="F1385">
        <v>45.834212359285061</v>
      </c>
      <c r="G1385">
        <v>6.8394139277865376E-3</v>
      </c>
    </row>
    <row r="1386" spans="1:7" x14ac:dyDescent="0.4">
      <c r="A1386">
        <v>805880</v>
      </c>
      <c r="B1386" t="s">
        <v>5880</v>
      </c>
      <c r="C1386" t="s">
        <v>4025</v>
      </c>
      <c r="D1386" t="s">
        <v>5867</v>
      </c>
      <c r="E1386">
        <v>3</v>
      </c>
      <c r="F1386">
        <v>71.356879259672226</v>
      </c>
      <c r="G1386">
        <v>2.5802050048108333E-2</v>
      </c>
    </row>
    <row r="1387" spans="1:7" x14ac:dyDescent="0.4">
      <c r="A1387">
        <v>805880</v>
      </c>
      <c r="B1387" t="s">
        <v>5880</v>
      </c>
      <c r="C1387" t="s">
        <v>4025</v>
      </c>
      <c r="D1387" t="s">
        <v>5881</v>
      </c>
      <c r="E1387">
        <v>3</v>
      </c>
      <c r="F1387">
        <v>22.506552153909592</v>
      </c>
      <c r="G1387">
        <v>0</v>
      </c>
    </row>
    <row r="1388" spans="1:7" x14ac:dyDescent="0.4">
      <c r="A1388">
        <v>805880</v>
      </c>
      <c r="B1388" t="s">
        <v>5880</v>
      </c>
      <c r="C1388" t="s">
        <v>4025</v>
      </c>
      <c r="D1388" t="s">
        <v>5242</v>
      </c>
      <c r="E1388">
        <v>3</v>
      </c>
      <c r="F1388">
        <v>675.15683470348188</v>
      </c>
      <c r="G1388">
        <v>1.529666160615416</v>
      </c>
    </row>
    <row r="1389" spans="1:7" x14ac:dyDescent="0.4">
      <c r="A1389">
        <v>805910</v>
      </c>
      <c r="B1389" t="s">
        <v>5882</v>
      </c>
      <c r="C1389" t="s">
        <v>4056</v>
      </c>
      <c r="D1389" t="s">
        <v>5853</v>
      </c>
      <c r="E1389">
        <v>3</v>
      </c>
      <c r="F1389">
        <v>12.876641513396972</v>
      </c>
      <c r="G1389">
        <v>0.12436351056452771</v>
      </c>
    </row>
    <row r="1390" spans="1:7" x14ac:dyDescent="0.4">
      <c r="A1390">
        <v>805910</v>
      </c>
      <c r="B1390" t="s">
        <v>5882</v>
      </c>
      <c r="C1390" t="s">
        <v>4056</v>
      </c>
      <c r="D1390" t="s">
        <v>5575</v>
      </c>
      <c r="E1390">
        <v>3</v>
      </c>
      <c r="F1390">
        <v>126.43219041941512</v>
      </c>
      <c r="G1390">
        <v>2.7600127877040359E-2</v>
      </c>
    </row>
    <row r="1391" spans="1:7" x14ac:dyDescent="0.4">
      <c r="A1391">
        <v>805910</v>
      </c>
      <c r="B1391" t="s">
        <v>5882</v>
      </c>
      <c r="C1391" t="s">
        <v>4056</v>
      </c>
      <c r="D1391" t="s">
        <v>5333</v>
      </c>
      <c r="E1391">
        <v>3</v>
      </c>
      <c r="F1391">
        <v>444.8031330647093</v>
      </c>
      <c r="G1391">
        <v>1.6309260892328461</v>
      </c>
    </row>
    <row r="1392" spans="1:7" x14ac:dyDescent="0.4">
      <c r="A1392">
        <v>805940</v>
      </c>
      <c r="B1392" t="s">
        <v>5883</v>
      </c>
      <c r="C1392" t="s">
        <v>4026</v>
      </c>
      <c r="D1392" t="s">
        <v>4708</v>
      </c>
      <c r="E1392">
        <v>2</v>
      </c>
      <c r="F1392">
        <v>293.89476051626491</v>
      </c>
      <c r="G1392">
        <v>0.27201786263102373</v>
      </c>
    </row>
    <row r="1393" spans="1:7" x14ac:dyDescent="0.4">
      <c r="A1393">
        <v>805940</v>
      </c>
      <c r="B1393" t="s">
        <v>5883</v>
      </c>
      <c r="C1393" t="s">
        <v>4026</v>
      </c>
      <c r="D1393" t="s">
        <v>4709</v>
      </c>
      <c r="E1393">
        <v>2</v>
      </c>
      <c r="F1393">
        <v>20.629064690647219</v>
      </c>
      <c r="G1393">
        <v>0</v>
      </c>
    </row>
    <row r="1394" spans="1:7" x14ac:dyDescent="0.4">
      <c r="A1394">
        <v>805970</v>
      </c>
      <c r="B1394" t="s">
        <v>5884</v>
      </c>
      <c r="C1394" t="s">
        <v>4027</v>
      </c>
      <c r="D1394" t="s">
        <v>5876</v>
      </c>
      <c r="E1394">
        <v>1</v>
      </c>
      <c r="F1394">
        <v>151.07913550178623</v>
      </c>
      <c r="G1394">
        <v>0.11987275616721005</v>
      </c>
    </row>
    <row r="1395" spans="1:7" x14ac:dyDescent="0.4">
      <c r="A1395">
        <v>806000</v>
      </c>
      <c r="B1395" t="s">
        <v>5885</v>
      </c>
      <c r="C1395" t="s">
        <v>4036</v>
      </c>
      <c r="D1395" t="s">
        <v>5571</v>
      </c>
      <c r="E1395">
        <v>1</v>
      </c>
      <c r="F1395">
        <v>285.56489142034633</v>
      </c>
      <c r="G1395">
        <v>1.5008166061001051</v>
      </c>
    </row>
    <row r="1396" spans="1:7" x14ac:dyDescent="0.4">
      <c r="A1396">
        <v>806030</v>
      </c>
      <c r="B1396" t="s">
        <v>5886</v>
      </c>
      <c r="C1396" t="s">
        <v>4033</v>
      </c>
      <c r="D1396" t="s">
        <v>5887</v>
      </c>
      <c r="E1396">
        <v>2</v>
      </c>
      <c r="F1396">
        <v>340.90793393637375</v>
      </c>
      <c r="G1396">
        <v>0.15623199798609105</v>
      </c>
    </row>
    <row r="1397" spans="1:7" x14ac:dyDescent="0.4">
      <c r="A1397">
        <v>806030</v>
      </c>
      <c r="B1397" t="s">
        <v>5886</v>
      </c>
      <c r="C1397" t="s">
        <v>4033</v>
      </c>
      <c r="D1397" t="s">
        <v>5856</v>
      </c>
      <c r="E1397">
        <v>2</v>
      </c>
      <c r="F1397">
        <v>39.511371095155646</v>
      </c>
      <c r="G1397">
        <v>4.2190929069941631E-2</v>
      </c>
    </row>
    <row r="1398" spans="1:7" x14ac:dyDescent="0.4">
      <c r="A1398">
        <v>806060</v>
      </c>
      <c r="B1398" t="s">
        <v>5888</v>
      </c>
      <c r="C1398" t="s">
        <v>4031</v>
      </c>
      <c r="D1398" t="s">
        <v>4702</v>
      </c>
      <c r="E1398">
        <v>4</v>
      </c>
      <c r="F1398">
        <v>9.6003653298779756</v>
      </c>
      <c r="G1398">
        <v>0</v>
      </c>
    </row>
    <row r="1399" spans="1:7" x14ac:dyDescent="0.4">
      <c r="A1399">
        <v>806060</v>
      </c>
      <c r="B1399" t="s">
        <v>5888</v>
      </c>
      <c r="C1399" t="s">
        <v>4031</v>
      </c>
      <c r="D1399" t="s">
        <v>5373</v>
      </c>
      <c r="E1399">
        <v>4</v>
      </c>
      <c r="F1399">
        <v>17.020937934847581</v>
      </c>
      <c r="G1399">
        <v>8.6450207491308842E-2</v>
      </c>
    </row>
    <row r="1400" spans="1:7" x14ac:dyDescent="0.4">
      <c r="A1400">
        <v>806060</v>
      </c>
      <c r="B1400" t="s">
        <v>5888</v>
      </c>
      <c r="C1400" t="s">
        <v>4031</v>
      </c>
      <c r="D1400" t="s">
        <v>4893</v>
      </c>
      <c r="E1400">
        <v>4</v>
      </c>
      <c r="F1400">
        <v>91.832755209676634</v>
      </c>
      <c r="G1400">
        <v>1.6815135823023117E-2</v>
      </c>
    </row>
    <row r="1401" spans="1:7" x14ac:dyDescent="0.4">
      <c r="A1401">
        <v>806060</v>
      </c>
      <c r="B1401" t="s">
        <v>5888</v>
      </c>
      <c r="C1401" t="s">
        <v>4031</v>
      </c>
      <c r="D1401" t="s">
        <v>5351</v>
      </c>
      <c r="E1401">
        <v>4</v>
      </c>
      <c r="F1401">
        <v>6.1905271375774724</v>
      </c>
      <c r="G1401">
        <v>0</v>
      </c>
    </row>
    <row r="1402" spans="1:7" x14ac:dyDescent="0.4">
      <c r="A1402">
        <v>806090</v>
      </c>
      <c r="B1402" t="s">
        <v>5889</v>
      </c>
      <c r="C1402" t="s">
        <v>4041</v>
      </c>
      <c r="D1402" t="s">
        <v>4896</v>
      </c>
      <c r="E1402">
        <v>2</v>
      </c>
      <c r="F1402">
        <v>644.91550153900323</v>
      </c>
      <c r="G1402">
        <v>0.26449659226220351</v>
      </c>
    </row>
    <row r="1403" spans="1:7" x14ac:dyDescent="0.4">
      <c r="A1403">
        <v>806090</v>
      </c>
      <c r="B1403" t="s">
        <v>5889</v>
      </c>
      <c r="C1403" t="s">
        <v>4041</v>
      </c>
      <c r="D1403" t="s">
        <v>5890</v>
      </c>
      <c r="E1403">
        <v>2</v>
      </c>
      <c r="F1403">
        <v>11.429152953604419</v>
      </c>
      <c r="G1403">
        <v>0</v>
      </c>
    </row>
    <row r="1404" spans="1:7" x14ac:dyDescent="0.4">
      <c r="A1404">
        <v>806120</v>
      </c>
      <c r="B1404" t="s">
        <v>5891</v>
      </c>
      <c r="C1404" t="s">
        <v>4042</v>
      </c>
      <c r="D1404" t="s">
        <v>5892</v>
      </c>
      <c r="E1404">
        <v>43</v>
      </c>
      <c r="F1404">
        <v>1.3268609738732378</v>
      </c>
      <c r="G1404">
        <v>1.882634205255005E-3</v>
      </c>
    </row>
    <row r="1405" spans="1:7" x14ac:dyDescent="0.4">
      <c r="A1405">
        <v>806120</v>
      </c>
      <c r="B1405" t="s">
        <v>5891</v>
      </c>
      <c r="C1405" t="s">
        <v>4042</v>
      </c>
      <c r="D1405" t="s">
        <v>5893</v>
      </c>
      <c r="E1405">
        <v>43</v>
      </c>
      <c r="F1405">
        <v>1.1453582024318261</v>
      </c>
      <c r="G1405">
        <v>7.6356338330525089E-2</v>
      </c>
    </row>
    <row r="1406" spans="1:7" x14ac:dyDescent="0.4">
      <c r="A1406">
        <v>806120</v>
      </c>
      <c r="B1406" t="s">
        <v>5891</v>
      </c>
      <c r="C1406" t="s">
        <v>4042</v>
      </c>
      <c r="D1406" t="s">
        <v>5894</v>
      </c>
      <c r="E1406">
        <v>43</v>
      </c>
      <c r="F1406">
        <v>0.47366165403082949</v>
      </c>
      <c r="G1406">
        <v>0</v>
      </c>
    </row>
    <row r="1407" spans="1:7" x14ac:dyDescent="0.4">
      <c r="A1407">
        <v>806120</v>
      </c>
      <c r="B1407" t="s">
        <v>5891</v>
      </c>
      <c r="C1407" t="s">
        <v>4042</v>
      </c>
      <c r="D1407" t="s">
        <v>5895</v>
      </c>
      <c r="E1407">
        <v>43</v>
      </c>
      <c r="F1407">
        <v>0.64324854014767652</v>
      </c>
      <c r="G1407">
        <v>0</v>
      </c>
    </row>
    <row r="1408" spans="1:7" x14ac:dyDescent="0.4">
      <c r="A1408">
        <v>806120</v>
      </c>
      <c r="B1408" t="s">
        <v>5891</v>
      </c>
      <c r="C1408" t="s">
        <v>4042</v>
      </c>
      <c r="D1408" t="s">
        <v>5896</v>
      </c>
      <c r="E1408">
        <v>43</v>
      </c>
      <c r="F1408">
        <v>1.3927327076418894</v>
      </c>
      <c r="G1408">
        <v>7.4703048817214603E-3</v>
      </c>
    </row>
    <row r="1409" spans="1:7" x14ac:dyDescent="0.4">
      <c r="A1409">
        <v>806120</v>
      </c>
      <c r="B1409" t="s">
        <v>5891</v>
      </c>
      <c r="C1409" t="s">
        <v>4042</v>
      </c>
      <c r="D1409" t="s">
        <v>5897</v>
      </c>
      <c r="E1409">
        <v>43</v>
      </c>
      <c r="F1409">
        <v>0.34922787287045359</v>
      </c>
      <c r="G1409">
        <v>0</v>
      </c>
    </row>
    <row r="1410" spans="1:7" x14ac:dyDescent="0.4">
      <c r="A1410">
        <v>806120</v>
      </c>
      <c r="B1410" t="s">
        <v>5891</v>
      </c>
      <c r="C1410" t="s">
        <v>4042</v>
      </c>
      <c r="D1410" t="s">
        <v>5898</v>
      </c>
      <c r="E1410">
        <v>43</v>
      </c>
      <c r="F1410">
        <v>0.8045195576195725</v>
      </c>
      <c r="G1410">
        <v>1.2830175274943359E-2</v>
      </c>
    </row>
    <row r="1411" spans="1:7" x14ac:dyDescent="0.4">
      <c r="A1411">
        <v>806120</v>
      </c>
      <c r="B1411" t="s">
        <v>5891</v>
      </c>
      <c r="C1411" t="s">
        <v>4042</v>
      </c>
      <c r="D1411" t="s">
        <v>5899</v>
      </c>
      <c r="E1411">
        <v>43</v>
      </c>
      <c r="F1411">
        <v>1.4315730420372605</v>
      </c>
      <c r="G1411">
        <v>0</v>
      </c>
    </row>
    <row r="1412" spans="1:7" x14ac:dyDescent="0.4">
      <c r="A1412">
        <v>806120</v>
      </c>
      <c r="B1412" t="s">
        <v>5891</v>
      </c>
      <c r="C1412" t="s">
        <v>4042</v>
      </c>
      <c r="D1412" t="s">
        <v>5900</v>
      </c>
      <c r="E1412">
        <v>43</v>
      </c>
      <c r="F1412">
        <v>0.4025219421866047</v>
      </c>
      <c r="G1412">
        <v>0</v>
      </c>
    </row>
    <row r="1413" spans="1:7" x14ac:dyDescent="0.4">
      <c r="A1413">
        <v>806120</v>
      </c>
      <c r="B1413" t="s">
        <v>5891</v>
      </c>
      <c r="C1413" t="s">
        <v>4042</v>
      </c>
      <c r="D1413" t="s">
        <v>5901</v>
      </c>
      <c r="E1413">
        <v>43</v>
      </c>
      <c r="F1413">
        <v>0.94892408767917069</v>
      </c>
      <c r="G1413">
        <v>0</v>
      </c>
    </row>
    <row r="1414" spans="1:7" x14ac:dyDescent="0.4">
      <c r="A1414">
        <v>806120</v>
      </c>
      <c r="B1414" t="s">
        <v>5891</v>
      </c>
      <c r="C1414" t="s">
        <v>4042</v>
      </c>
      <c r="D1414" t="s">
        <v>5902</v>
      </c>
      <c r="E1414">
        <v>43</v>
      </c>
      <c r="F1414">
        <v>0.28007040959263135</v>
      </c>
      <c r="G1414">
        <v>0</v>
      </c>
    </row>
    <row r="1415" spans="1:7" x14ac:dyDescent="0.4">
      <c r="A1415">
        <v>806120</v>
      </c>
      <c r="B1415" t="s">
        <v>5891</v>
      </c>
      <c r="C1415" t="s">
        <v>4042</v>
      </c>
      <c r="D1415" t="s">
        <v>5903</v>
      </c>
      <c r="E1415">
        <v>43</v>
      </c>
      <c r="F1415">
        <v>0.76784255371067356</v>
      </c>
      <c r="G1415">
        <v>0</v>
      </c>
    </row>
    <row r="1416" spans="1:7" x14ac:dyDescent="0.4">
      <c r="A1416">
        <v>806120</v>
      </c>
      <c r="B1416" t="s">
        <v>5891</v>
      </c>
      <c r="C1416" t="s">
        <v>4042</v>
      </c>
      <c r="D1416" t="s">
        <v>5904</v>
      </c>
      <c r="E1416">
        <v>43</v>
      </c>
      <c r="F1416">
        <v>0.54662955967363536</v>
      </c>
      <c r="G1416">
        <v>0</v>
      </c>
    </row>
    <row r="1417" spans="1:7" x14ac:dyDescent="0.4">
      <c r="A1417">
        <v>806120</v>
      </c>
      <c r="B1417" t="s">
        <v>5891</v>
      </c>
      <c r="C1417" t="s">
        <v>4042</v>
      </c>
      <c r="D1417" t="s">
        <v>5905</v>
      </c>
      <c r="E1417">
        <v>43</v>
      </c>
      <c r="F1417">
        <v>1.024182351424022</v>
      </c>
      <c r="G1417">
        <v>1.1468392903750905E-2</v>
      </c>
    </row>
    <row r="1418" spans="1:7" x14ac:dyDescent="0.4">
      <c r="A1418">
        <v>806120</v>
      </c>
      <c r="B1418" t="s">
        <v>5891</v>
      </c>
      <c r="C1418" t="s">
        <v>4042</v>
      </c>
      <c r="D1418" t="s">
        <v>5906</v>
      </c>
      <c r="E1418">
        <v>43</v>
      </c>
      <c r="F1418">
        <v>0.4054512993882598</v>
      </c>
      <c r="G1418">
        <v>2.3217482088720102E-2</v>
      </c>
    </row>
    <row r="1419" spans="1:7" x14ac:dyDescent="0.4">
      <c r="A1419">
        <v>806120</v>
      </c>
      <c r="B1419" t="s">
        <v>5891</v>
      </c>
      <c r="C1419" t="s">
        <v>4042</v>
      </c>
      <c r="D1419" t="s">
        <v>5907</v>
      </c>
      <c r="E1419">
        <v>43</v>
      </c>
      <c r="F1419">
        <v>0.50519693527537612</v>
      </c>
      <c r="G1419">
        <v>0</v>
      </c>
    </row>
    <row r="1420" spans="1:7" x14ac:dyDescent="0.4">
      <c r="A1420">
        <v>806120</v>
      </c>
      <c r="B1420" t="s">
        <v>5891</v>
      </c>
      <c r="C1420" t="s">
        <v>4042</v>
      </c>
      <c r="D1420" t="s">
        <v>5908</v>
      </c>
      <c r="E1420">
        <v>43</v>
      </c>
      <c r="F1420">
        <v>0.99629380522226352</v>
      </c>
      <c r="G1420">
        <v>6.5605709370082019E-2</v>
      </c>
    </row>
    <row r="1421" spans="1:7" x14ac:dyDescent="0.4">
      <c r="A1421">
        <v>806120</v>
      </c>
      <c r="B1421" t="s">
        <v>5891</v>
      </c>
      <c r="C1421" t="s">
        <v>4042</v>
      </c>
      <c r="D1421" t="s">
        <v>5909</v>
      </c>
      <c r="E1421">
        <v>43</v>
      </c>
      <c r="F1421">
        <v>1.2047318365953821</v>
      </c>
      <c r="G1421">
        <v>0</v>
      </c>
    </row>
    <row r="1422" spans="1:7" x14ac:dyDescent="0.4">
      <c r="A1422">
        <v>806120</v>
      </c>
      <c r="B1422" t="s">
        <v>5891</v>
      </c>
      <c r="C1422" t="s">
        <v>4042</v>
      </c>
      <c r="D1422" t="s">
        <v>5910</v>
      </c>
      <c r="E1422">
        <v>43</v>
      </c>
      <c r="F1422">
        <v>0.42274636021479634</v>
      </c>
      <c r="G1422">
        <v>0</v>
      </c>
    </row>
    <row r="1423" spans="1:7" x14ac:dyDescent="0.4">
      <c r="A1423">
        <v>806120</v>
      </c>
      <c r="B1423" t="s">
        <v>5891</v>
      </c>
      <c r="C1423" t="s">
        <v>4042</v>
      </c>
      <c r="D1423" t="s">
        <v>5911</v>
      </c>
      <c r="E1423">
        <v>43</v>
      </c>
      <c r="F1423">
        <v>0.36459628384378606</v>
      </c>
      <c r="G1423">
        <v>0</v>
      </c>
    </row>
    <row r="1424" spans="1:7" x14ac:dyDescent="0.4">
      <c r="A1424">
        <v>806120</v>
      </c>
      <c r="B1424" t="s">
        <v>5891</v>
      </c>
      <c r="C1424" t="s">
        <v>4042</v>
      </c>
      <c r="D1424" t="s">
        <v>5912</v>
      </c>
      <c r="E1424">
        <v>43</v>
      </c>
      <c r="F1424">
        <v>0.90509106605899292</v>
      </c>
      <c r="G1424">
        <v>1.1549860462673957E-2</v>
      </c>
    </row>
    <row r="1425" spans="1:7" x14ac:dyDescent="0.4">
      <c r="A1425">
        <v>806120</v>
      </c>
      <c r="B1425" t="s">
        <v>5891</v>
      </c>
      <c r="C1425" t="s">
        <v>4042</v>
      </c>
      <c r="D1425" t="s">
        <v>5913</v>
      </c>
      <c r="E1425">
        <v>43</v>
      </c>
      <c r="F1425">
        <v>0.3159049385556999</v>
      </c>
      <c r="G1425">
        <v>0</v>
      </c>
    </row>
    <row r="1426" spans="1:7" x14ac:dyDescent="0.4">
      <c r="A1426">
        <v>806120</v>
      </c>
      <c r="B1426" t="s">
        <v>5891</v>
      </c>
      <c r="C1426" t="s">
        <v>4042</v>
      </c>
      <c r="D1426" t="s">
        <v>5914</v>
      </c>
      <c r="E1426">
        <v>43</v>
      </c>
      <c r="F1426">
        <v>0.30728906852078081</v>
      </c>
      <c r="G1426">
        <v>0</v>
      </c>
    </row>
    <row r="1427" spans="1:7" x14ac:dyDescent="0.4">
      <c r="A1427">
        <v>806120</v>
      </c>
      <c r="B1427" t="s">
        <v>5891</v>
      </c>
      <c r="C1427" t="s">
        <v>4042</v>
      </c>
      <c r="D1427" t="s">
        <v>5915</v>
      </c>
      <c r="E1427">
        <v>43</v>
      </c>
      <c r="F1427">
        <v>1.1533644171324342</v>
      </c>
      <c r="G1427">
        <v>0.21625196719058157</v>
      </c>
    </row>
    <row r="1428" spans="1:7" x14ac:dyDescent="0.4">
      <c r="A1428">
        <v>806120</v>
      </c>
      <c r="B1428" t="s">
        <v>5891</v>
      </c>
      <c r="C1428" t="s">
        <v>4042</v>
      </c>
      <c r="D1428" t="s">
        <v>5916</v>
      </c>
      <c r="E1428">
        <v>43</v>
      </c>
      <c r="F1428">
        <v>0.32844206227982531</v>
      </c>
      <c r="G1428">
        <v>0</v>
      </c>
    </row>
    <row r="1429" spans="1:7" x14ac:dyDescent="0.4">
      <c r="A1429">
        <v>806120</v>
      </c>
      <c r="B1429" t="s">
        <v>5891</v>
      </c>
      <c r="C1429" t="s">
        <v>4042</v>
      </c>
      <c r="D1429" t="s">
        <v>5917</v>
      </c>
      <c r="E1429">
        <v>43</v>
      </c>
      <c r="F1429">
        <v>0.45217854291216802</v>
      </c>
      <c r="G1429">
        <v>0</v>
      </c>
    </row>
    <row r="1430" spans="1:7" x14ac:dyDescent="0.4">
      <c r="A1430">
        <v>806120</v>
      </c>
      <c r="B1430" t="s">
        <v>5891</v>
      </c>
      <c r="C1430" t="s">
        <v>4042</v>
      </c>
      <c r="D1430" t="s">
        <v>5918</v>
      </c>
      <c r="E1430">
        <v>43</v>
      </c>
      <c r="F1430">
        <v>0.90558836566038137</v>
      </c>
      <c r="G1430">
        <v>0</v>
      </c>
    </row>
    <row r="1431" spans="1:7" x14ac:dyDescent="0.4">
      <c r="A1431">
        <v>806120</v>
      </c>
      <c r="B1431" t="s">
        <v>5891</v>
      </c>
      <c r="C1431" t="s">
        <v>4042</v>
      </c>
      <c r="D1431" t="s">
        <v>5919</v>
      </c>
      <c r="E1431">
        <v>43</v>
      </c>
      <c r="F1431">
        <v>1.0894038891299886</v>
      </c>
      <c r="G1431">
        <v>0</v>
      </c>
    </row>
    <row r="1432" spans="1:7" x14ac:dyDescent="0.4">
      <c r="A1432">
        <v>806120</v>
      </c>
      <c r="B1432" t="s">
        <v>5891</v>
      </c>
      <c r="C1432" t="s">
        <v>4042</v>
      </c>
      <c r="D1432" t="s">
        <v>5920</v>
      </c>
      <c r="E1432">
        <v>43</v>
      </c>
      <c r="F1432">
        <v>0.83813901840471838</v>
      </c>
      <c r="G1432">
        <v>0</v>
      </c>
    </row>
    <row r="1433" spans="1:7" x14ac:dyDescent="0.4">
      <c r="A1433">
        <v>806120</v>
      </c>
      <c r="B1433" t="s">
        <v>5891</v>
      </c>
      <c r="C1433" t="s">
        <v>4042</v>
      </c>
      <c r="D1433" t="s">
        <v>5921</v>
      </c>
      <c r="E1433">
        <v>43</v>
      </c>
      <c r="F1433">
        <v>1.5429712415655985</v>
      </c>
      <c r="G1433">
        <v>3.0475044672021646E-2</v>
      </c>
    </row>
    <row r="1434" spans="1:7" x14ac:dyDescent="0.4">
      <c r="A1434">
        <v>806120</v>
      </c>
      <c r="B1434" t="s">
        <v>5891</v>
      </c>
      <c r="C1434" t="s">
        <v>4042</v>
      </c>
      <c r="D1434" t="s">
        <v>5922</v>
      </c>
      <c r="E1434">
        <v>43</v>
      </c>
      <c r="F1434">
        <v>25.559079810408406</v>
      </c>
      <c r="G1434">
        <v>1.2394563218053518</v>
      </c>
    </row>
    <row r="1435" spans="1:7" x14ac:dyDescent="0.4">
      <c r="A1435">
        <v>806120</v>
      </c>
      <c r="B1435" t="s">
        <v>5891</v>
      </c>
      <c r="C1435" t="s">
        <v>4042</v>
      </c>
      <c r="D1435" t="s">
        <v>5923</v>
      </c>
      <c r="E1435">
        <v>43</v>
      </c>
      <c r="F1435">
        <v>1.2630599060690628</v>
      </c>
      <c r="G1435">
        <v>8.3050577840515093E-4</v>
      </c>
    </row>
    <row r="1436" spans="1:7" x14ac:dyDescent="0.4">
      <c r="A1436">
        <v>806120</v>
      </c>
      <c r="B1436" t="s">
        <v>5891</v>
      </c>
      <c r="C1436" t="s">
        <v>4042</v>
      </c>
      <c r="D1436" t="s">
        <v>5924</v>
      </c>
      <c r="E1436">
        <v>43</v>
      </c>
      <c r="F1436">
        <v>2.5072069831983779</v>
      </c>
      <c r="G1436">
        <v>3.9884354676546766E-4</v>
      </c>
    </row>
    <row r="1437" spans="1:7" x14ac:dyDescent="0.4">
      <c r="A1437">
        <v>806120</v>
      </c>
      <c r="B1437" t="s">
        <v>5891</v>
      </c>
      <c r="C1437" t="s">
        <v>4042</v>
      </c>
      <c r="D1437" t="s">
        <v>5925</v>
      </c>
      <c r="E1437">
        <v>43</v>
      </c>
      <c r="F1437">
        <v>3.7514162227778671</v>
      </c>
      <c r="G1437">
        <v>4.2377030318287184E-2</v>
      </c>
    </row>
    <row r="1438" spans="1:7" x14ac:dyDescent="0.4">
      <c r="A1438">
        <v>806120</v>
      </c>
      <c r="B1438" t="s">
        <v>5891</v>
      </c>
      <c r="C1438" t="s">
        <v>4042</v>
      </c>
      <c r="D1438" t="s">
        <v>5926</v>
      </c>
      <c r="E1438">
        <v>43</v>
      </c>
      <c r="F1438">
        <v>3.2808885601014355</v>
      </c>
      <c r="G1438">
        <v>9.0927062210326842E-3</v>
      </c>
    </row>
    <row r="1439" spans="1:7" x14ac:dyDescent="0.4">
      <c r="A1439">
        <v>806120</v>
      </c>
      <c r="B1439" t="s">
        <v>5891</v>
      </c>
      <c r="C1439" t="s">
        <v>4042</v>
      </c>
      <c r="D1439" t="s">
        <v>5927</v>
      </c>
      <c r="E1439">
        <v>43</v>
      </c>
      <c r="F1439">
        <v>9.6335484952053854</v>
      </c>
      <c r="G1439">
        <v>0.38237976392168604</v>
      </c>
    </row>
    <row r="1440" spans="1:7" x14ac:dyDescent="0.4">
      <c r="A1440">
        <v>806120</v>
      </c>
      <c r="B1440" t="s">
        <v>5891</v>
      </c>
      <c r="C1440" t="s">
        <v>4042</v>
      </c>
      <c r="D1440" t="s">
        <v>5928</v>
      </c>
      <c r="E1440">
        <v>43</v>
      </c>
      <c r="F1440">
        <v>1.1129885543871245</v>
      </c>
      <c r="G1440">
        <v>0</v>
      </c>
    </row>
    <row r="1441" spans="1:7" x14ac:dyDescent="0.4">
      <c r="A1441">
        <v>806120</v>
      </c>
      <c r="B1441" t="s">
        <v>5891</v>
      </c>
      <c r="C1441" t="s">
        <v>4042</v>
      </c>
      <c r="D1441" t="s">
        <v>5929</v>
      </c>
      <c r="E1441">
        <v>43</v>
      </c>
      <c r="F1441">
        <v>0.74957876252708544</v>
      </c>
      <c r="G1441">
        <v>4.3523367675834784E-2</v>
      </c>
    </row>
    <row r="1442" spans="1:7" x14ac:dyDescent="0.4">
      <c r="A1442">
        <v>806120</v>
      </c>
      <c r="B1442" t="s">
        <v>5891</v>
      </c>
      <c r="C1442" t="s">
        <v>4042</v>
      </c>
      <c r="D1442" t="s">
        <v>5930</v>
      </c>
      <c r="E1442">
        <v>43</v>
      </c>
      <c r="F1442">
        <v>2.9643948157288764</v>
      </c>
      <c r="G1442">
        <v>5.3050438843732098E-3</v>
      </c>
    </row>
    <row r="1443" spans="1:7" x14ac:dyDescent="0.4">
      <c r="A1443">
        <v>806120</v>
      </c>
      <c r="B1443" t="s">
        <v>5891</v>
      </c>
      <c r="C1443" t="s">
        <v>4042</v>
      </c>
      <c r="D1443" t="s">
        <v>5931</v>
      </c>
      <c r="E1443">
        <v>43</v>
      </c>
      <c r="F1443">
        <v>2.5012949866949183</v>
      </c>
      <c r="G1443">
        <v>8.5977618429120148E-2</v>
      </c>
    </row>
    <row r="1444" spans="1:7" x14ac:dyDescent="0.4">
      <c r="A1444">
        <v>806120</v>
      </c>
      <c r="B1444" t="s">
        <v>5891</v>
      </c>
      <c r="C1444" t="s">
        <v>4042</v>
      </c>
      <c r="D1444" t="s">
        <v>5932</v>
      </c>
      <c r="E1444">
        <v>43</v>
      </c>
      <c r="F1444">
        <v>6.5641902587965655</v>
      </c>
      <c r="G1444">
        <v>0.10990514241764827</v>
      </c>
    </row>
    <row r="1445" spans="1:7" x14ac:dyDescent="0.4">
      <c r="A1445">
        <v>806120</v>
      </c>
      <c r="B1445" t="s">
        <v>5891</v>
      </c>
      <c r="C1445" t="s">
        <v>4042</v>
      </c>
      <c r="D1445" t="s">
        <v>5933</v>
      </c>
      <c r="E1445">
        <v>43</v>
      </c>
      <c r="F1445">
        <v>1.9301711050398678</v>
      </c>
      <c r="G1445">
        <v>0.1304396004923575</v>
      </c>
    </row>
    <row r="1446" spans="1:7" x14ac:dyDescent="0.4">
      <c r="A1446">
        <v>806120</v>
      </c>
      <c r="B1446" t="s">
        <v>5891</v>
      </c>
      <c r="C1446" t="s">
        <v>4042</v>
      </c>
      <c r="D1446" t="s">
        <v>5343</v>
      </c>
      <c r="E1446">
        <v>43</v>
      </c>
      <c r="F1446">
        <v>4.0549434978077121</v>
      </c>
      <c r="G1446">
        <v>0</v>
      </c>
    </row>
    <row r="1447" spans="1:7" x14ac:dyDescent="0.4">
      <c r="A1447">
        <v>806150</v>
      </c>
      <c r="B1447" t="s">
        <v>5934</v>
      </c>
      <c r="C1447" t="s">
        <v>4043</v>
      </c>
      <c r="D1447" t="s">
        <v>5905</v>
      </c>
      <c r="E1447">
        <v>22</v>
      </c>
      <c r="F1447">
        <v>3.2390111459975877E-3</v>
      </c>
      <c r="G1447">
        <v>0</v>
      </c>
    </row>
    <row r="1448" spans="1:7" x14ac:dyDescent="0.4">
      <c r="A1448">
        <v>806150</v>
      </c>
      <c r="B1448" t="s">
        <v>5934</v>
      </c>
      <c r="C1448" t="s">
        <v>4043</v>
      </c>
      <c r="D1448" t="s">
        <v>5935</v>
      </c>
      <c r="E1448">
        <v>22</v>
      </c>
      <c r="F1448">
        <v>282.84074868300547</v>
      </c>
      <c r="G1448">
        <v>0.42954330290333392</v>
      </c>
    </row>
    <row r="1449" spans="1:7" x14ac:dyDescent="0.4">
      <c r="A1449">
        <v>806150</v>
      </c>
      <c r="B1449" t="s">
        <v>5934</v>
      </c>
      <c r="C1449" t="s">
        <v>4043</v>
      </c>
      <c r="D1449" t="s">
        <v>5922</v>
      </c>
      <c r="E1449">
        <v>22</v>
      </c>
      <c r="F1449">
        <v>312.26701629505629</v>
      </c>
      <c r="G1449">
        <v>2.6092109307070146</v>
      </c>
    </row>
    <row r="1450" spans="1:7" x14ac:dyDescent="0.4">
      <c r="A1450">
        <v>806150</v>
      </c>
      <c r="B1450" t="s">
        <v>5934</v>
      </c>
      <c r="C1450" t="s">
        <v>4043</v>
      </c>
      <c r="D1450" t="s">
        <v>5926</v>
      </c>
      <c r="E1450">
        <v>22</v>
      </c>
      <c r="F1450">
        <v>6.9292135716458914</v>
      </c>
      <c r="G1450">
        <v>1.2538668132825326E-2</v>
      </c>
    </row>
    <row r="1451" spans="1:7" x14ac:dyDescent="0.4">
      <c r="A1451">
        <v>806150</v>
      </c>
      <c r="B1451" t="s">
        <v>5934</v>
      </c>
      <c r="C1451" t="s">
        <v>4043</v>
      </c>
      <c r="D1451" t="s">
        <v>5936</v>
      </c>
      <c r="E1451">
        <v>22</v>
      </c>
      <c r="F1451">
        <v>27.540540342271846</v>
      </c>
      <c r="G1451">
        <v>0.15722003345189245</v>
      </c>
    </row>
    <row r="1452" spans="1:7" x14ac:dyDescent="0.4">
      <c r="A1452">
        <v>806150</v>
      </c>
      <c r="B1452" t="s">
        <v>5934</v>
      </c>
      <c r="C1452" t="s">
        <v>4043</v>
      </c>
      <c r="D1452" t="s">
        <v>5937</v>
      </c>
      <c r="E1452">
        <v>22</v>
      </c>
      <c r="F1452">
        <v>6.8993400741625086</v>
      </c>
      <c r="G1452">
        <v>0.60726150082548647</v>
      </c>
    </row>
    <row r="1453" spans="1:7" x14ac:dyDescent="0.4">
      <c r="A1453">
        <v>806150</v>
      </c>
      <c r="B1453" t="s">
        <v>5934</v>
      </c>
      <c r="C1453" t="s">
        <v>4043</v>
      </c>
      <c r="D1453" t="s">
        <v>5938</v>
      </c>
      <c r="E1453">
        <v>22</v>
      </c>
      <c r="F1453">
        <v>1.5019189278097045</v>
      </c>
      <c r="G1453">
        <v>3.2590884590971078E-3</v>
      </c>
    </row>
    <row r="1454" spans="1:7" x14ac:dyDescent="0.4">
      <c r="A1454">
        <v>806150</v>
      </c>
      <c r="B1454" t="s">
        <v>5934</v>
      </c>
      <c r="C1454" t="s">
        <v>4043</v>
      </c>
      <c r="D1454" t="s">
        <v>5939</v>
      </c>
      <c r="E1454">
        <v>22</v>
      </c>
      <c r="F1454">
        <v>1.920214302151207</v>
      </c>
      <c r="G1454">
        <v>6.7390273622889374E-3</v>
      </c>
    </row>
    <row r="1455" spans="1:7" x14ac:dyDescent="0.4">
      <c r="A1455">
        <v>806150</v>
      </c>
      <c r="B1455" t="s">
        <v>5934</v>
      </c>
      <c r="C1455" t="s">
        <v>4043</v>
      </c>
      <c r="D1455" t="s">
        <v>5940</v>
      </c>
      <c r="E1455">
        <v>22</v>
      </c>
      <c r="F1455">
        <v>2.0043108307837727</v>
      </c>
      <c r="G1455">
        <v>6.5521539095934032E-4</v>
      </c>
    </row>
    <row r="1456" spans="1:7" x14ac:dyDescent="0.4">
      <c r="A1456">
        <v>806150</v>
      </c>
      <c r="B1456" t="s">
        <v>5934</v>
      </c>
      <c r="C1456" t="s">
        <v>4043</v>
      </c>
      <c r="D1456" t="s">
        <v>5941</v>
      </c>
      <c r="E1456">
        <v>22</v>
      </c>
      <c r="F1456">
        <v>1.1081804240019641</v>
      </c>
      <c r="G1456">
        <v>0</v>
      </c>
    </row>
    <row r="1457" spans="1:7" x14ac:dyDescent="0.4">
      <c r="A1457">
        <v>806150</v>
      </c>
      <c r="B1457" t="s">
        <v>5934</v>
      </c>
      <c r="C1457" t="s">
        <v>4043</v>
      </c>
      <c r="D1457" t="s">
        <v>5942</v>
      </c>
      <c r="E1457">
        <v>22</v>
      </c>
      <c r="F1457">
        <v>0.96836703490518117</v>
      </c>
      <c r="G1457">
        <v>0</v>
      </c>
    </row>
    <row r="1458" spans="1:7" x14ac:dyDescent="0.4">
      <c r="A1458">
        <v>806150</v>
      </c>
      <c r="B1458" t="s">
        <v>5934</v>
      </c>
      <c r="C1458" t="s">
        <v>4043</v>
      </c>
      <c r="D1458" t="s">
        <v>5927</v>
      </c>
      <c r="E1458">
        <v>22</v>
      </c>
      <c r="F1458">
        <v>6.5546867398613449</v>
      </c>
      <c r="G1458">
        <v>0.77074604206660413</v>
      </c>
    </row>
    <row r="1459" spans="1:7" x14ac:dyDescent="0.4">
      <c r="A1459">
        <v>806150</v>
      </c>
      <c r="B1459" t="s">
        <v>5934</v>
      </c>
      <c r="C1459" t="s">
        <v>4043</v>
      </c>
      <c r="D1459" t="s">
        <v>5928</v>
      </c>
      <c r="E1459">
        <v>22</v>
      </c>
      <c r="F1459">
        <v>140.21170715848876</v>
      </c>
      <c r="G1459">
        <v>0.22877480513423235</v>
      </c>
    </row>
    <row r="1460" spans="1:7" x14ac:dyDescent="0.4">
      <c r="A1460">
        <v>806150</v>
      </c>
      <c r="B1460" t="s">
        <v>5934</v>
      </c>
      <c r="C1460" t="s">
        <v>4043</v>
      </c>
      <c r="D1460" t="s">
        <v>5929</v>
      </c>
      <c r="E1460">
        <v>22</v>
      </c>
      <c r="F1460">
        <v>4.4870555384812585</v>
      </c>
      <c r="G1460">
        <v>0.1287199014049486</v>
      </c>
    </row>
    <row r="1461" spans="1:7" x14ac:dyDescent="0.4">
      <c r="A1461">
        <v>806150</v>
      </c>
      <c r="B1461" t="s">
        <v>5934</v>
      </c>
      <c r="C1461" t="s">
        <v>4043</v>
      </c>
      <c r="D1461" t="s">
        <v>5930</v>
      </c>
      <c r="E1461">
        <v>22</v>
      </c>
      <c r="F1461">
        <v>1.2619382792507146</v>
      </c>
      <c r="G1461">
        <v>0</v>
      </c>
    </row>
    <row r="1462" spans="1:7" x14ac:dyDescent="0.4">
      <c r="A1462">
        <v>806150</v>
      </c>
      <c r="B1462" t="s">
        <v>5934</v>
      </c>
      <c r="C1462" t="s">
        <v>4043</v>
      </c>
      <c r="D1462" t="s">
        <v>5931</v>
      </c>
      <c r="E1462">
        <v>22</v>
      </c>
      <c r="F1462">
        <v>2.4279869250359458</v>
      </c>
      <c r="G1462">
        <v>0.1354311294106382</v>
      </c>
    </row>
    <row r="1463" spans="1:7" x14ac:dyDescent="0.4">
      <c r="A1463">
        <v>806150</v>
      </c>
      <c r="B1463" t="s">
        <v>5934</v>
      </c>
      <c r="C1463" t="s">
        <v>4043</v>
      </c>
      <c r="D1463" t="s">
        <v>5943</v>
      </c>
      <c r="E1463">
        <v>22</v>
      </c>
      <c r="F1463">
        <v>2.7426127070859021</v>
      </c>
      <c r="G1463">
        <v>1.0517809348923624E-2</v>
      </c>
    </row>
    <row r="1464" spans="1:7" x14ac:dyDescent="0.4">
      <c r="A1464">
        <v>806150</v>
      </c>
      <c r="B1464" t="s">
        <v>5934</v>
      </c>
      <c r="C1464" t="s">
        <v>4043</v>
      </c>
      <c r="D1464" t="s">
        <v>5944</v>
      </c>
      <c r="E1464">
        <v>22</v>
      </c>
      <c r="F1464">
        <v>6.040081266785795</v>
      </c>
      <c r="G1464">
        <v>0.12123453853840249</v>
      </c>
    </row>
    <row r="1465" spans="1:7" x14ac:dyDescent="0.4">
      <c r="A1465">
        <v>806150</v>
      </c>
      <c r="B1465" t="s">
        <v>5934</v>
      </c>
      <c r="C1465" t="s">
        <v>4043</v>
      </c>
      <c r="D1465" t="s">
        <v>5932</v>
      </c>
      <c r="E1465">
        <v>22</v>
      </c>
      <c r="F1465">
        <v>8.1599937914770226</v>
      </c>
      <c r="G1465">
        <v>7.9494576808850081E-3</v>
      </c>
    </row>
    <row r="1466" spans="1:7" x14ac:dyDescent="0.4">
      <c r="A1466">
        <v>806150</v>
      </c>
      <c r="B1466" t="s">
        <v>5934</v>
      </c>
      <c r="C1466" t="s">
        <v>4043</v>
      </c>
      <c r="D1466" t="s">
        <v>5466</v>
      </c>
      <c r="E1466">
        <v>22</v>
      </c>
      <c r="F1466">
        <v>495.57226365527549</v>
      </c>
      <c r="G1466">
        <v>2.3762005847131324</v>
      </c>
    </row>
    <row r="1467" spans="1:7" x14ac:dyDescent="0.4">
      <c r="A1467">
        <v>806150</v>
      </c>
      <c r="B1467" t="s">
        <v>5934</v>
      </c>
      <c r="C1467" t="s">
        <v>4043</v>
      </c>
      <c r="D1467" t="s">
        <v>5343</v>
      </c>
      <c r="E1467">
        <v>22</v>
      </c>
      <c r="F1467">
        <v>438.04110636806053</v>
      </c>
      <c r="G1467">
        <v>1.137908747067554</v>
      </c>
    </row>
    <row r="1468" spans="1:7" x14ac:dyDescent="0.4">
      <c r="A1468">
        <v>806150</v>
      </c>
      <c r="B1468" t="s">
        <v>5934</v>
      </c>
      <c r="C1468" t="s">
        <v>4043</v>
      </c>
      <c r="D1468" t="s">
        <v>5945</v>
      </c>
      <c r="E1468">
        <v>22</v>
      </c>
      <c r="F1468">
        <v>74.344311247774129</v>
      </c>
      <c r="G1468">
        <v>0.27744568700704403</v>
      </c>
    </row>
    <row r="1469" spans="1:7" x14ac:dyDescent="0.4">
      <c r="A1469">
        <v>806180</v>
      </c>
      <c r="B1469" t="s">
        <v>5946</v>
      </c>
      <c r="C1469" t="s">
        <v>4044</v>
      </c>
      <c r="D1469" t="s">
        <v>5853</v>
      </c>
      <c r="E1469">
        <v>2</v>
      </c>
      <c r="F1469">
        <v>153.78091944827548</v>
      </c>
      <c r="G1469">
        <v>0</v>
      </c>
    </row>
    <row r="1470" spans="1:7" x14ac:dyDescent="0.4">
      <c r="A1470">
        <v>806180</v>
      </c>
      <c r="B1470" t="s">
        <v>5946</v>
      </c>
      <c r="C1470" t="s">
        <v>4044</v>
      </c>
      <c r="D1470" t="s">
        <v>5854</v>
      </c>
      <c r="E1470">
        <v>2</v>
      </c>
      <c r="F1470">
        <v>1123.8867562320766</v>
      </c>
      <c r="G1470">
        <v>1.3227088310833872E-2</v>
      </c>
    </row>
    <row r="1471" spans="1:7" x14ac:dyDescent="0.4">
      <c r="A1471">
        <v>806210</v>
      </c>
      <c r="B1471" t="s">
        <v>5947</v>
      </c>
      <c r="C1471" t="s">
        <v>4045</v>
      </c>
      <c r="D1471" t="s">
        <v>5876</v>
      </c>
      <c r="E1471">
        <v>1</v>
      </c>
      <c r="F1471">
        <v>342.20466890194103</v>
      </c>
      <c r="G1471">
        <v>0.5034668114292421</v>
      </c>
    </row>
    <row r="1472" spans="1:7" x14ac:dyDescent="0.4">
      <c r="A1472">
        <v>806240</v>
      </c>
      <c r="B1472" t="s">
        <v>5948</v>
      </c>
      <c r="C1472" t="s">
        <v>3973</v>
      </c>
      <c r="D1472" t="s">
        <v>5331</v>
      </c>
      <c r="E1472">
        <v>6</v>
      </c>
      <c r="F1472">
        <v>3.909904215772428</v>
      </c>
      <c r="G1472">
        <v>0</v>
      </c>
    </row>
    <row r="1473" spans="1:7" x14ac:dyDescent="0.4">
      <c r="A1473">
        <v>806240</v>
      </c>
      <c r="B1473" t="s">
        <v>5948</v>
      </c>
      <c r="C1473" t="s">
        <v>3973</v>
      </c>
      <c r="D1473" t="s">
        <v>5482</v>
      </c>
      <c r="E1473">
        <v>6</v>
      </c>
      <c r="F1473">
        <v>142.2019306653161</v>
      </c>
      <c r="G1473">
        <v>0.4869563102222868</v>
      </c>
    </row>
    <row r="1474" spans="1:7" x14ac:dyDescent="0.4">
      <c r="A1474">
        <v>806240</v>
      </c>
      <c r="B1474" t="s">
        <v>5948</v>
      </c>
      <c r="C1474" t="s">
        <v>3973</v>
      </c>
      <c r="D1474" t="s">
        <v>5332</v>
      </c>
      <c r="E1474">
        <v>6</v>
      </c>
      <c r="F1474">
        <v>209.33577375648082</v>
      </c>
      <c r="G1474">
        <v>0.41376021819406106</v>
      </c>
    </row>
    <row r="1475" spans="1:7" x14ac:dyDescent="0.4">
      <c r="A1475">
        <v>806240</v>
      </c>
      <c r="B1475" t="s">
        <v>5948</v>
      </c>
      <c r="C1475" t="s">
        <v>3973</v>
      </c>
      <c r="D1475" t="s">
        <v>5949</v>
      </c>
      <c r="E1475">
        <v>6</v>
      </c>
      <c r="F1475">
        <v>33.541912163299585</v>
      </c>
      <c r="G1475">
        <v>0.31483504942880042</v>
      </c>
    </row>
    <row r="1476" spans="1:7" x14ac:dyDescent="0.4">
      <c r="A1476">
        <v>806240</v>
      </c>
      <c r="B1476" t="s">
        <v>5948</v>
      </c>
      <c r="C1476" t="s">
        <v>3973</v>
      </c>
      <c r="D1476" t="s">
        <v>5519</v>
      </c>
      <c r="E1476">
        <v>6</v>
      </c>
      <c r="F1476">
        <v>396.58366525250329</v>
      </c>
      <c r="G1476">
        <v>1.4894744686075767</v>
      </c>
    </row>
    <row r="1477" spans="1:7" x14ac:dyDescent="0.4">
      <c r="A1477">
        <v>806240</v>
      </c>
      <c r="B1477" t="s">
        <v>5948</v>
      </c>
      <c r="C1477" t="s">
        <v>3973</v>
      </c>
      <c r="D1477" t="s">
        <v>5079</v>
      </c>
      <c r="E1477">
        <v>6</v>
      </c>
      <c r="F1477">
        <v>18.666904634307183</v>
      </c>
      <c r="G1477">
        <v>0</v>
      </c>
    </row>
    <row r="1478" spans="1:7" x14ac:dyDescent="0.4">
      <c r="A1478">
        <v>806270</v>
      </c>
      <c r="B1478" t="s">
        <v>5950</v>
      </c>
      <c r="C1478" t="s">
        <v>4047</v>
      </c>
      <c r="D1478" t="s">
        <v>5951</v>
      </c>
      <c r="E1478">
        <v>4</v>
      </c>
      <c r="F1478">
        <v>12.984016142159746</v>
      </c>
      <c r="G1478">
        <v>1.086915846714348</v>
      </c>
    </row>
    <row r="1479" spans="1:7" x14ac:dyDescent="0.4">
      <c r="A1479">
        <v>806270</v>
      </c>
      <c r="B1479" t="s">
        <v>5950</v>
      </c>
      <c r="C1479" t="s">
        <v>4047</v>
      </c>
      <c r="D1479" t="s">
        <v>5952</v>
      </c>
      <c r="E1479">
        <v>4</v>
      </c>
      <c r="F1479">
        <v>50.851535219468218</v>
      </c>
      <c r="G1479">
        <v>0.52214257363354577</v>
      </c>
    </row>
    <row r="1480" spans="1:7" x14ac:dyDescent="0.4">
      <c r="A1480">
        <v>806270</v>
      </c>
      <c r="B1480" t="s">
        <v>5950</v>
      </c>
      <c r="C1480" t="s">
        <v>4047</v>
      </c>
      <c r="D1480" t="s">
        <v>5465</v>
      </c>
      <c r="E1480">
        <v>4</v>
      </c>
      <c r="F1480">
        <v>66.196388940798187</v>
      </c>
      <c r="G1480">
        <v>8.5589199641079403E-2</v>
      </c>
    </row>
    <row r="1481" spans="1:7" x14ac:dyDescent="0.4">
      <c r="A1481">
        <v>806270</v>
      </c>
      <c r="B1481" t="s">
        <v>5950</v>
      </c>
      <c r="C1481" t="s">
        <v>4047</v>
      </c>
      <c r="D1481" t="s">
        <v>4915</v>
      </c>
      <c r="E1481">
        <v>4</v>
      </c>
      <c r="F1481">
        <v>2.7851688888133843</v>
      </c>
      <c r="G1481">
        <v>8.1025858034863479E-2</v>
      </c>
    </row>
    <row r="1482" spans="1:7" x14ac:dyDescent="0.4">
      <c r="A1482">
        <v>806300</v>
      </c>
      <c r="B1482" t="s">
        <v>5953</v>
      </c>
      <c r="C1482" t="s">
        <v>4021</v>
      </c>
      <c r="D1482" t="s">
        <v>4912</v>
      </c>
      <c r="E1482">
        <v>2</v>
      </c>
      <c r="F1482">
        <v>1269.5705246510795</v>
      </c>
      <c r="G1482">
        <v>0.4609419039779335</v>
      </c>
    </row>
    <row r="1483" spans="1:7" x14ac:dyDescent="0.4">
      <c r="A1483">
        <v>806300</v>
      </c>
      <c r="B1483" t="s">
        <v>5953</v>
      </c>
      <c r="C1483" t="s">
        <v>4021</v>
      </c>
      <c r="D1483" t="s">
        <v>4913</v>
      </c>
      <c r="E1483">
        <v>2</v>
      </c>
      <c r="F1483">
        <v>138.5931212808708</v>
      </c>
      <c r="G1483">
        <v>2.2192380814119603E-2</v>
      </c>
    </row>
    <row r="1484" spans="1:7" x14ac:dyDescent="0.4">
      <c r="A1484">
        <v>806330</v>
      </c>
      <c r="B1484" t="s">
        <v>5954</v>
      </c>
      <c r="C1484" t="s">
        <v>4048</v>
      </c>
      <c r="D1484" t="s">
        <v>5955</v>
      </c>
      <c r="E1484">
        <v>4</v>
      </c>
      <c r="F1484">
        <v>1.5220483647028469</v>
      </c>
      <c r="G1484">
        <v>0</v>
      </c>
    </row>
    <row r="1485" spans="1:7" x14ac:dyDescent="0.4">
      <c r="A1485">
        <v>806330</v>
      </c>
      <c r="B1485" t="s">
        <v>5954</v>
      </c>
      <c r="C1485" t="s">
        <v>4048</v>
      </c>
      <c r="D1485" t="s">
        <v>5956</v>
      </c>
      <c r="E1485">
        <v>4</v>
      </c>
      <c r="F1485">
        <v>42.556415705400937</v>
      </c>
      <c r="G1485">
        <v>1.8561862062681372E-2</v>
      </c>
    </row>
    <row r="1486" spans="1:7" x14ac:dyDescent="0.4">
      <c r="A1486">
        <v>806330</v>
      </c>
      <c r="B1486" t="s">
        <v>5954</v>
      </c>
      <c r="C1486" t="s">
        <v>4048</v>
      </c>
      <c r="D1486" t="s">
        <v>4887</v>
      </c>
      <c r="E1486">
        <v>4</v>
      </c>
      <c r="F1486">
        <v>297.85663022376934</v>
      </c>
      <c r="G1486">
        <v>0.22387478243142439</v>
      </c>
    </row>
    <row r="1487" spans="1:7" x14ac:dyDescent="0.4">
      <c r="A1487">
        <v>806330</v>
      </c>
      <c r="B1487" t="s">
        <v>5954</v>
      </c>
      <c r="C1487" t="s">
        <v>4048</v>
      </c>
      <c r="D1487" t="s">
        <v>4904</v>
      </c>
      <c r="E1487">
        <v>4</v>
      </c>
      <c r="F1487">
        <v>127.02323369838007</v>
      </c>
      <c r="G1487">
        <v>5.2536536848819371E-2</v>
      </c>
    </row>
    <row r="1488" spans="1:7" x14ac:dyDescent="0.4">
      <c r="A1488">
        <v>806360</v>
      </c>
      <c r="B1488" t="s">
        <v>5957</v>
      </c>
      <c r="C1488" t="s">
        <v>3934</v>
      </c>
      <c r="D1488" t="s">
        <v>5468</v>
      </c>
      <c r="E1488">
        <v>2</v>
      </c>
      <c r="F1488">
        <v>51.190864976980592</v>
      </c>
      <c r="G1488">
        <v>0</v>
      </c>
    </row>
    <row r="1489" spans="1:7" x14ac:dyDescent="0.4">
      <c r="A1489">
        <v>806360</v>
      </c>
      <c r="B1489" t="s">
        <v>5957</v>
      </c>
      <c r="C1489" t="s">
        <v>3934</v>
      </c>
      <c r="D1489" t="s">
        <v>5469</v>
      </c>
      <c r="E1489">
        <v>2</v>
      </c>
      <c r="F1489">
        <v>616.19673295783684</v>
      </c>
      <c r="G1489">
        <v>1.9843655646280989</v>
      </c>
    </row>
    <row r="1490" spans="1:7" x14ac:dyDescent="0.4">
      <c r="A1490">
        <v>806390</v>
      </c>
      <c r="B1490" t="s">
        <v>5958</v>
      </c>
      <c r="C1490" t="s">
        <v>4049</v>
      </c>
      <c r="D1490" t="s">
        <v>4712</v>
      </c>
      <c r="E1490">
        <v>3</v>
      </c>
      <c r="F1490">
        <v>11.725237337006966</v>
      </c>
      <c r="G1490">
        <v>0</v>
      </c>
    </row>
    <row r="1491" spans="1:7" x14ac:dyDescent="0.4">
      <c r="A1491">
        <v>806390</v>
      </c>
      <c r="B1491" t="s">
        <v>5958</v>
      </c>
      <c r="C1491" t="s">
        <v>4049</v>
      </c>
      <c r="D1491" t="s">
        <v>4717</v>
      </c>
      <c r="E1491">
        <v>3</v>
      </c>
      <c r="F1491">
        <v>13.408755175699657</v>
      </c>
      <c r="G1491">
        <v>0</v>
      </c>
    </row>
    <row r="1492" spans="1:7" x14ac:dyDescent="0.4">
      <c r="A1492">
        <v>806390</v>
      </c>
      <c r="B1492" t="s">
        <v>5958</v>
      </c>
      <c r="C1492" t="s">
        <v>4049</v>
      </c>
      <c r="D1492" t="s">
        <v>4715</v>
      </c>
      <c r="E1492">
        <v>3</v>
      </c>
      <c r="F1492">
        <v>113.2746966395211</v>
      </c>
      <c r="G1492">
        <v>0.25390503739785664</v>
      </c>
    </row>
    <row r="1493" spans="1:7" x14ac:dyDescent="0.4">
      <c r="A1493">
        <v>806420</v>
      </c>
      <c r="B1493" t="s">
        <v>5959</v>
      </c>
      <c r="C1493" t="s">
        <v>4050</v>
      </c>
      <c r="D1493" t="s">
        <v>4711</v>
      </c>
      <c r="E1493">
        <v>4</v>
      </c>
      <c r="F1493">
        <v>352.5164637828442</v>
      </c>
      <c r="G1493">
        <v>2.3906574084513128</v>
      </c>
    </row>
    <row r="1494" spans="1:7" x14ac:dyDescent="0.4">
      <c r="A1494">
        <v>806420</v>
      </c>
      <c r="B1494" t="s">
        <v>5959</v>
      </c>
      <c r="C1494" t="s">
        <v>4050</v>
      </c>
      <c r="D1494" t="s">
        <v>4712</v>
      </c>
      <c r="E1494">
        <v>4</v>
      </c>
      <c r="F1494">
        <v>6.2357590073776406</v>
      </c>
      <c r="G1494">
        <v>2.3102423640572852E-2</v>
      </c>
    </row>
    <row r="1495" spans="1:7" x14ac:dyDescent="0.4">
      <c r="A1495">
        <v>806420</v>
      </c>
      <c r="B1495" t="s">
        <v>5959</v>
      </c>
      <c r="C1495" t="s">
        <v>4050</v>
      </c>
      <c r="D1495" t="s">
        <v>4912</v>
      </c>
      <c r="E1495">
        <v>4</v>
      </c>
      <c r="F1495">
        <v>51.744637812993737</v>
      </c>
      <c r="G1495">
        <v>0.63580255970297939</v>
      </c>
    </row>
    <row r="1496" spans="1:7" x14ac:dyDescent="0.4">
      <c r="A1496">
        <v>806420</v>
      </c>
      <c r="B1496" t="s">
        <v>5959</v>
      </c>
      <c r="C1496" t="s">
        <v>4050</v>
      </c>
      <c r="D1496" t="s">
        <v>4913</v>
      </c>
      <c r="E1496">
        <v>4</v>
      </c>
      <c r="F1496">
        <v>48.511903530054958</v>
      </c>
      <c r="G1496">
        <v>9.6744849783087797E-2</v>
      </c>
    </row>
    <row r="1497" spans="1:7" x14ac:dyDescent="0.4">
      <c r="A1497">
        <v>806450</v>
      </c>
      <c r="B1497" t="s">
        <v>5960</v>
      </c>
      <c r="C1497" t="s">
        <v>4051</v>
      </c>
      <c r="D1497" t="s">
        <v>4711</v>
      </c>
      <c r="E1497">
        <v>3</v>
      </c>
      <c r="F1497">
        <v>28.362863071180254</v>
      </c>
      <c r="G1497">
        <v>3.7989365201692056E-2</v>
      </c>
    </row>
    <row r="1498" spans="1:7" x14ac:dyDescent="0.4">
      <c r="A1498">
        <v>806450</v>
      </c>
      <c r="B1498" t="s">
        <v>5960</v>
      </c>
      <c r="C1498" t="s">
        <v>4051</v>
      </c>
      <c r="D1498" t="s">
        <v>4712</v>
      </c>
      <c r="E1498">
        <v>3</v>
      </c>
      <c r="F1498">
        <v>2.2824503433992742</v>
      </c>
      <c r="G1498">
        <v>4.6172414698446476E-2</v>
      </c>
    </row>
    <row r="1499" spans="1:7" x14ac:dyDescent="0.4">
      <c r="A1499">
        <v>806450</v>
      </c>
      <c r="B1499" t="s">
        <v>5960</v>
      </c>
      <c r="C1499" t="s">
        <v>4051</v>
      </c>
      <c r="D1499" t="s">
        <v>4911</v>
      </c>
      <c r="E1499">
        <v>3</v>
      </c>
      <c r="F1499">
        <v>86.613590873780069</v>
      </c>
      <c r="G1499">
        <v>1.4610106301650818E-3</v>
      </c>
    </row>
    <row r="1500" spans="1:7" x14ac:dyDescent="0.4">
      <c r="A1500">
        <v>806480</v>
      </c>
      <c r="B1500" t="s">
        <v>5961</v>
      </c>
      <c r="C1500" t="s">
        <v>4075</v>
      </c>
      <c r="D1500" t="s">
        <v>5033</v>
      </c>
      <c r="E1500">
        <v>14</v>
      </c>
      <c r="F1500">
        <v>10.540829146698746</v>
      </c>
      <c r="G1500">
        <v>6.6440462272412074E-3</v>
      </c>
    </row>
    <row r="1501" spans="1:7" x14ac:dyDescent="0.4">
      <c r="A1501">
        <v>806480</v>
      </c>
      <c r="B1501" t="s">
        <v>5961</v>
      </c>
      <c r="C1501" t="s">
        <v>4075</v>
      </c>
      <c r="D1501" t="s">
        <v>5962</v>
      </c>
      <c r="E1501">
        <v>14</v>
      </c>
      <c r="F1501">
        <v>0.95805540411770262</v>
      </c>
      <c r="G1501">
        <v>0</v>
      </c>
    </row>
    <row r="1502" spans="1:7" x14ac:dyDescent="0.4">
      <c r="A1502">
        <v>806480</v>
      </c>
      <c r="B1502" t="s">
        <v>5961</v>
      </c>
      <c r="C1502" t="s">
        <v>4075</v>
      </c>
      <c r="D1502" t="s">
        <v>5963</v>
      </c>
      <c r="E1502">
        <v>14</v>
      </c>
      <c r="F1502">
        <v>0.75235367885874394</v>
      </c>
      <c r="G1502">
        <v>0</v>
      </c>
    </row>
    <row r="1503" spans="1:7" x14ac:dyDescent="0.4">
      <c r="A1503">
        <v>806480</v>
      </c>
      <c r="B1503" t="s">
        <v>5961</v>
      </c>
      <c r="C1503" t="s">
        <v>4075</v>
      </c>
      <c r="D1503" t="s">
        <v>5964</v>
      </c>
      <c r="E1503">
        <v>14</v>
      </c>
      <c r="F1503">
        <v>2.4649979073262118</v>
      </c>
      <c r="G1503">
        <v>2.5733709963134965E-2</v>
      </c>
    </row>
    <row r="1504" spans="1:7" x14ac:dyDescent="0.4">
      <c r="A1504">
        <v>806480</v>
      </c>
      <c r="B1504" t="s">
        <v>5961</v>
      </c>
      <c r="C1504" t="s">
        <v>4075</v>
      </c>
      <c r="D1504" t="s">
        <v>5458</v>
      </c>
      <c r="E1504">
        <v>14</v>
      </c>
      <c r="F1504">
        <v>3.0899270575771012</v>
      </c>
      <c r="G1504">
        <v>0</v>
      </c>
    </row>
    <row r="1505" spans="1:7" x14ac:dyDescent="0.4">
      <c r="A1505">
        <v>806480</v>
      </c>
      <c r="B1505" t="s">
        <v>5961</v>
      </c>
      <c r="C1505" t="s">
        <v>4075</v>
      </c>
      <c r="D1505" t="s">
        <v>5383</v>
      </c>
      <c r="E1505">
        <v>14</v>
      </c>
      <c r="F1505">
        <v>2.5113189713620296</v>
      </c>
      <c r="G1505">
        <v>0</v>
      </c>
    </row>
    <row r="1506" spans="1:7" x14ac:dyDescent="0.4">
      <c r="A1506">
        <v>806480</v>
      </c>
      <c r="B1506" t="s">
        <v>5961</v>
      </c>
      <c r="C1506" t="s">
        <v>4075</v>
      </c>
      <c r="D1506" t="s">
        <v>5561</v>
      </c>
      <c r="E1506">
        <v>14</v>
      </c>
      <c r="F1506">
        <v>2.8382370883571659</v>
      </c>
      <c r="G1506">
        <v>1.4160683369961558E-2</v>
      </c>
    </row>
    <row r="1507" spans="1:7" x14ac:dyDescent="0.4">
      <c r="A1507">
        <v>806480</v>
      </c>
      <c r="B1507" t="s">
        <v>5961</v>
      </c>
      <c r="C1507" t="s">
        <v>4075</v>
      </c>
      <c r="D1507" t="s">
        <v>5562</v>
      </c>
      <c r="E1507">
        <v>14</v>
      </c>
      <c r="F1507">
        <v>4.1911850556836567</v>
      </c>
      <c r="G1507">
        <v>0.42485293368154603</v>
      </c>
    </row>
    <row r="1508" spans="1:7" x14ac:dyDescent="0.4">
      <c r="A1508">
        <v>806480</v>
      </c>
      <c r="B1508" t="s">
        <v>5961</v>
      </c>
      <c r="C1508" t="s">
        <v>4075</v>
      </c>
      <c r="D1508" t="s">
        <v>5459</v>
      </c>
      <c r="E1508">
        <v>14</v>
      </c>
      <c r="F1508">
        <v>7.4273359567689141</v>
      </c>
      <c r="G1508">
        <v>1.4696979291023742E-2</v>
      </c>
    </row>
    <row r="1509" spans="1:7" x14ac:dyDescent="0.4">
      <c r="A1509">
        <v>806480</v>
      </c>
      <c r="B1509" t="s">
        <v>5961</v>
      </c>
      <c r="C1509" t="s">
        <v>4075</v>
      </c>
      <c r="D1509" t="s">
        <v>5965</v>
      </c>
      <c r="E1509">
        <v>14</v>
      </c>
      <c r="F1509">
        <v>1.0363770025189303</v>
      </c>
      <c r="G1509">
        <v>4.8506016244090708E-3</v>
      </c>
    </row>
    <row r="1510" spans="1:7" x14ac:dyDescent="0.4">
      <c r="A1510">
        <v>806480</v>
      </c>
      <c r="B1510" t="s">
        <v>5961</v>
      </c>
      <c r="C1510" t="s">
        <v>4075</v>
      </c>
      <c r="D1510" t="s">
        <v>5966</v>
      </c>
      <c r="E1510">
        <v>14</v>
      </c>
      <c r="F1510">
        <v>0.8681542153863262</v>
      </c>
      <c r="G1510">
        <v>0</v>
      </c>
    </row>
    <row r="1511" spans="1:7" x14ac:dyDescent="0.4">
      <c r="A1511">
        <v>806480</v>
      </c>
      <c r="B1511" t="s">
        <v>5961</v>
      </c>
      <c r="C1511" t="s">
        <v>4075</v>
      </c>
      <c r="D1511" t="s">
        <v>5460</v>
      </c>
      <c r="E1511">
        <v>14</v>
      </c>
      <c r="F1511">
        <v>1.0379183224014941</v>
      </c>
      <c r="G1511">
        <v>5.9174019339085738E-3</v>
      </c>
    </row>
    <row r="1512" spans="1:7" x14ac:dyDescent="0.4">
      <c r="A1512">
        <v>806480</v>
      </c>
      <c r="B1512" t="s">
        <v>5961</v>
      </c>
      <c r="C1512" t="s">
        <v>4075</v>
      </c>
      <c r="D1512" t="s">
        <v>5461</v>
      </c>
      <c r="E1512">
        <v>14</v>
      </c>
      <c r="F1512">
        <v>1.4331437056851231</v>
      </c>
      <c r="G1512">
        <v>0</v>
      </c>
    </row>
    <row r="1513" spans="1:7" x14ac:dyDescent="0.4">
      <c r="A1513">
        <v>806480</v>
      </c>
      <c r="B1513" t="s">
        <v>5961</v>
      </c>
      <c r="C1513" t="s">
        <v>4075</v>
      </c>
      <c r="D1513" t="s">
        <v>5352</v>
      </c>
      <c r="E1513">
        <v>14</v>
      </c>
      <c r="F1513">
        <v>19.643974798338832</v>
      </c>
      <c r="G1513">
        <v>0</v>
      </c>
    </row>
    <row r="1514" spans="1:7" x14ac:dyDescent="0.4">
      <c r="A1514">
        <v>806510</v>
      </c>
      <c r="B1514" t="s">
        <v>5967</v>
      </c>
      <c r="C1514" t="s">
        <v>3984</v>
      </c>
      <c r="D1514" t="s">
        <v>4653</v>
      </c>
      <c r="E1514">
        <v>2</v>
      </c>
      <c r="F1514">
        <v>132.05960606767289</v>
      </c>
      <c r="G1514">
        <v>6.3584078381830333E-2</v>
      </c>
    </row>
    <row r="1515" spans="1:7" x14ac:dyDescent="0.4">
      <c r="A1515">
        <v>806510</v>
      </c>
      <c r="B1515" t="s">
        <v>5967</v>
      </c>
      <c r="C1515" t="s">
        <v>3984</v>
      </c>
      <c r="D1515" t="s">
        <v>4654</v>
      </c>
      <c r="E1515">
        <v>2</v>
      </c>
      <c r="F1515">
        <v>428.39237749364077</v>
      </c>
      <c r="G1515">
        <v>0.54551758540966211</v>
      </c>
    </row>
    <row r="1516" spans="1:7" x14ac:dyDescent="0.4">
      <c r="A1516">
        <v>806540</v>
      </c>
      <c r="B1516" t="s">
        <v>5968</v>
      </c>
      <c r="C1516" t="s">
        <v>4052</v>
      </c>
      <c r="D1516" t="s">
        <v>5354</v>
      </c>
      <c r="E1516">
        <v>7</v>
      </c>
      <c r="F1516">
        <v>0.72414157903434306</v>
      </c>
      <c r="G1516">
        <v>3.0424851389272848E-3</v>
      </c>
    </row>
    <row r="1517" spans="1:7" x14ac:dyDescent="0.4">
      <c r="A1517">
        <v>806540</v>
      </c>
      <c r="B1517" t="s">
        <v>5968</v>
      </c>
      <c r="C1517" t="s">
        <v>4052</v>
      </c>
      <c r="D1517" t="s">
        <v>5969</v>
      </c>
      <c r="E1517">
        <v>7</v>
      </c>
      <c r="F1517">
        <v>0.80200255754080696</v>
      </c>
      <c r="G1517">
        <v>2.3959570469052366E-2</v>
      </c>
    </row>
    <row r="1518" spans="1:7" x14ac:dyDescent="0.4">
      <c r="A1518">
        <v>806540</v>
      </c>
      <c r="B1518" t="s">
        <v>5968</v>
      </c>
      <c r="C1518" t="s">
        <v>4052</v>
      </c>
      <c r="D1518" t="s">
        <v>5756</v>
      </c>
      <c r="E1518">
        <v>7</v>
      </c>
      <c r="F1518">
        <v>0.70684342939040623</v>
      </c>
      <c r="G1518">
        <v>5.3726889854315937E-2</v>
      </c>
    </row>
    <row r="1519" spans="1:7" x14ac:dyDescent="0.4">
      <c r="A1519">
        <v>806540</v>
      </c>
      <c r="B1519" t="s">
        <v>5968</v>
      </c>
      <c r="C1519" t="s">
        <v>4052</v>
      </c>
      <c r="D1519" t="s">
        <v>5355</v>
      </c>
      <c r="E1519">
        <v>7</v>
      </c>
      <c r="F1519">
        <v>0.1133974365904398</v>
      </c>
      <c r="G1519">
        <v>4.4660438581182616E-3</v>
      </c>
    </row>
    <row r="1520" spans="1:7" x14ac:dyDescent="0.4">
      <c r="A1520">
        <v>806540</v>
      </c>
      <c r="B1520" t="s">
        <v>5968</v>
      </c>
      <c r="C1520" t="s">
        <v>4052</v>
      </c>
      <c r="D1520" t="s">
        <v>5358</v>
      </c>
      <c r="E1520">
        <v>7</v>
      </c>
      <c r="F1520">
        <v>0.38138091759498499</v>
      </c>
      <c r="G1520">
        <v>1.9762639826902673E-2</v>
      </c>
    </row>
    <row r="1521" spans="1:7" x14ac:dyDescent="0.4">
      <c r="A1521">
        <v>806540</v>
      </c>
      <c r="B1521" t="s">
        <v>5968</v>
      </c>
      <c r="C1521" t="s">
        <v>4052</v>
      </c>
      <c r="D1521" t="s">
        <v>5360</v>
      </c>
      <c r="E1521">
        <v>7</v>
      </c>
      <c r="F1521">
        <v>0.34484368267343318</v>
      </c>
      <c r="G1521">
        <v>1.3396201063479831E-2</v>
      </c>
    </row>
    <row r="1522" spans="1:7" x14ac:dyDescent="0.4">
      <c r="A1522">
        <v>806540</v>
      </c>
      <c r="B1522" t="s">
        <v>5968</v>
      </c>
      <c r="C1522" t="s">
        <v>4052</v>
      </c>
      <c r="D1522" t="s">
        <v>5362</v>
      </c>
      <c r="E1522">
        <v>7</v>
      </c>
      <c r="F1522">
        <v>0.18280856899723089</v>
      </c>
      <c r="G1522">
        <v>2.5641045441137178E-3</v>
      </c>
    </row>
    <row r="1523" spans="1:7" x14ac:dyDescent="0.4">
      <c r="A1523">
        <v>806570</v>
      </c>
      <c r="B1523" t="s">
        <v>5970</v>
      </c>
      <c r="C1523" t="s">
        <v>4054</v>
      </c>
      <c r="D1523" t="s">
        <v>5971</v>
      </c>
      <c r="E1523">
        <v>1</v>
      </c>
      <c r="F1523">
        <v>387.51554679017852</v>
      </c>
      <c r="G1523">
        <v>0.78607661502678783</v>
      </c>
    </row>
    <row r="1524" spans="1:7" x14ac:dyDescent="0.4">
      <c r="A1524">
        <v>806600</v>
      </c>
      <c r="B1524" t="s">
        <v>5972</v>
      </c>
      <c r="C1524" t="s">
        <v>3922</v>
      </c>
      <c r="D1524" t="s">
        <v>4701</v>
      </c>
      <c r="E1524">
        <v>2</v>
      </c>
      <c r="F1524">
        <v>478.20298240764066</v>
      </c>
      <c r="G1524">
        <v>0.44003099628260822</v>
      </c>
    </row>
    <row r="1525" spans="1:7" x14ac:dyDescent="0.4">
      <c r="A1525">
        <v>806600</v>
      </c>
      <c r="B1525" t="s">
        <v>5972</v>
      </c>
      <c r="C1525" t="s">
        <v>3922</v>
      </c>
      <c r="D1525" t="s">
        <v>4893</v>
      </c>
      <c r="E1525">
        <v>2</v>
      </c>
      <c r="F1525">
        <v>56.413525081969489</v>
      </c>
      <c r="G1525">
        <v>7.3706905205738402E-2</v>
      </c>
    </row>
    <row r="1526" spans="1:7" x14ac:dyDescent="0.4">
      <c r="A1526">
        <v>806630</v>
      </c>
      <c r="B1526" t="s">
        <v>5973</v>
      </c>
      <c r="C1526" t="s">
        <v>4057</v>
      </c>
      <c r="D1526" t="s">
        <v>4896</v>
      </c>
      <c r="E1526">
        <v>2</v>
      </c>
      <c r="F1526">
        <v>153.27348698140688</v>
      </c>
      <c r="G1526">
        <v>0.10767424405055158</v>
      </c>
    </row>
    <row r="1527" spans="1:7" x14ac:dyDescent="0.4">
      <c r="A1527">
        <v>806630</v>
      </c>
      <c r="B1527" t="s">
        <v>5973</v>
      </c>
      <c r="C1527" t="s">
        <v>4057</v>
      </c>
      <c r="D1527" t="s">
        <v>5890</v>
      </c>
      <c r="E1527">
        <v>2</v>
      </c>
      <c r="F1527">
        <v>415.44332830885696</v>
      </c>
      <c r="G1527">
        <v>1.9646071719251206</v>
      </c>
    </row>
    <row r="1528" spans="1:7" x14ac:dyDescent="0.4">
      <c r="A1528">
        <v>806660</v>
      </c>
      <c r="B1528" t="s">
        <v>5974</v>
      </c>
      <c r="C1528" t="s">
        <v>4058</v>
      </c>
      <c r="D1528" t="s">
        <v>5573</v>
      </c>
      <c r="E1528">
        <v>7</v>
      </c>
      <c r="F1528">
        <v>739.922826283365</v>
      </c>
      <c r="G1528">
        <v>2.7647946631412972</v>
      </c>
    </row>
    <row r="1529" spans="1:7" x14ac:dyDescent="0.4">
      <c r="A1529">
        <v>806660</v>
      </c>
      <c r="B1529" t="s">
        <v>5974</v>
      </c>
      <c r="C1529" t="s">
        <v>4058</v>
      </c>
      <c r="D1529" t="s">
        <v>5575</v>
      </c>
      <c r="E1529">
        <v>7</v>
      </c>
      <c r="F1529">
        <v>52.497962152720397</v>
      </c>
      <c r="G1529">
        <v>1.5754127046148477E-2</v>
      </c>
    </row>
    <row r="1530" spans="1:7" x14ac:dyDescent="0.4">
      <c r="A1530">
        <v>806660</v>
      </c>
      <c r="B1530" t="s">
        <v>5974</v>
      </c>
      <c r="C1530" t="s">
        <v>4058</v>
      </c>
      <c r="D1530" t="s">
        <v>5576</v>
      </c>
      <c r="E1530">
        <v>7</v>
      </c>
      <c r="F1530">
        <v>38.184256838255614</v>
      </c>
      <c r="G1530">
        <v>5.5980954351912051E-3</v>
      </c>
    </row>
    <row r="1531" spans="1:7" x14ac:dyDescent="0.4">
      <c r="A1531">
        <v>806660</v>
      </c>
      <c r="B1531" t="s">
        <v>5974</v>
      </c>
      <c r="C1531" t="s">
        <v>4058</v>
      </c>
      <c r="D1531" t="s">
        <v>5975</v>
      </c>
      <c r="E1531">
        <v>7</v>
      </c>
      <c r="F1531">
        <v>42.58082392659734</v>
      </c>
      <c r="G1531">
        <v>2.0384264328637818E-2</v>
      </c>
    </row>
    <row r="1532" spans="1:7" x14ac:dyDescent="0.4">
      <c r="A1532">
        <v>806660</v>
      </c>
      <c r="B1532" t="s">
        <v>5974</v>
      </c>
      <c r="C1532" t="s">
        <v>4058</v>
      </c>
      <c r="D1532" t="s">
        <v>5976</v>
      </c>
      <c r="E1532">
        <v>7</v>
      </c>
      <c r="F1532">
        <v>31.962961218353136</v>
      </c>
      <c r="G1532">
        <v>0.14261417427416653</v>
      </c>
    </row>
    <row r="1533" spans="1:7" x14ac:dyDescent="0.4">
      <c r="A1533">
        <v>806660</v>
      </c>
      <c r="B1533" t="s">
        <v>5974</v>
      </c>
      <c r="C1533" t="s">
        <v>4058</v>
      </c>
      <c r="D1533" t="s">
        <v>5977</v>
      </c>
      <c r="E1533">
        <v>7</v>
      </c>
      <c r="F1533">
        <v>58.546823769067657</v>
      </c>
      <c r="G1533">
        <v>9.9974594476885614E-2</v>
      </c>
    </row>
    <row r="1534" spans="1:7" x14ac:dyDescent="0.4">
      <c r="A1534">
        <v>806660</v>
      </c>
      <c r="B1534" t="s">
        <v>5974</v>
      </c>
      <c r="C1534" t="s">
        <v>4058</v>
      </c>
      <c r="D1534" t="s">
        <v>5333</v>
      </c>
      <c r="E1534">
        <v>7</v>
      </c>
      <c r="F1534">
        <v>47.816683706642657</v>
      </c>
      <c r="G1534">
        <v>0.81953816002236302</v>
      </c>
    </row>
    <row r="1535" spans="1:7" x14ac:dyDescent="0.4">
      <c r="A1535">
        <v>806690</v>
      </c>
      <c r="B1535" t="s">
        <v>5978</v>
      </c>
      <c r="C1535" t="s">
        <v>4066</v>
      </c>
      <c r="D1535" t="s">
        <v>5887</v>
      </c>
      <c r="E1535">
        <v>6</v>
      </c>
      <c r="F1535">
        <v>209.23233659769843</v>
      </c>
      <c r="G1535">
        <v>1.2321844734415757</v>
      </c>
    </row>
    <row r="1536" spans="1:7" x14ac:dyDescent="0.4">
      <c r="A1536">
        <v>806690</v>
      </c>
      <c r="B1536" t="s">
        <v>5978</v>
      </c>
      <c r="C1536" t="s">
        <v>4066</v>
      </c>
      <c r="D1536" t="s">
        <v>5856</v>
      </c>
      <c r="E1536">
        <v>6</v>
      </c>
      <c r="F1536">
        <v>305.56776209001742</v>
      </c>
      <c r="G1536">
        <v>4.4900586411983374</v>
      </c>
    </row>
    <row r="1537" spans="1:7" x14ac:dyDescent="0.4">
      <c r="A1537">
        <v>806690</v>
      </c>
      <c r="B1537" t="s">
        <v>5978</v>
      </c>
      <c r="C1537" t="s">
        <v>4066</v>
      </c>
      <c r="D1537" t="s">
        <v>5979</v>
      </c>
      <c r="E1537">
        <v>6</v>
      </c>
      <c r="F1537">
        <v>30.097722460490161</v>
      </c>
      <c r="G1537">
        <v>0</v>
      </c>
    </row>
    <row r="1538" spans="1:7" x14ac:dyDescent="0.4">
      <c r="A1538">
        <v>806690</v>
      </c>
      <c r="B1538" t="s">
        <v>5978</v>
      </c>
      <c r="C1538" t="s">
        <v>4066</v>
      </c>
      <c r="D1538" t="s">
        <v>5980</v>
      </c>
      <c r="E1538">
        <v>6</v>
      </c>
      <c r="F1538">
        <v>8.0178120516388507</v>
      </c>
      <c r="G1538">
        <v>0</v>
      </c>
    </row>
    <row r="1539" spans="1:7" x14ac:dyDescent="0.4">
      <c r="A1539">
        <v>806690</v>
      </c>
      <c r="B1539" t="s">
        <v>5978</v>
      </c>
      <c r="C1539" t="s">
        <v>4066</v>
      </c>
      <c r="D1539" t="s">
        <v>5981</v>
      </c>
      <c r="E1539">
        <v>6</v>
      </c>
      <c r="F1539">
        <v>16.256085742482195</v>
      </c>
      <c r="G1539">
        <v>4.3772403578703836E-3</v>
      </c>
    </row>
    <row r="1540" spans="1:7" x14ac:dyDescent="0.4">
      <c r="A1540">
        <v>806690</v>
      </c>
      <c r="B1540" t="s">
        <v>5978</v>
      </c>
      <c r="C1540" t="s">
        <v>4066</v>
      </c>
      <c r="D1540" t="s">
        <v>5380</v>
      </c>
      <c r="E1540">
        <v>6</v>
      </c>
      <c r="F1540">
        <v>268.87233531583922</v>
      </c>
      <c r="G1540">
        <v>1.6259148691036406E-2</v>
      </c>
    </row>
    <row r="1541" spans="1:7" x14ac:dyDescent="0.4">
      <c r="A1541">
        <v>806720</v>
      </c>
      <c r="B1541" t="s">
        <v>5982</v>
      </c>
      <c r="C1541" t="s">
        <v>4039</v>
      </c>
      <c r="D1541" t="s">
        <v>5856</v>
      </c>
      <c r="E1541">
        <v>2</v>
      </c>
      <c r="F1541">
        <v>0.49707875094401982</v>
      </c>
      <c r="G1541">
        <v>0</v>
      </c>
    </row>
    <row r="1542" spans="1:7" x14ac:dyDescent="0.4">
      <c r="A1542">
        <v>806720</v>
      </c>
      <c r="B1542" t="s">
        <v>5982</v>
      </c>
      <c r="C1542" t="s">
        <v>4039</v>
      </c>
      <c r="D1542" t="s">
        <v>4734</v>
      </c>
      <c r="E1542">
        <v>2</v>
      </c>
      <c r="F1542">
        <v>663.58960890938476</v>
      </c>
      <c r="G1542">
        <v>0.5524902045878205</v>
      </c>
    </row>
    <row r="1543" spans="1:7" x14ac:dyDescent="0.4">
      <c r="A1543">
        <v>806750</v>
      </c>
      <c r="B1543" t="s">
        <v>5983</v>
      </c>
      <c r="C1543" t="s">
        <v>4059</v>
      </c>
      <c r="D1543" t="s">
        <v>4795</v>
      </c>
      <c r="E1543">
        <v>2</v>
      </c>
      <c r="F1543">
        <v>158.76560624991311</v>
      </c>
      <c r="G1543">
        <v>0.92136604493920438</v>
      </c>
    </row>
    <row r="1544" spans="1:7" x14ac:dyDescent="0.4">
      <c r="A1544">
        <v>806750</v>
      </c>
      <c r="B1544" t="s">
        <v>5983</v>
      </c>
      <c r="C1544" t="s">
        <v>4059</v>
      </c>
      <c r="D1544" t="s">
        <v>4796</v>
      </c>
      <c r="E1544">
        <v>2</v>
      </c>
      <c r="F1544">
        <v>68.1845641755869</v>
      </c>
      <c r="G1544">
        <v>0.22263230563230407</v>
      </c>
    </row>
    <row r="1545" spans="1:7" x14ac:dyDescent="0.4">
      <c r="A1545">
        <v>806780</v>
      </c>
      <c r="B1545" t="s">
        <v>5984</v>
      </c>
      <c r="C1545" t="s">
        <v>4060</v>
      </c>
      <c r="D1545" t="s">
        <v>4653</v>
      </c>
      <c r="E1545">
        <v>1</v>
      </c>
      <c r="F1545">
        <v>338.84431472269364</v>
      </c>
      <c r="G1545">
        <v>0.22037013298903319</v>
      </c>
    </row>
    <row r="1546" spans="1:7" x14ac:dyDescent="0.4">
      <c r="A1546">
        <v>806810</v>
      </c>
      <c r="B1546" t="s">
        <v>5985</v>
      </c>
      <c r="C1546" t="s">
        <v>4061</v>
      </c>
      <c r="D1546" t="s">
        <v>5738</v>
      </c>
      <c r="E1546">
        <v>5</v>
      </c>
      <c r="F1546">
        <v>167.39601380392475</v>
      </c>
      <c r="G1546">
        <v>0.55036857313624621</v>
      </c>
    </row>
    <row r="1547" spans="1:7" x14ac:dyDescent="0.4">
      <c r="A1547">
        <v>806810</v>
      </c>
      <c r="B1547" t="s">
        <v>5985</v>
      </c>
      <c r="C1547" t="s">
        <v>4061</v>
      </c>
      <c r="D1547" t="s">
        <v>5986</v>
      </c>
      <c r="E1547">
        <v>5</v>
      </c>
      <c r="F1547">
        <v>116.83684364560767</v>
      </c>
      <c r="G1547">
        <v>2.619157308836952</v>
      </c>
    </row>
    <row r="1548" spans="1:7" x14ac:dyDescent="0.4">
      <c r="A1548">
        <v>806810</v>
      </c>
      <c r="B1548" t="s">
        <v>5985</v>
      </c>
      <c r="C1548" t="s">
        <v>4061</v>
      </c>
      <c r="D1548" t="s">
        <v>5987</v>
      </c>
      <c r="E1548">
        <v>5</v>
      </c>
      <c r="F1548">
        <v>104.29830987633926</v>
      </c>
      <c r="G1548">
        <v>3.8701963097898511</v>
      </c>
    </row>
    <row r="1549" spans="1:7" x14ac:dyDescent="0.4">
      <c r="A1549">
        <v>806810</v>
      </c>
      <c r="B1549" t="s">
        <v>5985</v>
      </c>
      <c r="C1549" t="s">
        <v>4061</v>
      </c>
      <c r="D1549" t="s">
        <v>5988</v>
      </c>
      <c r="E1549">
        <v>5</v>
      </c>
      <c r="F1549">
        <v>58.311358971547314</v>
      </c>
      <c r="G1549">
        <v>0.17266334824717336</v>
      </c>
    </row>
    <row r="1550" spans="1:7" x14ac:dyDescent="0.4">
      <c r="A1550">
        <v>806810</v>
      </c>
      <c r="B1550" t="s">
        <v>5985</v>
      </c>
      <c r="C1550" t="s">
        <v>4061</v>
      </c>
      <c r="D1550" t="s">
        <v>5989</v>
      </c>
      <c r="E1550">
        <v>5</v>
      </c>
      <c r="F1550">
        <v>67.608046446547192</v>
      </c>
      <c r="G1550">
        <v>0.22163423150995293</v>
      </c>
    </row>
    <row r="1551" spans="1:7" x14ac:dyDescent="0.4">
      <c r="A1551">
        <v>806840</v>
      </c>
      <c r="B1551" t="s">
        <v>5990</v>
      </c>
      <c r="C1551" t="s">
        <v>4062</v>
      </c>
      <c r="D1551" t="s">
        <v>5952</v>
      </c>
      <c r="E1551">
        <v>4</v>
      </c>
      <c r="F1551">
        <v>0.64251919313911876</v>
      </c>
      <c r="G1551">
        <v>0</v>
      </c>
    </row>
    <row r="1552" spans="1:7" x14ac:dyDescent="0.4">
      <c r="A1552">
        <v>806840</v>
      </c>
      <c r="B1552" t="s">
        <v>5990</v>
      </c>
      <c r="C1552" t="s">
        <v>4062</v>
      </c>
      <c r="D1552" t="s">
        <v>5741</v>
      </c>
      <c r="E1552">
        <v>4</v>
      </c>
      <c r="F1552">
        <v>23.311284453827593</v>
      </c>
      <c r="G1552">
        <v>0.14177980747401148</v>
      </c>
    </row>
    <row r="1553" spans="1:7" x14ac:dyDescent="0.4">
      <c r="A1553">
        <v>806840</v>
      </c>
      <c r="B1553" t="s">
        <v>5990</v>
      </c>
      <c r="C1553" t="s">
        <v>4062</v>
      </c>
      <c r="D1553" t="s">
        <v>5465</v>
      </c>
      <c r="E1553">
        <v>4</v>
      </c>
      <c r="F1553">
        <v>27.872619100937921</v>
      </c>
      <c r="G1553">
        <v>1.1291287836082637</v>
      </c>
    </row>
    <row r="1554" spans="1:7" x14ac:dyDescent="0.4">
      <c r="A1554">
        <v>806840</v>
      </c>
      <c r="B1554" t="s">
        <v>5990</v>
      </c>
      <c r="C1554" t="s">
        <v>4062</v>
      </c>
      <c r="D1554" t="s">
        <v>4915</v>
      </c>
      <c r="E1554">
        <v>4</v>
      </c>
      <c r="F1554">
        <v>10.391336948279296</v>
      </c>
      <c r="G1554">
        <v>0.17178651020776928</v>
      </c>
    </row>
    <row r="1555" spans="1:7" x14ac:dyDescent="0.4">
      <c r="A1555">
        <v>806870</v>
      </c>
      <c r="B1555" t="s">
        <v>5991</v>
      </c>
      <c r="C1555" t="s">
        <v>4063</v>
      </c>
      <c r="D1555" t="s">
        <v>5992</v>
      </c>
      <c r="E1555">
        <v>4</v>
      </c>
      <c r="F1555">
        <v>20.660491863282761</v>
      </c>
      <c r="G1555">
        <v>0.11126383597144079</v>
      </c>
    </row>
    <row r="1556" spans="1:7" x14ac:dyDescent="0.4">
      <c r="A1556">
        <v>806870</v>
      </c>
      <c r="B1556" t="s">
        <v>5991</v>
      </c>
      <c r="C1556" t="s">
        <v>4063</v>
      </c>
      <c r="D1556" t="s">
        <v>5993</v>
      </c>
      <c r="E1556">
        <v>4</v>
      </c>
      <c r="F1556">
        <v>16.386643490240111</v>
      </c>
      <c r="G1556">
        <v>4.115771964966633E-2</v>
      </c>
    </row>
    <row r="1557" spans="1:7" x14ac:dyDescent="0.4">
      <c r="A1557">
        <v>806870</v>
      </c>
      <c r="B1557" t="s">
        <v>5991</v>
      </c>
      <c r="C1557" t="s">
        <v>4063</v>
      </c>
      <c r="D1557" t="s">
        <v>5881</v>
      </c>
      <c r="E1557">
        <v>4</v>
      </c>
      <c r="F1557">
        <v>297.70213491336636</v>
      </c>
      <c r="G1557">
        <v>0.38282300921857554</v>
      </c>
    </row>
    <row r="1558" spans="1:7" x14ac:dyDescent="0.4">
      <c r="A1558">
        <v>806870</v>
      </c>
      <c r="B1558" t="s">
        <v>5991</v>
      </c>
      <c r="C1558" t="s">
        <v>4063</v>
      </c>
      <c r="D1558" t="s">
        <v>5242</v>
      </c>
      <c r="E1558">
        <v>4</v>
      </c>
      <c r="F1558">
        <v>10.847298520302026</v>
      </c>
      <c r="G1558">
        <v>0</v>
      </c>
    </row>
    <row r="1559" spans="1:7" x14ac:dyDescent="0.4">
      <c r="A1559">
        <v>806900</v>
      </c>
      <c r="B1559" t="s">
        <v>5994</v>
      </c>
      <c r="C1559" t="s">
        <v>4024</v>
      </c>
      <c r="D1559" t="s">
        <v>5995</v>
      </c>
      <c r="E1559">
        <v>50</v>
      </c>
      <c r="F1559">
        <v>1.180674196173882</v>
      </c>
      <c r="G1559">
        <v>7.4197254967976684E-3</v>
      </c>
    </row>
    <row r="1560" spans="1:7" x14ac:dyDescent="0.4">
      <c r="A1560">
        <v>806900</v>
      </c>
      <c r="B1560" t="s">
        <v>5994</v>
      </c>
      <c r="C1560" t="s">
        <v>4024</v>
      </c>
      <c r="D1560" t="s">
        <v>5996</v>
      </c>
      <c r="E1560">
        <v>50</v>
      </c>
      <c r="F1560">
        <v>0.64758022044889774</v>
      </c>
      <c r="G1560">
        <v>1.5416287643031551E-2</v>
      </c>
    </row>
    <row r="1561" spans="1:7" x14ac:dyDescent="0.4">
      <c r="A1561">
        <v>806900</v>
      </c>
      <c r="B1561" t="s">
        <v>5994</v>
      </c>
      <c r="C1561" t="s">
        <v>4024</v>
      </c>
      <c r="D1561" t="s">
        <v>5997</v>
      </c>
      <c r="E1561">
        <v>50</v>
      </c>
      <c r="F1561">
        <v>1.0094845999286484</v>
      </c>
      <c r="G1561">
        <v>0</v>
      </c>
    </row>
    <row r="1562" spans="1:7" x14ac:dyDescent="0.4">
      <c r="A1562">
        <v>806900</v>
      </c>
      <c r="B1562" t="s">
        <v>5994</v>
      </c>
      <c r="C1562" t="s">
        <v>4024</v>
      </c>
      <c r="D1562" t="s">
        <v>5998</v>
      </c>
      <c r="E1562">
        <v>50</v>
      </c>
      <c r="F1562">
        <v>0.97358443359583147</v>
      </c>
      <c r="G1562">
        <v>1.0856420956390531E-2</v>
      </c>
    </row>
    <row r="1563" spans="1:7" x14ac:dyDescent="0.4">
      <c r="A1563">
        <v>806900</v>
      </c>
      <c r="B1563" t="s">
        <v>5994</v>
      </c>
      <c r="C1563" t="s">
        <v>4024</v>
      </c>
      <c r="D1563" t="s">
        <v>5999</v>
      </c>
      <c r="E1563">
        <v>50</v>
      </c>
      <c r="F1563">
        <v>1.9246652880245008</v>
      </c>
      <c r="G1563">
        <v>1.6241774093161819E-2</v>
      </c>
    </row>
    <row r="1564" spans="1:7" x14ac:dyDescent="0.4">
      <c r="A1564">
        <v>806900</v>
      </c>
      <c r="B1564" t="s">
        <v>5994</v>
      </c>
      <c r="C1564" t="s">
        <v>4024</v>
      </c>
      <c r="D1564" t="s">
        <v>6000</v>
      </c>
      <c r="E1564">
        <v>50</v>
      </c>
      <c r="F1564">
        <v>2.7955372766205873</v>
      </c>
      <c r="G1564">
        <v>3.7968901786417542E-2</v>
      </c>
    </row>
    <row r="1565" spans="1:7" x14ac:dyDescent="0.4">
      <c r="A1565">
        <v>806900</v>
      </c>
      <c r="B1565" t="s">
        <v>5994</v>
      </c>
      <c r="C1565" t="s">
        <v>4024</v>
      </c>
      <c r="D1565" t="s">
        <v>6001</v>
      </c>
      <c r="E1565">
        <v>50</v>
      </c>
      <c r="F1565">
        <v>2.3474969768199694</v>
      </c>
      <c r="G1565">
        <v>0.18768310895648938</v>
      </c>
    </row>
    <row r="1566" spans="1:7" x14ac:dyDescent="0.4">
      <c r="A1566">
        <v>806900</v>
      </c>
      <c r="B1566" t="s">
        <v>5994</v>
      </c>
      <c r="C1566" t="s">
        <v>4024</v>
      </c>
      <c r="D1566" t="s">
        <v>5837</v>
      </c>
      <c r="E1566">
        <v>50</v>
      </c>
      <c r="F1566">
        <v>1.1724305286356538</v>
      </c>
      <c r="G1566">
        <v>1.2593880743849005E-2</v>
      </c>
    </row>
    <row r="1567" spans="1:7" x14ac:dyDescent="0.4">
      <c r="A1567">
        <v>806900</v>
      </c>
      <c r="B1567" t="s">
        <v>5994</v>
      </c>
      <c r="C1567" t="s">
        <v>4024</v>
      </c>
      <c r="D1567" t="s">
        <v>4685</v>
      </c>
      <c r="E1567">
        <v>50</v>
      </c>
      <c r="F1567">
        <v>0.83578533954597489</v>
      </c>
      <c r="G1567">
        <v>8.2139376707536862E-3</v>
      </c>
    </row>
    <row r="1568" spans="1:7" x14ac:dyDescent="0.4">
      <c r="A1568">
        <v>806900</v>
      </c>
      <c r="B1568" t="s">
        <v>5994</v>
      </c>
      <c r="C1568" t="s">
        <v>4024</v>
      </c>
      <c r="D1568" t="s">
        <v>6002</v>
      </c>
      <c r="E1568">
        <v>50</v>
      </c>
      <c r="F1568">
        <v>1.0071054383263551</v>
      </c>
      <c r="G1568">
        <v>8.2328566773282354E-3</v>
      </c>
    </row>
    <row r="1569" spans="1:7" x14ac:dyDescent="0.4">
      <c r="A1569">
        <v>806900</v>
      </c>
      <c r="B1569" t="s">
        <v>5994</v>
      </c>
      <c r="C1569" t="s">
        <v>4024</v>
      </c>
      <c r="D1569" t="s">
        <v>6003</v>
      </c>
      <c r="E1569">
        <v>50</v>
      </c>
      <c r="F1569">
        <v>1.2048812581371031</v>
      </c>
      <c r="G1569">
        <v>2.2267670738242804E-2</v>
      </c>
    </row>
    <row r="1570" spans="1:7" x14ac:dyDescent="0.4">
      <c r="A1570">
        <v>806900</v>
      </c>
      <c r="B1570" t="s">
        <v>5994</v>
      </c>
      <c r="C1570" t="s">
        <v>4024</v>
      </c>
      <c r="D1570" t="s">
        <v>6004</v>
      </c>
      <c r="E1570">
        <v>50</v>
      </c>
      <c r="F1570">
        <v>0.50797339601573432</v>
      </c>
      <c r="G1570">
        <v>3.814689488908829E-4</v>
      </c>
    </row>
    <row r="1571" spans="1:7" x14ac:dyDescent="0.4">
      <c r="A1571">
        <v>806900</v>
      </c>
      <c r="B1571" t="s">
        <v>5994</v>
      </c>
      <c r="C1571" t="s">
        <v>4024</v>
      </c>
      <c r="D1571" t="s">
        <v>6005</v>
      </c>
      <c r="E1571">
        <v>50</v>
      </c>
      <c r="F1571">
        <v>0.45982722699873507</v>
      </c>
      <c r="G1571">
        <v>0</v>
      </c>
    </row>
    <row r="1572" spans="1:7" x14ac:dyDescent="0.4">
      <c r="A1572">
        <v>806900</v>
      </c>
      <c r="B1572" t="s">
        <v>5994</v>
      </c>
      <c r="C1572" t="s">
        <v>4024</v>
      </c>
      <c r="D1572" t="s">
        <v>4872</v>
      </c>
      <c r="E1572">
        <v>50</v>
      </c>
      <c r="F1572">
        <v>8.6149047794816067E-2</v>
      </c>
      <c r="G1572">
        <v>0</v>
      </c>
    </row>
    <row r="1573" spans="1:7" x14ac:dyDescent="0.4">
      <c r="A1573">
        <v>806900</v>
      </c>
      <c r="B1573" t="s">
        <v>5994</v>
      </c>
      <c r="C1573" t="s">
        <v>4024</v>
      </c>
      <c r="D1573" t="s">
        <v>6006</v>
      </c>
      <c r="E1573">
        <v>50</v>
      </c>
      <c r="F1573">
        <v>0.50930853733685266</v>
      </c>
      <c r="G1573">
        <v>0</v>
      </c>
    </row>
    <row r="1574" spans="1:7" x14ac:dyDescent="0.4">
      <c r="A1574">
        <v>806900</v>
      </c>
      <c r="B1574" t="s">
        <v>5994</v>
      </c>
      <c r="C1574" t="s">
        <v>4024</v>
      </c>
      <c r="D1574" t="s">
        <v>4689</v>
      </c>
      <c r="E1574">
        <v>50</v>
      </c>
      <c r="F1574">
        <v>1.5734343170701948</v>
      </c>
      <c r="G1574">
        <v>2.2678869554607975E-2</v>
      </c>
    </row>
    <row r="1575" spans="1:7" x14ac:dyDescent="0.4">
      <c r="A1575">
        <v>806900</v>
      </c>
      <c r="B1575" t="s">
        <v>5994</v>
      </c>
      <c r="C1575" t="s">
        <v>4024</v>
      </c>
      <c r="D1575" t="s">
        <v>4690</v>
      </c>
      <c r="E1575">
        <v>50</v>
      </c>
      <c r="F1575">
        <v>1.3760295414496131E-2</v>
      </c>
      <c r="G1575">
        <v>0</v>
      </c>
    </row>
    <row r="1576" spans="1:7" x14ac:dyDescent="0.4">
      <c r="A1576">
        <v>806900</v>
      </c>
      <c r="B1576" t="s">
        <v>5994</v>
      </c>
      <c r="C1576" t="s">
        <v>4024</v>
      </c>
      <c r="D1576" t="s">
        <v>5838</v>
      </c>
      <c r="E1576">
        <v>50</v>
      </c>
      <c r="F1576">
        <v>0.47109754948671589</v>
      </c>
      <c r="G1576">
        <v>0</v>
      </c>
    </row>
    <row r="1577" spans="1:7" x14ac:dyDescent="0.4">
      <c r="A1577">
        <v>806900</v>
      </c>
      <c r="B1577" t="s">
        <v>5994</v>
      </c>
      <c r="C1577" t="s">
        <v>4024</v>
      </c>
      <c r="D1577" t="s">
        <v>5839</v>
      </c>
      <c r="E1577">
        <v>50</v>
      </c>
      <c r="F1577">
        <v>0.79649944324066368</v>
      </c>
      <c r="G1577">
        <v>6.6313048554665112E-3</v>
      </c>
    </row>
    <row r="1578" spans="1:7" x14ac:dyDescent="0.4">
      <c r="A1578">
        <v>806900</v>
      </c>
      <c r="B1578" t="s">
        <v>5994</v>
      </c>
      <c r="C1578" t="s">
        <v>4024</v>
      </c>
      <c r="D1578" t="s">
        <v>5840</v>
      </c>
      <c r="E1578">
        <v>50</v>
      </c>
      <c r="F1578">
        <v>6.1787931063773264E-3</v>
      </c>
      <c r="G1578">
        <v>0</v>
      </c>
    </row>
    <row r="1579" spans="1:7" x14ac:dyDescent="0.4">
      <c r="A1579">
        <v>806900</v>
      </c>
      <c r="B1579" t="s">
        <v>5994</v>
      </c>
      <c r="C1579" t="s">
        <v>4024</v>
      </c>
      <c r="D1579" t="s">
        <v>5841</v>
      </c>
      <c r="E1579">
        <v>50</v>
      </c>
      <c r="F1579">
        <v>0.51155101876919917</v>
      </c>
      <c r="G1579">
        <v>6.837869519086575E-4</v>
      </c>
    </row>
    <row r="1580" spans="1:7" x14ac:dyDescent="0.4">
      <c r="A1580">
        <v>806900</v>
      </c>
      <c r="B1580" t="s">
        <v>5994</v>
      </c>
      <c r="C1580" t="s">
        <v>4024</v>
      </c>
      <c r="D1580" t="s">
        <v>6007</v>
      </c>
      <c r="E1580">
        <v>50</v>
      </c>
      <c r="F1580">
        <v>1.0368932211268931</v>
      </c>
      <c r="G1580">
        <v>1.9888895238124656E-2</v>
      </c>
    </row>
    <row r="1581" spans="1:7" x14ac:dyDescent="0.4">
      <c r="A1581">
        <v>806900</v>
      </c>
      <c r="B1581" t="s">
        <v>5994</v>
      </c>
      <c r="C1581" t="s">
        <v>4024</v>
      </c>
      <c r="D1581" t="s">
        <v>5842</v>
      </c>
      <c r="E1581">
        <v>50</v>
      </c>
      <c r="F1581">
        <v>0.73513892728460539</v>
      </c>
      <c r="G1581">
        <v>1.841359882748491E-2</v>
      </c>
    </row>
    <row r="1582" spans="1:7" x14ac:dyDescent="0.4">
      <c r="A1582">
        <v>806900</v>
      </c>
      <c r="B1582" t="s">
        <v>5994</v>
      </c>
      <c r="C1582" t="s">
        <v>4024</v>
      </c>
      <c r="D1582" t="s">
        <v>6008</v>
      </c>
      <c r="E1582">
        <v>50</v>
      </c>
      <c r="F1582">
        <v>1.2906303040786291</v>
      </c>
      <c r="G1582">
        <v>5.3499089571071363E-2</v>
      </c>
    </row>
    <row r="1583" spans="1:7" x14ac:dyDescent="0.4">
      <c r="A1583">
        <v>806900</v>
      </c>
      <c r="B1583" t="s">
        <v>5994</v>
      </c>
      <c r="C1583" t="s">
        <v>4024</v>
      </c>
      <c r="D1583" t="s">
        <v>5845</v>
      </c>
      <c r="E1583">
        <v>50</v>
      </c>
      <c r="F1583">
        <v>0.16128182833279536</v>
      </c>
      <c r="G1583">
        <v>0</v>
      </c>
    </row>
    <row r="1584" spans="1:7" x14ac:dyDescent="0.4">
      <c r="A1584">
        <v>806900</v>
      </c>
      <c r="B1584" t="s">
        <v>5994</v>
      </c>
      <c r="C1584" t="s">
        <v>4024</v>
      </c>
      <c r="D1584" t="s">
        <v>5846</v>
      </c>
      <c r="E1584">
        <v>50</v>
      </c>
      <c r="F1584">
        <v>0.41926719351595448</v>
      </c>
      <c r="G1584">
        <v>0</v>
      </c>
    </row>
    <row r="1585" spans="1:7" x14ac:dyDescent="0.4">
      <c r="A1585">
        <v>806900</v>
      </c>
      <c r="B1585" t="s">
        <v>5994</v>
      </c>
      <c r="C1585" t="s">
        <v>4024</v>
      </c>
      <c r="D1585" t="s">
        <v>6009</v>
      </c>
      <c r="E1585">
        <v>50</v>
      </c>
      <c r="F1585">
        <v>0.73355204734539359</v>
      </c>
      <c r="G1585">
        <v>0</v>
      </c>
    </row>
    <row r="1586" spans="1:7" x14ac:dyDescent="0.4">
      <c r="A1586">
        <v>806900</v>
      </c>
      <c r="B1586" t="s">
        <v>5994</v>
      </c>
      <c r="C1586" t="s">
        <v>4024</v>
      </c>
      <c r="D1586" t="s">
        <v>6010</v>
      </c>
      <c r="E1586">
        <v>50</v>
      </c>
      <c r="F1586">
        <v>0.4945721756239797</v>
      </c>
      <c r="G1586">
        <v>5.3625731084468347E-3</v>
      </c>
    </row>
    <row r="1587" spans="1:7" x14ac:dyDescent="0.4">
      <c r="A1587">
        <v>806900</v>
      </c>
      <c r="B1587" t="s">
        <v>5994</v>
      </c>
      <c r="C1587" t="s">
        <v>4024</v>
      </c>
      <c r="D1587" t="s">
        <v>6011</v>
      </c>
      <c r="E1587">
        <v>50</v>
      </c>
      <c r="F1587">
        <v>0.19237926971090213</v>
      </c>
      <c r="G1587">
        <v>0</v>
      </c>
    </row>
    <row r="1588" spans="1:7" x14ac:dyDescent="0.4">
      <c r="A1588">
        <v>806900</v>
      </c>
      <c r="B1588" t="s">
        <v>5994</v>
      </c>
      <c r="C1588" t="s">
        <v>4024</v>
      </c>
      <c r="D1588" t="s">
        <v>6012</v>
      </c>
      <c r="E1588">
        <v>50</v>
      </c>
      <c r="F1588">
        <v>0.53823222346976141</v>
      </c>
      <c r="G1588">
        <v>2.1127511015495053E-3</v>
      </c>
    </row>
    <row r="1589" spans="1:7" x14ac:dyDescent="0.4">
      <c r="A1589">
        <v>806900</v>
      </c>
      <c r="B1589" t="s">
        <v>5994</v>
      </c>
      <c r="C1589" t="s">
        <v>4024</v>
      </c>
      <c r="D1589" t="s">
        <v>6013</v>
      </c>
      <c r="E1589">
        <v>50</v>
      </c>
      <c r="F1589">
        <v>0.50543361590864522</v>
      </c>
      <c r="G1589">
        <v>0</v>
      </c>
    </row>
    <row r="1590" spans="1:7" x14ac:dyDescent="0.4">
      <c r="A1590">
        <v>806900</v>
      </c>
      <c r="B1590" t="s">
        <v>5994</v>
      </c>
      <c r="C1590" t="s">
        <v>4024</v>
      </c>
      <c r="D1590" t="s">
        <v>6014</v>
      </c>
      <c r="E1590">
        <v>50</v>
      </c>
      <c r="F1590">
        <v>0.49804246197279695</v>
      </c>
      <c r="G1590">
        <v>0</v>
      </c>
    </row>
    <row r="1591" spans="1:7" x14ac:dyDescent="0.4">
      <c r="A1591">
        <v>806900</v>
      </c>
      <c r="B1591" t="s">
        <v>5994</v>
      </c>
      <c r="C1591" t="s">
        <v>4024</v>
      </c>
      <c r="D1591" t="s">
        <v>6015</v>
      </c>
      <c r="E1591">
        <v>50</v>
      </c>
      <c r="F1591">
        <v>0.81471226893715343</v>
      </c>
      <c r="G1591">
        <v>1.9969204490522738E-3</v>
      </c>
    </row>
    <row r="1592" spans="1:7" x14ac:dyDescent="0.4">
      <c r="A1592">
        <v>806900</v>
      </c>
      <c r="B1592" t="s">
        <v>5994</v>
      </c>
      <c r="C1592" t="s">
        <v>4024</v>
      </c>
      <c r="D1592" t="s">
        <v>6016</v>
      </c>
      <c r="E1592">
        <v>50</v>
      </c>
      <c r="F1592">
        <v>1.4683975369770055</v>
      </c>
      <c r="G1592">
        <v>2.5694327541285904E-2</v>
      </c>
    </row>
    <row r="1593" spans="1:7" x14ac:dyDescent="0.4">
      <c r="A1593">
        <v>806900</v>
      </c>
      <c r="B1593" t="s">
        <v>5994</v>
      </c>
      <c r="C1593" t="s">
        <v>4024</v>
      </c>
      <c r="D1593" t="s">
        <v>6017</v>
      </c>
      <c r="E1593">
        <v>50</v>
      </c>
      <c r="F1593">
        <v>0.49412506930534039</v>
      </c>
      <c r="G1593">
        <v>5.624736485265569E-3</v>
      </c>
    </row>
    <row r="1594" spans="1:7" x14ac:dyDescent="0.4">
      <c r="A1594">
        <v>806900</v>
      </c>
      <c r="B1594" t="s">
        <v>5994</v>
      </c>
      <c r="C1594" t="s">
        <v>4024</v>
      </c>
      <c r="D1594" t="s">
        <v>6018</v>
      </c>
      <c r="E1594">
        <v>50</v>
      </c>
      <c r="F1594">
        <v>0.96259519349124389</v>
      </c>
      <c r="G1594">
        <v>3.8781260762598121E-2</v>
      </c>
    </row>
    <row r="1595" spans="1:7" x14ac:dyDescent="0.4">
      <c r="A1595">
        <v>806900</v>
      </c>
      <c r="B1595" t="s">
        <v>5994</v>
      </c>
      <c r="C1595" t="s">
        <v>4024</v>
      </c>
      <c r="D1595" t="s">
        <v>6019</v>
      </c>
      <c r="E1595">
        <v>50</v>
      </c>
      <c r="F1595">
        <v>1.4697971573613466</v>
      </c>
      <c r="G1595">
        <v>2.2919797311802215E-2</v>
      </c>
    </row>
    <row r="1596" spans="1:7" x14ac:dyDescent="0.4">
      <c r="A1596">
        <v>806900</v>
      </c>
      <c r="B1596" t="s">
        <v>5994</v>
      </c>
      <c r="C1596" t="s">
        <v>4024</v>
      </c>
      <c r="D1596" t="s">
        <v>6020</v>
      </c>
      <c r="E1596">
        <v>50</v>
      </c>
      <c r="F1596">
        <v>1.481736981020761</v>
      </c>
      <c r="G1596">
        <v>2.6073479877126845E-3</v>
      </c>
    </row>
    <row r="1597" spans="1:7" x14ac:dyDescent="0.4">
      <c r="A1597">
        <v>806900</v>
      </c>
      <c r="B1597" t="s">
        <v>5994</v>
      </c>
      <c r="C1597" t="s">
        <v>4024</v>
      </c>
      <c r="D1597" t="s">
        <v>6021</v>
      </c>
      <c r="E1597">
        <v>50</v>
      </c>
      <c r="F1597">
        <v>0.49507603896234265</v>
      </c>
      <c r="G1597">
        <v>0</v>
      </c>
    </row>
    <row r="1598" spans="1:7" x14ac:dyDescent="0.4">
      <c r="A1598">
        <v>806900</v>
      </c>
      <c r="B1598" t="s">
        <v>5994</v>
      </c>
      <c r="C1598" t="s">
        <v>4024</v>
      </c>
      <c r="D1598" t="s">
        <v>4877</v>
      </c>
      <c r="E1598">
        <v>50</v>
      </c>
      <c r="F1598">
        <v>7.3761357195477384</v>
      </c>
      <c r="G1598">
        <v>8.6993067149345848E-2</v>
      </c>
    </row>
    <row r="1599" spans="1:7" x14ac:dyDescent="0.4">
      <c r="A1599">
        <v>806900</v>
      </c>
      <c r="B1599" t="s">
        <v>5994</v>
      </c>
      <c r="C1599" t="s">
        <v>4024</v>
      </c>
      <c r="D1599" t="s">
        <v>6022</v>
      </c>
      <c r="E1599">
        <v>50</v>
      </c>
      <c r="F1599">
        <v>2.4659635488658642</v>
      </c>
      <c r="G1599">
        <v>0.11169047887480561</v>
      </c>
    </row>
    <row r="1600" spans="1:7" x14ac:dyDescent="0.4">
      <c r="A1600">
        <v>806900</v>
      </c>
      <c r="B1600" t="s">
        <v>5994</v>
      </c>
      <c r="C1600" t="s">
        <v>4024</v>
      </c>
      <c r="D1600" t="s">
        <v>6023</v>
      </c>
      <c r="E1600">
        <v>50</v>
      </c>
      <c r="F1600">
        <v>1.9106007440961115</v>
      </c>
      <c r="G1600">
        <v>1.9672291917954835E-2</v>
      </c>
    </row>
    <row r="1601" spans="1:7" x14ac:dyDescent="0.4">
      <c r="A1601">
        <v>806900</v>
      </c>
      <c r="B1601" t="s">
        <v>5994</v>
      </c>
      <c r="C1601" t="s">
        <v>4024</v>
      </c>
      <c r="D1601" t="s">
        <v>4878</v>
      </c>
      <c r="E1601">
        <v>50</v>
      </c>
      <c r="F1601">
        <v>0.89472499486484081</v>
      </c>
      <c r="G1601">
        <v>7.5328534340699644E-4</v>
      </c>
    </row>
    <row r="1602" spans="1:7" x14ac:dyDescent="0.4">
      <c r="A1602">
        <v>806900</v>
      </c>
      <c r="B1602" t="s">
        <v>5994</v>
      </c>
      <c r="C1602" t="s">
        <v>4024</v>
      </c>
      <c r="D1602" t="s">
        <v>6024</v>
      </c>
      <c r="E1602">
        <v>50</v>
      </c>
      <c r="F1602">
        <v>1.8938651453211364</v>
      </c>
      <c r="G1602">
        <v>7.9110405144734247E-2</v>
      </c>
    </row>
    <row r="1603" spans="1:7" x14ac:dyDescent="0.4">
      <c r="A1603">
        <v>806900</v>
      </c>
      <c r="B1603" t="s">
        <v>5994</v>
      </c>
      <c r="C1603" t="s">
        <v>4024</v>
      </c>
      <c r="D1603" t="s">
        <v>6025</v>
      </c>
      <c r="E1603">
        <v>50</v>
      </c>
      <c r="F1603">
        <v>0.97597981148947466</v>
      </c>
      <c r="G1603">
        <v>2.4988918867577765E-2</v>
      </c>
    </row>
    <row r="1604" spans="1:7" x14ac:dyDescent="0.4">
      <c r="A1604">
        <v>806900</v>
      </c>
      <c r="B1604" t="s">
        <v>5994</v>
      </c>
      <c r="C1604" t="s">
        <v>4024</v>
      </c>
      <c r="D1604" t="s">
        <v>6026</v>
      </c>
      <c r="E1604">
        <v>50</v>
      </c>
      <c r="F1604">
        <v>0.51874989382190184</v>
      </c>
      <c r="G1604">
        <v>5.4996393805685582E-3</v>
      </c>
    </row>
    <row r="1605" spans="1:7" x14ac:dyDescent="0.4">
      <c r="A1605">
        <v>806900</v>
      </c>
      <c r="B1605" t="s">
        <v>5994</v>
      </c>
      <c r="C1605" t="s">
        <v>4024</v>
      </c>
      <c r="D1605" t="s">
        <v>6027</v>
      </c>
      <c r="E1605">
        <v>50</v>
      </c>
      <c r="F1605">
        <v>0.98745206541497477</v>
      </c>
      <c r="G1605">
        <v>2.3668063326934334E-4</v>
      </c>
    </row>
    <row r="1606" spans="1:7" x14ac:dyDescent="0.4">
      <c r="A1606">
        <v>806900</v>
      </c>
      <c r="B1606" t="s">
        <v>5994</v>
      </c>
      <c r="C1606" t="s">
        <v>4024</v>
      </c>
      <c r="D1606" t="s">
        <v>6028</v>
      </c>
      <c r="E1606">
        <v>50</v>
      </c>
      <c r="F1606">
        <v>1.3503274918648278</v>
      </c>
      <c r="G1606">
        <v>2.1699714438831376E-2</v>
      </c>
    </row>
    <row r="1607" spans="1:7" x14ac:dyDescent="0.4">
      <c r="A1607">
        <v>806900</v>
      </c>
      <c r="B1607" t="s">
        <v>5994</v>
      </c>
      <c r="C1607" t="s">
        <v>4024</v>
      </c>
      <c r="D1607" t="s">
        <v>4856</v>
      </c>
      <c r="E1607">
        <v>50</v>
      </c>
      <c r="F1607">
        <v>3.8489738176393096</v>
      </c>
      <c r="G1607">
        <v>1.9637156620030672E-2</v>
      </c>
    </row>
    <row r="1608" spans="1:7" x14ac:dyDescent="0.4">
      <c r="A1608">
        <v>806900</v>
      </c>
      <c r="B1608" t="s">
        <v>5994</v>
      </c>
      <c r="C1608" t="s">
        <v>4024</v>
      </c>
      <c r="D1608" t="s">
        <v>4879</v>
      </c>
      <c r="E1608">
        <v>50</v>
      </c>
      <c r="F1608">
        <v>4.3854809365912102</v>
      </c>
      <c r="G1608">
        <v>1.1116653822334312E-2</v>
      </c>
    </row>
    <row r="1609" spans="1:7" x14ac:dyDescent="0.4">
      <c r="A1609">
        <v>806930</v>
      </c>
      <c r="B1609" t="s">
        <v>6029</v>
      </c>
      <c r="C1609" t="s">
        <v>4032</v>
      </c>
      <c r="D1609" t="s">
        <v>5315</v>
      </c>
      <c r="E1609">
        <v>1</v>
      </c>
      <c r="F1609">
        <v>529.82006982271764</v>
      </c>
      <c r="G1609">
        <v>1.1593609700122165</v>
      </c>
    </row>
    <row r="1610" spans="1:7" x14ac:dyDescent="0.4">
      <c r="A1610">
        <v>806960</v>
      </c>
      <c r="B1610" t="s">
        <v>6030</v>
      </c>
      <c r="C1610" t="s">
        <v>4065</v>
      </c>
      <c r="D1610" t="s">
        <v>4704</v>
      </c>
      <c r="E1610">
        <v>6</v>
      </c>
      <c r="F1610">
        <v>94.084232050495984</v>
      </c>
      <c r="G1610">
        <v>4.0141884827265606E-2</v>
      </c>
    </row>
    <row r="1611" spans="1:7" x14ac:dyDescent="0.4">
      <c r="A1611">
        <v>806960</v>
      </c>
      <c r="B1611" t="s">
        <v>6030</v>
      </c>
      <c r="C1611" t="s">
        <v>4065</v>
      </c>
      <c r="D1611" t="s">
        <v>6031</v>
      </c>
      <c r="E1611">
        <v>6</v>
      </c>
      <c r="F1611">
        <v>1.5785868505954463</v>
      </c>
      <c r="G1611">
        <v>0</v>
      </c>
    </row>
    <row r="1612" spans="1:7" x14ac:dyDescent="0.4">
      <c r="A1612">
        <v>806960</v>
      </c>
      <c r="B1612" t="s">
        <v>6030</v>
      </c>
      <c r="C1612" t="s">
        <v>4065</v>
      </c>
      <c r="D1612" t="s">
        <v>4705</v>
      </c>
      <c r="E1612">
        <v>6</v>
      </c>
      <c r="F1612">
        <v>105.71422068364799</v>
      </c>
      <c r="G1612">
        <v>2.0121471605273848</v>
      </c>
    </row>
    <row r="1613" spans="1:7" x14ac:dyDescent="0.4">
      <c r="A1613">
        <v>806960</v>
      </c>
      <c r="B1613" t="s">
        <v>6030</v>
      </c>
      <c r="C1613" t="s">
        <v>4065</v>
      </c>
      <c r="D1613" t="s">
        <v>5579</v>
      </c>
      <c r="E1613">
        <v>6</v>
      </c>
      <c r="F1613">
        <v>27.972100256835176</v>
      </c>
      <c r="G1613">
        <v>0</v>
      </c>
    </row>
    <row r="1614" spans="1:7" x14ac:dyDescent="0.4">
      <c r="A1614">
        <v>806960</v>
      </c>
      <c r="B1614" t="s">
        <v>6030</v>
      </c>
      <c r="C1614" t="s">
        <v>4065</v>
      </c>
      <c r="D1614" t="s">
        <v>5580</v>
      </c>
      <c r="E1614">
        <v>6</v>
      </c>
      <c r="F1614">
        <v>5.77883179381526</v>
      </c>
      <c r="G1614">
        <v>0</v>
      </c>
    </row>
    <row r="1615" spans="1:7" x14ac:dyDescent="0.4">
      <c r="A1615">
        <v>806960</v>
      </c>
      <c r="B1615" t="s">
        <v>6030</v>
      </c>
      <c r="C1615" t="s">
        <v>4065</v>
      </c>
      <c r="D1615" t="s">
        <v>4706</v>
      </c>
      <c r="E1615">
        <v>6</v>
      </c>
      <c r="F1615">
        <v>9.343701978541981</v>
      </c>
      <c r="G1615">
        <v>1.2556042730699911E-3</v>
      </c>
    </row>
    <row r="1616" spans="1:7" x14ac:dyDescent="0.4">
      <c r="A1616">
        <v>806990</v>
      </c>
      <c r="B1616" t="s">
        <v>6032</v>
      </c>
      <c r="C1616" t="s">
        <v>4067</v>
      </c>
      <c r="D1616" t="s">
        <v>4896</v>
      </c>
      <c r="E1616">
        <v>2</v>
      </c>
      <c r="F1616">
        <v>94.790137637703381</v>
      </c>
      <c r="G1616">
        <v>0</v>
      </c>
    </row>
    <row r="1617" spans="1:7" x14ac:dyDescent="0.4">
      <c r="A1617">
        <v>806990</v>
      </c>
      <c r="B1617" t="s">
        <v>6032</v>
      </c>
      <c r="C1617" t="s">
        <v>4067</v>
      </c>
      <c r="D1617" t="s">
        <v>5890</v>
      </c>
      <c r="E1617">
        <v>2</v>
      </c>
      <c r="F1617">
        <v>85.357659958270091</v>
      </c>
      <c r="G1617">
        <v>0</v>
      </c>
    </row>
    <row r="1618" spans="1:7" x14ac:dyDescent="0.4">
      <c r="A1618">
        <v>807050</v>
      </c>
      <c r="B1618" t="s">
        <v>6033</v>
      </c>
      <c r="C1618" t="s">
        <v>4023</v>
      </c>
      <c r="D1618" t="s">
        <v>6034</v>
      </c>
      <c r="E1618">
        <v>1</v>
      </c>
      <c r="F1618">
        <v>1612.8441139495642</v>
      </c>
      <c r="G1618">
        <v>8.1210314487943585</v>
      </c>
    </row>
    <row r="1619" spans="1:7" x14ac:dyDescent="0.4">
      <c r="A1619">
        <v>807080</v>
      </c>
      <c r="B1619" t="s">
        <v>6035</v>
      </c>
      <c r="C1619" t="s">
        <v>3988</v>
      </c>
      <c r="D1619" t="s">
        <v>6036</v>
      </c>
      <c r="E1619">
        <v>2</v>
      </c>
      <c r="F1619">
        <v>41.792107144898019</v>
      </c>
      <c r="G1619">
        <v>0.33761584995760596</v>
      </c>
    </row>
    <row r="1620" spans="1:7" x14ac:dyDescent="0.4">
      <c r="A1620">
        <v>807080</v>
      </c>
      <c r="B1620" t="s">
        <v>6035</v>
      </c>
      <c r="C1620" t="s">
        <v>3988</v>
      </c>
      <c r="D1620" t="s">
        <v>5744</v>
      </c>
      <c r="E1620">
        <v>2</v>
      </c>
      <c r="F1620">
        <v>1324.1563590256021</v>
      </c>
      <c r="G1620">
        <v>3.030909023516712</v>
      </c>
    </row>
    <row r="1621" spans="1:7" x14ac:dyDescent="0.4">
      <c r="A1621">
        <v>807110</v>
      </c>
      <c r="B1621" t="s">
        <v>6037</v>
      </c>
      <c r="C1621" t="s">
        <v>4068</v>
      </c>
      <c r="D1621" t="s">
        <v>4896</v>
      </c>
      <c r="E1621">
        <v>1</v>
      </c>
      <c r="F1621">
        <v>767.00014826323513</v>
      </c>
      <c r="G1621">
        <v>0.46283959616801318</v>
      </c>
    </row>
    <row r="1622" spans="1:7" x14ac:dyDescent="0.4">
      <c r="A1622">
        <v>807140</v>
      </c>
      <c r="B1622" t="s">
        <v>6038</v>
      </c>
      <c r="C1622" t="s">
        <v>4071</v>
      </c>
      <c r="D1622" t="s">
        <v>4863</v>
      </c>
      <c r="E1622">
        <v>4</v>
      </c>
      <c r="F1622">
        <v>154.47526822518091</v>
      </c>
      <c r="G1622">
        <v>5.1401662864847228</v>
      </c>
    </row>
    <row r="1623" spans="1:7" x14ac:dyDescent="0.4">
      <c r="A1623">
        <v>807140</v>
      </c>
      <c r="B1623" t="s">
        <v>6038</v>
      </c>
      <c r="C1623" t="s">
        <v>4071</v>
      </c>
      <c r="D1623" t="s">
        <v>5449</v>
      </c>
      <c r="E1623">
        <v>4</v>
      </c>
      <c r="F1623">
        <v>28.855773849145248</v>
      </c>
      <c r="G1623">
        <v>0.64632268566495288</v>
      </c>
    </row>
    <row r="1624" spans="1:7" x14ac:dyDescent="0.4">
      <c r="A1624">
        <v>807140</v>
      </c>
      <c r="B1624" t="s">
        <v>6038</v>
      </c>
      <c r="C1624" t="s">
        <v>4071</v>
      </c>
      <c r="D1624" t="s">
        <v>4734</v>
      </c>
      <c r="E1624">
        <v>4</v>
      </c>
      <c r="F1624">
        <v>0.25270503183798532</v>
      </c>
      <c r="G1624">
        <v>0</v>
      </c>
    </row>
    <row r="1625" spans="1:7" x14ac:dyDescent="0.4">
      <c r="A1625">
        <v>807140</v>
      </c>
      <c r="B1625" t="s">
        <v>6038</v>
      </c>
      <c r="C1625" t="s">
        <v>4071</v>
      </c>
      <c r="D1625" t="s">
        <v>5732</v>
      </c>
      <c r="E1625">
        <v>4</v>
      </c>
      <c r="F1625">
        <v>0.6380712960832251</v>
      </c>
      <c r="G1625">
        <v>0</v>
      </c>
    </row>
    <row r="1626" spans="1:7" x14ac:dyDescent="0.4">
      <c r="A1626">
        <v>807200</v>
      </c>
      <c r="B1626" t="s">
        <v>6039</v>
      </c>
      <c r="C1626" t="s">
        <v>3946</v>
      </c>
      <c r="D1626" t="s">
        <v>5382</v>
      </c>
      <c r="E1626">
        <v>1</v>
      </c>
      <c r="F1626">
        <v>677.02169932833613</v>
      </c>
      <c r="G1626">
        <v>1.2635286341095018</v>
      </c>
    </row>
    <row r="1627" spans="1:7" x14ac:dyDescent="0.4">
      <c r="A1627">
        <v>807230</v>
      </c>
      <c r="B1627" t="s">
        <v>6040</v>
      </c>
      <c r="C1627" t="s">
        <v>4074</v>
      </c>
      <c r="D1627" t="s">
        <v>5845</v>
      </c>
      <c r="E1627">
        <v>21</v>
      </c>
      <c r="F1627">
        <v>0.42859735257460646</v>
      </c>
      <c r="G1627">
        <v>1.3118979701836456E-2</v>
      </c>
    </row>
    <row r="1628" spans="1:7" x14ac:dyDescent="0.4">
      <c r="A1628">
        <v>807230</v>
      </c>
      <c r="B1628" t="s">
        <v>6040</v>
      </c>
      <c r="C1628" t="s">
        <v>4074</v>
      </c>
      <c r="D1628" t="s">
        <v>5847</v>
      </c>
      <c r="E1628">
        <v>21</v>
      </c>
      <c r="F1628">
        <v>0.2029580832034743</v>
      </c>
      <c r="G1628">
        <v>0</v>
      </c>
    </row>
    <row r="1629" spans="1:7" x14ac:dyDescent="0.4">
      <c r="A1629">
        <v>807230</v>
      </c>
      <c r="B1629" t="s">
        <v>6040</v>
      </c>
      <c r="C1629" t="s">
        <v>4074</v>
      </c>
      <c r="D1629" t="s">
        <v>6041</v>
      </c>
      <c r="E1629">
        <v>21</v>
      </c>
      <c r="F1629">
        <v>0.48717445795115649</v>
      </c>
      <c r="G1629">
        <v>0</v>
      </c>
    </row>
    <row r="1630" spans="1:7" x14ac:dyDescent="0.4">
      <c r="A1630">
        <v>807230</v>
      </c>
      <c r="B1630" t="s">
        <v>6040</v>
      </c>
      <c r="C1630" t="s">
        <v>4074</v>
      </c>
      <c r="D1630" t="s">
        <v>6042</v>
      </c>
      <c r="E1630">
        <v>21</v>
      </c>
      <c r="F1630">
        <v>0.58124825288765813</v>
      </c>
      <c r="G1630">
        <v>2.1509752168735919E-3</v>
      </c>
    </row>
    <row r="1631" spans="1:7" x14ac:dyDescent="0.4">
      <c r="A1631">
        <v>807230</v>
      </c>
      <c r="B1631" t="s">
        <v>6040</v>
      </c>
      <c r="C1631" t="s">
        <v>4074</v>
      </c>
      <c r="D1631" t="s">
        <v>6009</v>
      </c>
      <c r="E1631">
        <v>21</v>
      </c>
      <c r="F1631">
        <v>0.13770295460828388</v>
      </c>
      <c r="G1631">
        <v>0</v>
      </c>
    </row>
    <row r="1632" spans="1:7" x14ac:dyDescent="0.4">
      <c r="A1632">
        <v>807230</v>
      </c>
      <c r="B1632" t="s">
        <v>6040</v>
      </c>
      <c r="C1632" t="s">
        <v>4074</v>
      </c>
      <c r="D1632" t="s">
        <v>6011</v>
      </c>
      <c r="E1632">
        <v>21</v>
      </c>
      <c r="F1632">
        <v>7.0742026603984265E-2</v>
      </c>
      <c r="G1632">
        <v>0</v>
      </c>
    </row>
    <row r="1633" spans="1:7" x14ac:dyDescent="0.4">
      <c r="A1633">
        <v>807230</v>
      </c>
      <c r="B1633" t="s">
        <v>6040</v>
      </c>
      <c r="C1633" t="s">
        <v>4074</v>
      </c>
      <c r="D1633" t="s">
        <v>6012</v>
      </c>
      <c r="E1633">
        <v>21</v>
      </c>
      <c r="F1633">
        <v>0.19971135001397688</v>
      </c>
      <c r="G1633">
        <v>0</v>
      </c>
    </row>
    <row r="1634" spans="1:7" x14ac:dyDescent="0.4">
      <c r="A1634">
        <v>807230</v>
      </c>
      <c r="B1634" t="s">
        <v>6040</v>
      </c>
      <c r="C1634" t="s">
        <v>4074</v>
      </c>
      <c r="D1634" t="s">
        <v>6043</v>
      </c>
      <c r="E1634">
        <v>21</v>
      </c>
      <c r="F1634">
        <v>1.3360498195358446</v>
      </c>
      <c r="G1634">
        <v>1.8112053028817121E-3</v>
      </c>
    </row>
    <row r="1635" spans="1:7" x14ac:dyDescent="0.4">
      <c r="A1635">
        <v>807230</v>
      </c>
      <c r="B1635" t="s">
        <v>6040</v>
      </c>
      <c r="C1635" t="s">
        <v>4074</v>
      </c>
      <c r="D1635" t="s">
        <v>6044</v>
      </c>
      <c r="E1635">
        <v>21</v>
      </c>
      <c r="F1635">
        <v>0.6679961451558849</v>
      </c>
      <c r="G1635">
        <v>3.489591457566599E-3</v>
      </c>
    </row>
    <row r="1636" spans="1:7" x14ac:dyDescent="0.4">
      <c r="A1636">
        <v>807230</v>
      </c>
      <c r="B1636" t="s">
        <v>6040</v>
      </c>
      <c r="C1636" t="s">
        <v>4074</v>
      </c>
      <c r="D1636" t="s">
        <v>6045</v>
      </c>
      <c r="E1636">
        <v>21</v>
      </c>
      <c r="F1636">
        <v>0.73255744814261692</v>
      </c>
      <c r="G1636">
        <v>0</v>
      </c>
    </row>
    <row r="1637" spans="1:7" x14ac:dyDescent="0.4">
      <c r="A1637">
        <v>807230</v>
      </c>
      <c r="B1637" t="s">
        <v>6040</v>
      </c>
      <c r="C1637" t="s">
        <v>4074</v>
      </c>
      <c r="D1637" t="s">
        <v>6046</v>
      </c>
      <c r="E1637">
        <v>21</v>
      </c>
      <c r="F1637">
        <v>1.054440406673699</v>
      </c>
      <c r="G1637">
        <v>2.0946042993249391E-2</v>
      </c>
    </row>
    <row r="1638" spans="1:7" x14ac:dyDescent="0.4">
      <c r="A1638">
        <v>807230</v>
      </c>
      <c r="B1638" t="s">
        <v>6040</v>
      </c>
      <c r="C1638" t="s">
        <v>4074</v>
      </c>
      <c r="D1638" t="s">
        <v>6047</v>
      </c>
      <c r="E1638">
        <v>21</v>
      </c>
      <c r="F1638">
        <v>0.42911202677386923</v>
      </c>
      <c r="G1638">
        <v>0</v>
      </c>
    </row>
    <row r="1639" spans="1:7" x14ac:dyDescent="0.4">
      <c r="A1639">
        <v>807230</v>
      </c>
      <c r="B1639" t="s">
        <v>6040</v>
      </c>
      <c r="C1639" t="s">
        <v>4074</v>
      </c>
      <c r="D1639" t="s">
        <v>5848</v>
      </c>
      <c r="E1639">
        <v>21</v>
      </c>
      <c r="F1639">
        <v>1.3217292898654356</v>
      </c>
      <c r="G1639">
        <v>1.9873065048950034E-2</v>
      </c>
    </row>
    <row r="1640" spans="1:7" x14ac:dyDescent="0.4">
      <c r="A1640">
        <v>807230</v>
      </c>
      <c r="B1640" t="s">
        <v>6040</v>
      </c>
      <c r="C1640" t="s">
        <v>4074</v>
      </c>
      <c r="D1640" t="s">
        <v>5849</v>
      </c>
      <c r="E1640">
        <v>21</v>
      </c>
      <c r="F1640">
        <v>0.98023041033394764</v>
      </c>
      <c r="G1640">
        <v>6.2181755282263856E-3</v>
      </c>
    </row>
    <row r="1641" spans="1:7" x14ac:dyDescent="0.4">
      <c r="A1641">
        <v>807230</v>
      </c>
      <c r="B1641" t="s">
        <v>6040</v>
      </c>
      <c r="C1641" t="s">
        <v>4074</v>
      </c>
      <c r="D1641" t="s">
        <v>6048</v>
      </c>
      <c r="E1641">
        <v>21</v>
      </c>
      <c r="F1641">
        <v>0.83899384862014825</v>
      </c>
      <c r="G1641">
        <v>0</v>
      </c>
    </row>
    <row r="1642" spans="1:7" x14ac:dyDescent="0.4">
      <c r="A1642">
        <v>807230</v>
      </c>
      <c r="B1642" t="s">
        <v>6040</v>
      </c>
      <c r="C1642" t="s">
        <v>4074</v>
      </c>
      <c r="D1642" t="s">
        <v>6049</v>
      </c>
      <c r="E1642">
        <v>21</v>
      </c>
      <c r="F1642">
        <v>0.86158275636798276</v>
      </c>
      <c r="G1642">
        <v>0</v>
      </c>
    </row>
    <row r="1643" spans="1:7" x14ac:dyDescent="0.4">
      <c r="A1643">
        <v>807230</v>
      </c>
      <c r="B1643" t="s">
        <v>6040</v>
      </c>
      <c r="C1643" t="s">
        <v>4074</v>
      </c>
      <c r="D1643" t="s">
        <v>6050</v>
      </c>
      <c r="E1643">
        <v>21</v>
      </c>
      <c r="F1643">
        <v>0.71783382780151861</v>
      </c>
      <c r="G1643">
        <v>9.0078409629697126E-2</v>
      </c>
    </row>
    <row r="1644" spans="1:7" x14ac:dyDescent="0.4">
      <c r="A1644">
        <v>807230</v>
      </c>
      <c r="B1644" t="s">
        <v>6040</v>
      </c>
      <c r="C1644" t="s">
        <v>4074</v>
      </c>
      <c r="D1644" t="s">
        <v>6051</v>
      </c>
      <c r="E1644">
        <v>21</v>
      </c>
      <c r="F1644">
        <v>0.85936421327048607</v>
      </c>
      <c r="G1644">
        <v>0.1696451875452705</v>
      </c>
    </row>
    <row r="1645" spans="1:7" x14ac:dyDescent="0.4">
      <c r="A1645">
        <v>807230</v>
      </c>
      <c r="B1645" t="s">
        <v>6040</v>
      </c>
      <c r="C1645" t="s">
        <v>4074</v>
      </c>
      <c r="D1645" t="s">
        <v>6052</v>
      </c>
      <c r="E1645">
        <v>21</v>
      </c>
      <c r="F1645">
        <v>0.51711513721299096</v>
      </c>
      <c r="G1645">
        <v>5.1259696956124888E-2</v>
      </c>
    </row>
    <row r="1646" spans="1:7" x14ac:dyDescent="0.4">
      <c r="A1646">
        <v>807230</v>
      </c>
      <c r="B1646" t="s">
        <v>6040</v>
      </c>
      <c r="C1646" t="s">
        <v>4074</v>
      </c>
      <c r="D1646" t="s">
        <v>6053</v>
      </c>
      <c r="E1646">
        <v>21</v>
      </c>
      <c r="F1646">
        <v>1.1455771223650459</v>
      </c>
      <c r="G1646">
        <v>0.16394631944240667</v>
      </c>
    </row>
    <row r="1647" spans="1:7" x14ac:dyDescent="0.4">
      <c r="A1647">
        <v>807230</v>
      </c>
      <c r="B1647" t="s">
        <v>6040</v>
      </c>
      <c r="C1647" t="s">
        <v>4074</v>
      </c>
      <c r="D1647" t="s">
        <v>6054</v>
      </c>
      <c r="E1647">
        <v>21</v>
      </c>
      <c r="F1647">
        <v>0.78290324125053867</v>
      </c>
      <c r="G1647">
        <v>4.4826462516428647E-4</v>
      </c>
    </row>
    <row r="1648" spans="1:7" x14ac:dyDescent="0.4">
      <c r="A1648">
        <v>807260</v>
      </c>
      <c r="B1648" t="s">
        <v>6055</v>
      </c>
      <c r="C1648" t="s">
        <v>4040</v>
      </c>
      <c r="D1648" t="s">
        <v>4705</v>
      </c>
      <c r="E1648">
        <v>1</v>
      </c>
      <c r="F1648">
        <v>501.1530146085617</v>
      </c>
      <c r="G1648">
        <v>0.42047106009757573</v>
      </c>
    </row>
    <row r="1649" spans="1:7" x14ac:dyDescent="0.4">
      <c r="A1649">
        <v>807290</v>
      </c>
      <c r="B1649" t="s">
        <v>6056</v>
      </c>
      <c r="C1649" t="s">
        <v>4076</v>
      </c>
      <c r="D1649" t="s">
        <v>4795</v>
      </c>
      <c r="E1649">
        <v>4</v>
      </c>
      <c r="F1649">
        <v>28.324080266008952</v>
      </c>
      <c r="G1649">
        <v>0.34516144476345068</v>
      </c>
    </row>
    <row r="1650" spans="1:7" x14ac:dyDescent="0.4">
      <c r="A1650">
        <v>807290</v>
      </c>
      <c r="B1650" t="s">
        <v>6056</v>
      </c>
      <c r="C1650" t="s">
        <v>4076</v>
      </c>
      <c r="D1650" t="s">
        <v>5449</v>
      </c>
      <c r="E1650">
        <v>4</v>
      </c>
      <c r="F1650">
        <v>182.96979599905481</v>
      </c>
      <c r="G1650">
        <v>4.9307722661263291</v>
      </c>
    </row>
    <row r="1651" spans="1:7" x14ac:dyDescent="0.4">
      <c r="A1651">
        <v>807290</v>
      </c>
      <c r="B1651" t="s">
        <v>6056</v>
      </c>
      <c r="C1651" t="s">
        <v>4076</v>
      </c>
      <c r="D1651" t="s">
        <v>4734</v>
      </c>
      <c r="E1651">
        <v>4</v>
      </c>
      <c r="F1651">
        <v>67.014573426595035</v>
      </c>
      <c r="G1651">
        <v>6.2423764125548065</v>
      </c>
    </row>
    <row r="1652" spans="1:7" x14ac:dyDescent="0.4">
      <c r="A1652">
        <v>807290</v>
      </c>
      <c r="B1652" t="s">
        <v>6056</v>
      </c>
      <c r="C1652" t="s">
        <v>4076</v>
      </c>
      <c r="D1652" t="s">
        <v>5732</v>
      </c>
      <c r="E1652">
        <v>4</v>
      </c>
      <c r="F1652">
        <v>66.781932580382602</v>
      </c>
      <c r="G1652">
        <v>3.809546221835777</v>
      </c>
    </row>
    <row r="1653" spans="1:7" x14ac:dyDescent="0.4">
      <c r="A1653">
        <v>807320</v>
      </c>
      <c r="B1653" t="s">
        <v>6057</v>
      </c>
      <c r="C1653" t="s">
        <v>4077</v>
      </c>
      <c r="D1653" t="s">
        <v>5753</v>
      </c>
      <c r="E1653">
        <v>2</v>
      </c>
      <c r="F1653">
        <v>37.78683337528976</v>
      </c>
      <c r="G1653">
        <v>0.12489826207688992</v>
      </c>
    </row>
    <row r="1654" spans="1:7" x14ac:dyDescent="0.4">
      <c r="A1654">
        <v>807320</v>
      </c>
      <c r="B1654" t="s">
        <v>6057</v>
      </c>
      <c r="C1654" t="s">
        <v>4077</v>
      </c>
      <c r="D1654" t="s">
        <v>5749</v>
      </c>
      <c r="E1654">
        <v>2</v>
      </c>
      <c r="F1654">
        <v>56.770598551035782</v>
      </c>
      <c r="G1654">
        <v>0.1560624991312701</v>
      </c>
    </row>
    <row r="1655" spans="1:7" x14ac:dyDescent="0.4">
      <c r="A1655">
        <v>807350</v>
      </c>
      <c r="B1655" t="s">
        <v>6058</v>
      </c>
      <c r="C1655" t="s">
        <v>4078</v>
      </c>
      <c r="D1655" t="s">
        <v>5543</v>
      </c>
      <c r="E1655">
        <v>15</v>
      </c>
      <c r="F1655">
        <v>0.49593357189299719</v>
      </c>
      <c r="G1655">
        <v>0</v>
      </c>
    </row>
    <row r="1656" spans="1:7" x14ac:dyDescent="0.4">
      <c r="A1656">
        <v>807350</v>
      </c>
      <c r="B1656" t="s">
        <v>6058</v>
      </c>
      <c r="C1656" t="s">
        <v>4078</v>
      </c>
      <c r="D1656" t="s">
        <v>5544</v>
      </c>
      <c r="E1656">
        <v>15</v>
      </c>
      <c r="F1656">
        <v>0.30519562252798083</v>
      </c>
      <c r="G1656">
        <v>0</v>
      </c>
    </row>
    <row r="1657" spans="1:7" x14ac:dyDescent="0.4">
      <c r="A1657">
        <v>807350</v>
      </c>
      <c r="B1657" t="s">
        <v>6058</v>
      </c>
      <c r="C1657" t="s">
        <v>4078</v>
      </c>
      <c r="D1657" t="s">
        <v>5549</v>
      </c>
      <c r="E1657">
        <v>15</v>
      </c>
      <c r="F1657">
        <v>0.50870853455691667</v>
      </c>
      <c r="G1657">
        <v>0</v>
      </c>
    </row>
    <row r="1658" spans="1:7" x14ac:dyDescent="0.4">
      <c r="A1658">
        <v>807350</v>
      </c>
      <c r="B1658" t="s">
        <v>6058</v>
      </c>
      <c r="C1658" t="s">
        <v>4078</v>
      </c>
      <c r="D1658" t="s">
        <v>5337</v>
      </c>
      <c r="E1658">
        <v>15</v>
      </c>
      <c r="F1658">
        <v>1.2385964722616472</v>
      </c>
      <c r="G1658">
        <v>0.10453909438962652</v>
      </c>
    </row>
    <row r="1659" spans="1:7" x14ac:dyDescent="0.4">
      <c r="A1659">
        <v>807350</v>
      </c>
      <c r="B1659" t="s">
        <v>6058</v>
      </c>
      <c r="C1659" t="s">
        <v>4078</v>
      </c>
      <c r="D1659" t="s">
        <v>5339</v>
      </c>
      <c r="E1659">
        <v>15</v>
      </c>
      <c r="F1659">
        <v>2.1912757896947785</v>
      </c>
      <c r="G1659">
        <v>0</v>
      </c>
    </row>
    <row r="1660" spans="1:7" x14ac:dyDescent="0.4">
      <c r="A1660">
        <v>807350</v>
      </c>
      <c r="B1660" t="s">
        <v>6058</v>
      </c>
      <c r="C1660" t="s">
        <v>4078</v>
      </c>
      <c r="D1660" t="s">
        <v>5473</v>
      </c>
      <c r="E1660">
        <v>15</v>
      </c>
      <c r="F1660">
        <v>6.049210266611273</v>
      </c>
      <c r="G1660">
        <v>0</v>
      </c>
    </row>
    <row r="1661" spans="1:7" x14ac:dyDescent="0.4">
      <c r="A1661">
        <v>807350</v>
      </c>
      <c r="B1661" t="s">
        <v>6058</v>
      </c>
      <c r="C1661" t="s">
        <v>4078</v>
      </c>
      <c r="D1661" t="s">
        <v>6059</v>
      </c>
      <c r="E1661">
        <v>15</v>
      </c>
      <c r="F1661">
        <v>7.645174803898704</v>
      </c>
      <c r="G1661">
        <v>0.26542555409523133</v>
      </c>
    </row>
    <row r="1662" spans="1:7" x14ac:dyDescent="0.4">
      <c r="A1662">
        <v>807350</v>
      </c>
      <c r="B1662" t="s">
        <v>6058</v>
      </c>
      <c r="C1662" t="s">
        <v>4078</v>
      </c>
      <c r="D1662" t="s">
        <v>6060</v>
      </c>
      <c r="E1662">
        <v>15</v>
      </c>
      <c r="F1662">
        <v>0.58705021027124449</v>
      </c>
      <c r="G1662">
        <v>0.17128805229985622</v>
      </c>
    </row>
    <row r="1663" spans="1:7" x14ac:dyDescent="0.4">
      <c r="A1663">
        <v>807350</v>
      </c>
      <c r="B1663" t="s">
        <v>6058</v>
      </c>
      <c r="C1663" t="s">
        <v>4078</v>
      </c>
      <c r="D1663" t="s">
        <v>6061</v>
      </c>
      <c r="E1663">
        <v>15</v>
      </c>
      <c r="F1663">
        <v>0.97331300376681296</v>
      </c>
      <c r="G1663">
        <v>0</v>
      </c>
    </row>
    <row r="1664" spans="1:7" x14ac:dyDescent="0.4">
      <c r="A1664">
        <v>807350</v>
      </c>
      <c r="B1664" t="s">
        <v>6058</v>
      </c>
      <c r="C1664" t="s">
        <v>4078</v>
      </c>
      <c r="D1664" t="s">
        <v>6062</v>
      </c>
      <c r="E1664">
        <v>15</v>
      </c>
      <c r="F1664">
        <v>1.4663708866604783</v>
      </c>
      <c r="G1664">
        <v>0.17521625582821235</v>
      </c>
    </row>
    <row r="1665" spans="1:7" x14ac:dyDescent="0.4">
      <c r="A1665">
        <v>807350</v>
      </c>
      <c r="B1665" t="s">
        <v>6058</v>
      </c>
      <c r="C1665" t="s">
        <v>4078</v>
      </c>
      <c r="D1665" t="s">
        <v>6063</v>
      </c>
      <c r="E1665">
        <v>15</v>
      </c>
      <c r="F1665">
        <v>5.6091765676134395</v>
      </c>
      <c r="G1665">
        <v>0.12994963683229421</v>
      </c>
    </row>
    <row r="1666" spans="1:7" x14ac:dyDescent="0.4">
      <c r="A1666">
        <v>807350</v>
      </c>
      <c r="B1666" t="s">
        <v>6058</v>
      </c>
      <c r="C1666" t="s">
        <v>4078</v>
      </c>
      <c r="D1666" t="s">
        <v>5341</v>
      </c>
      <c r="E1666">
        <v>15</v>
      </c>
      <c r="F1666">
        <v>27.515576906147817</v>
      </c>
      <c r="G1666">
        <v>1.7689672693464213</v>
      </c>
    </row>
    <row r="1667" spans="1:7" x14ac:dyDescent="0.4">
      <c r="A1667">
        <v>807350</v>
      </c>
      <c r="B1667" t="s">
        <v>6058</v>
      </c>
      <c r="C1667" t="s">
        <v>4078</v>
      </c>
      <c r="D1667" t="s">
        <v>6064</v>
      </c>
      <c r="E1667">
        <v>15</v>
      </c>
      <c r="F1667">
        <v>15.347336744417353</v>
      </c>
      <c r="G1667">
        <v>0.51371666586872211</v>
      </c>
    </row>
    <row r="1668" spans="1:7" x14ac:dyDescent="0.4">
      <c r="A1668">
        <v>807350</v>
      </c>
      <c r="B1668" t="s">
        <v>6058</v>
      </c>
      <c r="C1668" t="s">
        <v>4078</v>
      </c>
      <c r="D1668" t="s">
        <v>6065</v>
      </c>
      <c r="E1668">
        <v>15</v>
      </c>
      <c r="F1668">
        <v>7.6521497396899152</v>
      </c>
      <c r="G1668">
        <v>0.18305297167400003</v>
      </c>
    </row>
    <row r="1669" spans="1:7" x14ac:dyDescent="0.4">
      <c r="A1669">
        <v>807350</v>
      </c>
      <c r="B1669" t="s">
        <v>6058</v>
      </c>
      <c r="C1669" t="s">
        <v>4078</v>
      </c>
      <c r="D1669" t="s">
        <v>4733</v>
      </c>
      <c r="E1669">
        <v>15</v>
      </c>
      <c r="F1669">
        <v>20.531985090278408</v>
      </c>
      <c r="G1669">
        <v>0.80439330220835004</v>
      </c>
    </row>
    <row r="1670" spans="1:7" x14ac:dyDescent="0.4">
      <c r="A1670">
        <v>807380</v>
      </c>
      <c r="B1670" t="s">
        <v>6066</v>
      </c>
      <c r="C1670" t="s">
        <v>4079</v>
      </c>
      <c r="D1670" t="s">
        <v>6067</v>
      </c>
      <c r="E1670">
        <v>4</v>
      </c>
      <c r="F1670">
        <v>13.40026324446292</v>
      </c>
      <c r="G1670">
        <v>0</v>
      </c>
    </row>
    <row r="1671" spans="1:7" x14ac:dyDescent="0.4">
      <c r="A1671">
        <v>807380</v>
      </c>
      <c r="B1671" t="s">
        <v>6066</v>
      </c>
      <c r="C1671" t="s">
        <v>4079</v>
      </c>
      <c r="D1671" t="s">
        <v>6068</v>
      </c>
      <c r="E1671">
        <v>4</v>
      </c>
      <c r="F1671">
        <v>5.027357269608971</v>
      </c>
      <c r="G1671">
        <v>9.847922075314635E-3</v>
      </c>
    </row>
    <row r="1672" spans="1:7" x14ac:dyDescent="0.4">
      <c r="A1672">
        <v>807380</v>
      </c>
      <c r="B1672" t="s">
        <v>6066</v>
      </c>
      <c r="C1672" t="s">
        <v>4079</v>
      </c>
      <c r="D1672" t="s">
        <v>6069</v>
      </c>
      <c r="E1672">
        <v>4</v>
      </c>
      <c r="F1672">
        <v>184.59125331854801</v>
      </c>
      <c r="G1672">
        <v>0.10549431117055372</v>
      </c>
    </row>
    <row r="1673" spans="1:7" x14ac:dyDescent="0.4">
      <c r="A1673">
        <v>807380</v>
      </c>
      <c r="B1673" t="s">
        <v>6066</v>
      </c>
      <c r="C1673" t="s">
        <v>4079</v>
      </c>
      <c r="D1673" t="s">
        <v>5073</v>
      </c>
      <c r="E1673">
        <v>4</v>
      </c>
      <c r="F1673">
        <v>86.887986739706903</v>
      </c>
      <c r="G1673">
        <v>0.66578571020406263</v>
      </c>
    </row>
    <row r="1674" spans="1:7" x14ac:dyDescent="0.4">
      <c r="A1674">
        <v>807410</v>
      </c>
      <c r="B1674" t="s">
        <v>6070</v>
      </c>
      <c r="C1674" t="s">
        <v>4080</v>
      </c>
      <c r="D1674" t="s">
        <v>4708</v>
      </c>
      <c r="E1674">
        <v>2</v>
      </c>
      <c r="F1674">
        <v>619.22345508936723</v>
      </c>
      <c r="G1674">
        <v>1.9750257530150719</v>
      </c>
    </row>
    <row r="1675" spans="1:7" x14ac:dyDescent="0.4">
      <c r="A1675">
        <v>807410</v>
      </c>
      <c r="B1675" t="s">
        <v>6070</v>
      </c>
      <c r="C1675" t="s">
        <v>4080</v>
      </c>
      <c r="D1675" t="s">
        <v>4709</v>
      </c>
      <c r="E1675">
        <v>2</v>
      </c>
      <c r="F1675">
        <v>7.8756743274486212</v>
      </c>
      <c r="G1675">
        <v>1.7284636067811898E-2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importme</vt:lpstr>
      <vt:lpstr>Final Match</vt:lpstr>
      <vt:lpstr>Sheet1</vt:lpstr>
      <vt:lpstr>NAs</vt:lpstr>
      <vt:lpstr>Non-Pub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 Herritt</dc:creator>
  <cp:lastModifiedBy>Cam Herritt</cp:lastModifiedBy>
  <dcterms:created xsi:type="dcterms:W3CDTF">2019-04-02T18:57:31Z</dcterms:created>
  <dcterms:modified xsi:type="dcterms:W3CDTF">2019-04-03T04:11:07Z</dcterms:modified>
</cp:coreProperties>
</file>