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CHerr\OneDrive\Documents\PracticumandCapstone\Capstone\Data\"/>
    </mc:Choice>
  </mc:AlternateContent>
  <xr:revisionPtr revIDLastSave="0" documentId="13_ncr:1_{A0D40821-C1C0-453A-9EAF-368DB5729465}" xr6:coauthVersionLast="36" xr6:coauthVersionMax="36" xr10:uidLastSave="{00000000-0000-0000-0000-000000000000}"/>
  <bookViews>
    <workbookView xWindow="0" yWindow="0" windowWidth="25714" windowHeight="11263" xr2:uid="{00000000-000D-0000-FFFF-FFFF00000000}"/>
  </bookViews>
  <sheets>
    <sheet name="LEA-wide Notification Report" sheetId="3" r:id="rId1"/>
  </sheets>
  <definedNames>
    <definedName name="_xlnm.Print_Area" localSheetId="0">'LEA-wide Notification Report'!$A$1:$N$10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9" i="3" l="1"/>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I473" i="3"/>
  <c r="J473" i="3"/>
  <c r="K473" i="3"/>
  <c r="H473" i="3"/>
  <c r="E10"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D10"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M10" i="3" l="1"/>
  <c r="M11" i="3"/>
  <c r="M12" i="3"/>
  <c r="M13" i="3"/>
  <c r="M14" i="3"/>
  <c r="M15" i="3"/>
  <c r="M16" i="3"/>
  <c r="M17" i="3"/>
  <c r="M18" i="3"/>
  <c r="M19" i="3"/>
  <c r="M20" i="3"/>
  <c r="M21" i="3"/>
  <c r="M22" i="3"/>
  <c r="M23" i="3"/>
  <c r="M24" i="3"/>
  <c r="M25" i="3"/>
  <c r="M26" i="3"/>
  <c r="M27" i="3"/>
  <c r="M28" i="3"/>
  <c r="M29" i="3"/>
  <c r="M30" i="3"/>
  <c r="M31" i="3"/>
  <c r="M32" i="3"/>
  <c r="M33" i="3"/>
  <c r="M34" i="3"/>
  <c r="M9" i="3"/>
  <c r="L9" i="3" l="1"/>
  <c r="D9" i="3"/>
  <c r="L10" i="3"/>
  <c r="L11" i="3"/>
  <c r="L12" i="3"/>
  <c r="L13" i="3"/>
  <c r="L14" i="3"/>
  <c r="L15" i="3"/>
  <c r="L16" i="3"/>
  <c r="L17" i="3"/>
  <c r="L18" i="3"/>
  <c r="L19" i="3"/>
  <c r="L20" i="3"/>
  <c r="L21" i="3"/>
  <c r="L22" i="3"/>
  <c r="L23" i="3"/>
  <c r="L24" i="3"/>
  <c r="L25" i="3"/>
  <c r="L26" i="3"/>
  <c r="L27" i="3"/>
  <c r="L28" i="3"/>
  <c r="L29" i="3"/>
  <c r="L30" i="3"/>
  <c r="L31" i="3"/>
  <c r="L32" i="3"/>
  <c r="L33" i="3"/>
  <c r="L34" i="3"/>
</calcChain>
</file>

<file path=xl/sharedStrings.xml><?xml version="1.0" encoding="utf-8"?>
<sst xmlns="http://schemas.openxmlformats.org/spreadsheetml/2006/main" count="700" uniqueCount="400">
  <si>
    <t>LEA ID</t>
  </si>
  <si>
    <t>LEA name</t>
  </si>
  <si>
    <t>Participating and Eligible for a Grace Year</t>
  </si>
  <si>
    <t xml:space="preserve">State agency: </t>
  </si>
  <si>
    <t>State Agency Template
Community Eligibility Provision (CEP) Annual Notification of Local Educational Agencies (LEA)</t>
  </si>
  <si>
    <t>Currently Participating in CEP in One or Some Schools 
(Not District-wide)</t>
  </si>
  <si>
    <t>Currently Participating in CEP District-wide</t>
  </si>
  <si>
    <t>Total Student Enrollment in Participating and Eligible LEAs</t>
  </si>
  <si>
    <t>Comments</t>
  </si>
  <si>
    <t xml:space="preserve">Total Student Enrollment at CEP Schools </t>
  </si>
  <si>
    <t>INFORMATION FOR ENTIRE LEA ONLY</t>
  </si>
  <si>
    <t>Currently Participating in CEP</t>
  </si>
  <si>
    <t xml:space="preserve">An "X" will appear in this column if the LEA in column 2 is nearly eligible to participate CEP.
(ISP in column 3 is &gt;=30% and &lt;40%). 
</t>
  </si>
  <si>
    <t>An "X" will appear in this column if the LEA in column 2 is eligible to participate in CEP.
(ISP in column 3 is &gt;=40%).</t>
  </si>
  <si>
    <t xml:space="preserve">An "A" will appear in this column if ALL schools in the LEA in column 2 are participating in CEP. If the LEA in column 2 is participating in CEP district-wide, then the # of schools entered in column 8 should match the # of CEP schools entered in column 10. </t>
  </si>
  <si>
    <t xml:space="preserve">An "S" will appear in this column if ONE or SOME, but not all, schools in the the LEA in column 2 are participating in CEP. If the LEA in column 2 is participating in CEP in one or some schools, then the # of schools entered in column 8 should be more than the # of CEP schools entered in column 10. </t>
  </si>
  <si>
    <t xml:space="preserve">If the LEA in column 2 is currently participating in CEP or eligible to participate (there is an "X" in column 4 or 6), enter the total # of students enrolled at the LEA (denominator of ISP).
A yellow cell in this column indicates missing enrollment data. Enter the total # of CEP schools to clear the cell color. </t>
  </si>
  <si>
    <t xml:space="preserve">If the LEA in column 2 is currently participating in CEP (there is an "X" in column 6), enter the total # of CEP schools. For any participating LEA, if the # of CEP schools entered in this column is greater than the total # of schools entered in column 8, this will result in an error in columns 12 and 13 until corrected.
A yellow cell in this column indicates missing data. Enter the total # of CEP schools to clear the cell color. </t>
  </si>
  <si>
    <t xml:space="preserve">If the LEA in column 2 is currently participating in CEP (there is an "X" in column 6), enter the # of students enrolled at all CEP schools. This is the sum of the total # of students enrolled in all CEP schools entered in column 10.
A yellow cell in this column indicates missing enrollment data. Enter the total # enrollment in all CEP schools to clear the cell color. </t>
  </si>
  <si>
    <t>Total Number of CEP Schools in the LEA</t>
  </si>
  <si>
    <t>TOTAL</t>
  </si>
  <si>
    <t>COLUMNS 4 &amp; 5 AUTOMATICALLY POPULATE 
(Only One Column Should Be Marked per LEA)</t>
  </si>
  <si>
    <t>FOR LEAS PARTICIPATING IN CEP IN AT LEAST ONE SCHOOL 
(Columns 12 &amp; 13 Automatically Populate - Only One Column Should Be Marked per LEA)</t>
  </si>
  <si>
    <t>Enter the LEA ID, as reported on the FNS-742, for each LEA with at least one school eligible to participate in CEP. 
Entering duplicate LEA IDs will result in an error and the duplicate cells will be highlighted in red until corrected.
Yellow cells will clear once data is entered.</t>
  </si>
  <si>
    <t>Enter the name of each LEA, as reported on the FNS-742, with at least one CEP-eligible school.
Yellow cells will clear once data is entered.</t>
  </si>
  <si>
    <t>Total Number of Schools in Participating, Eligible, and Near-Eligible LEAs</t>
  </si>
  <si>
    <t>INFORMATION FOR PARTICIPATING CEP SCHOOLS ONLY</t>
  </si>
  <si>
    <r>
      <t xml:space="preserve">Place an "X" in this column if the LEA in column 2 is currently participating in CEP in at least one school.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</si>
  <si>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Place an "X" in this column if the LEA in column 2 is currently in its 4th year of CEP participation and is eligible for a Grace Year.
(ISP &gt;=30% and &lt;40%)
Note: The "X" is </t>
    </r>
    <r>
      <rPr>
        <u/>
        <sz val="11"/>
        <color theme="1"/>
        <rFont val="Calibri"/>
        <family val="2"/>
        <scheme val="minor"/>
      </rPr>
      <t>not</t>
    </r>
    <r>
      <rPr>
        <sz val="11"/>
        <color theme="1"/>
        <rFont val="Calibri"/>
        <family val="2"/>
        <scheme val="minor"/>
      </rPr>
      <t xml:space="preserve"> case sensitive. Using any other letter or icon will result in an error and the cells will be highlighted red until corrected.</t>
    </r>
  </si>
  <si>
    <r>
      <t xml:space="preserve">Enter the district-wide ISP as of April 1 of the current year. ISP = # of identified students divided by total enrollment. Enter the ISP as a percentage rounded to two decimals. Ex: 62.50%
If using the FNS-742 to complete this column, note that data reported in Section 3 of the FNS-742 (Students approved as free eligible not subject to verification) does not include the corresponding data for students in CEP schools or non-base-year Special Provision schools. For a more accurate count of the # of identified students at the LEA-level, States are encouraged to combine the total # of students reported in Section 3 of the FNS-742 for that LEA plus the LEA-level data submitted for inclusion in Data Element #3 of the State-level FNS-834 (The # of SNAP children in CEP schools and non-base-year Special Provision schools).
</t>
    </r>
    <r>
      <rPr>
        <b/>
        <u/>
        <sz val="11"/>
        <color theme="1"/>
        <rFont val="Calibri"/>
        <family val="2"/>
        <scheme val="minor"/>
      </rPr>
      <t xml:space="preserve">DO NOT INCLUDE THE 1.6 MULTIPLIER
</t>
    </r>
    <r>
      <rPr>
        <sz val="11"/>
        <color theme="1"/>
        <rFont val="Calibri"/>
        <family val="2"/>
        <scheme val="minor"/>
      </rPr>
      <t xml:space="preserve">An ISP greater than 100.00% will result in an error and the cell will be highlighted red until corrected. Yellow cells will clear once data is entered.
</t>
    </r>
  </si>
  <si>
    <r>
      <rPr>
        <b/>
        <i/>
        <sz val="12"/>
        <color theme="1"/>
        <rFont val="Calibri"/>
        <family val="2"/>
        <scheme val="minor"/>
      </rPr>
      <t xml:space="preserve">Instructions: </t>
    </r>
    <r>
      <rPr>
        <i/>
        <sz val="12"/>
        <color theme="1"/>
        <rFont val="Calibri"/>
        <family val="2"/>
        <scheme val="minor"/>
      </rPr>
      <t xml:space="preserve">
• In </t>
    </r>
    <r>
      <rPr>
        <b/>
        <i/>
        <sz val="12"/>
        <color theme="1"/>
        <rFont val="Calibri"/>
        <family val="2"/>
        <scheme val="minor"/>
      </rPr>
      <t>columns 1-3,</t>
    </r>
    <r>
      <rPr>
        <i/>
        <sz val="12"/>
        <color theme="1"/>
        <rFont val="Calibri"/>
        <family val="2"/>
        <scheme val="minor"/>
      </rPr>
      <t xml:space="preserve"> enter the LEA ID, LEA name, and district-wide identified student percentage (ISP) for every LEA with at least one eligible school.
• An “X” will appear in the appropriate </t>
    </r>
    <r>
      <rPr>
        <b/>
        <i/>
        <sz val="12"/>
        <color theme="1"/>
        <rFont val="Calibri"/>
        <family val="2"/>
        <scheme val="minor"/>
      </rPr>
      <t xml:space="preserve">column 4 or 5 </t>
    </r>
    <r>
      <rPr>
        <i/>
        <sz val="12"/>
        <color theme="1"/>
        <rFont val="Calibri"/>
        <family val="2"/>
        <scheme val="minor"/>
      </rPr>
      <t>to indicate that the LEA is eligible or near eligible to participate in CEP.</t>
    </r>
    <r>
      <rPr>
        <b/>
        <i/>
        <sz val="12"/>
        <color theme="1"/>
        <rFont val="Calibri"/>
        <family val="2"/>
        <scheme val="minor"/>
      </rPr>
      <t xml:space="preserve"> </t>
    </r>
    <r>
      <rPr>
        <i/>
        <sz val="12"/>
        <color theme="1"/>
        <rFont val="Calibri"/>
        <family val="2"/>
        <scheme val="minor"/>
      </rPr>
      <t>Only one column should be marked between columns 4-5.
• Follow the instructions in row 7 to complete</t>
    </r>
    <r>
      <rPr>
        <b/>
        <i/>
        <sz val="12"/>
        <color theme="1"/>
        <rFont val="Calibri"/>
        <family val="2"/>
        <scheme val="minor"/>
      </rPr>
      <t xml:space="preserve"> columns 6-11.
• </t>
    </r>
    <r>
      <rPr>
        <i/>
        <sz val="12"/>
        <color theme="1"/>
        <rFont val="Calibri"/>
        <family val="2"/>
        <scheme val="minor"/>
      </rPr>
      <t xml:space="preserve">An“A” will appear in </t>
    </r>
    <r>
      <rPr>
        <b/>
        <i/>
        <sz val="12"/>
        <color theme="1"/>
        <rFont val="Calibri"/>
        <family val="2"/>
        <scheme val="minor"/>
      </rPr>
      <t xml:space="preserve">column 12 </t>
    </r>
    <r>
      <rPr>
        <i/>
        <sz val="12"/>
        <color theme="1"/>
        <rFont val="Calibri"/>
        <family val="2"/>
        <scheme val="minor"/>
      </rPr>
      <t>if all the schools in the LEA in column 2 are participating in CEP (the # of schools entered in columns 8 and 10 should match).</t>
    </r>
    <r>
      <rPr>
        <b/>
        <i/>
        <sz val="12"/>
        <color theme="1"/>
        <rFont val="Calibri"/>
        <family val="2"/>
        <scheme val="minor"/>
      </rPr>
      <t xml:space="preserve">
• </t>
    </r>
    <r>
      <rPr>
        <i/>
        <sz val="12"/>
        <color theme="1"/>
        <rFont val="Calibri"/>
        <family val="2"/>
        <scheme val="minor"/>
      </rPr>
      <t xml:space="preserve">An “S” will appear in </t>
    </r>
    <r>
      <rPr>
        <b/>
        <i/>
        <sz val="12"/>
        <color theme="1"/>
        <rFont val="Calibri"/>
        <family val="2"/>
        <scheme val="minor"/>
      </rPr>
      <t xml:space="preserve">column 13 </t>
    </r>
    <r>
      <rPr>
        <i/>
        <sz val="12"/>
        <color theme="1"/>
        <rFont val="Calibri"/>
        <family val="2"/>
        <scheme val="minor"/>
      </rPr>
      <t>if one or some schools in the LEA in column 2 are participating in CEP (the # of schools entered in column 10 is less than the # of schools entered in column 8).</t>
    </r>
    <r>
      <rPr>
        <b/>
        <i/>
        <sz val="12"/>
        <color theme="1"/>
        <rFont val="Calibri"/>
        <family val="2"/>
        <scheme val="minor"/>
      </rPr>
      <t xml:space="preserve">
• </t>
    </r>
    <r>
      <rPr>
        <i/>
        <sz val="12"/>
        <color theme="1"/>
        <rFont val="Calibri"/>
        <family val="2"/>
        <scheme val="minor"/>
      </rPr>
      <t>Provide additional comments or clarifications in</t>
    </r>
    <r>
      <rPr>
        <b/>
        <i/>
        <sz val="12"/>
        <color theme="1"/>
        <rFont val="Calibri"/>
        <family val="2"/>
        <scheme val="minor"/>
      </rPr>
      <t xml:space="preserve"> column 14.</t>
    </r>
    <r>
      <rPr>
        <i/>
        <sz val="12"/>
        <color theme="1"/>
        <rFont val="Calibri"/>
        <family val="2"/>
        <scheme val="minor"/>
      </rPr>
      <t xml:space="preserve">
• Submit completed template to </t>
    </r>
    <r>
      <rPr>
        <i/>
        <u/>
        <sz val="12"/>
        <color rgb="FF0070C0"/>
        <rFont val="Calibri"/>
        <family val="2"/>
        <scheme val="minor"/>
      </rPr>
      <t xml:space="preserve">cepnotification@fns.usda.gov </t>
    </r>
    <r>
      <rPr>
        <i/>
        <sz val="12"/>
        <color theme="1"/>
        <rFont val="Calibri"/>
        <family val="2"/>
        <scheme val="minor"/>
      </rPr>
      <t>by May 1</t>
    </r>
    <r>
      <rPr>
        <i/>
        <sz val="12"/>
        <color rgb="FFFF0000"/>
        <rFont val="Calibri"/>
        <family val="2"/>
        <scheme val="minor"/>
      </rPr>
      <t xml:space="preserve"> </t>
    </r>
    <r>
      <rPr>
        <i/>
        <sz val="12"/>
        <color theme="1"/>
        <rFont val="Calibri"/>
        <family val="2"/>
        <scheme val="minor"/>
      </rPr>
      <t xml:space="preserve">to publish the list of LEAs receiving CEP eligibility notices on your website. This information will be linked to FNS’ CEP web site. LEAs receiving notices for district-wide eligibility must be reported in the columns below.
</t>
    </r>
  </si>
  <si>
    <t>Eligible to Participate District-wide</t>
  </si>
  <si>
    <t>Near Eligible to Participate District-wide</t>
  </si>
  <si>
    <t xml:space="preserve">If the LEA in column 2 is currently participating in CEP or eligible/near eligible to participate (there is an "X" in column 4, 5 or 6) enter the total # of schools in the LEA.
A yellow cell in this column indicates missing data. Enter the total # of CEP schools to clear the cell color. </t>
  </si>
  <si>
    <r>
      <rPr>
        <b/>
        <u/>
        <sz val="11"/>
        <color theme="1"/>
        <rFont val="Calibri"/>
        <family val="2"/>
        <scheme val="minor"/>
      </rPr>
      <t xml:space="preserve">
District-wide</t>
    </r>
    <r>
      <rPr>
        <b/>
        <sz val="11"/>
        <color theme="1"/>
        <rFont val="Calibri"/>
        <family val="2"/>
        <scheme val="minor"/>
      </rPr>
      <t xml:space="preserve"> Identified Student Percentage (ISP)</t>
    </r>
  </si>
  <si>
    <t>Colorado Department of Education, Office of School Nutrition</t>
  </si>
  <si>
    <t>MAPLETON            1</t>
  </si>
  <si>
    <t>ADAMS 12 FIVE STAR SCHOOLS</t>
  </si>
  <si>
    <t>ADAMS COUNTY        14</t>
  </si>
  <si>
    <t>School District 27J</t>
  </si>
  <si>
    <t>BENNETT             29J</t>
  </si>
  <si>
    <t>STRASBURG           31J</t>
  </si>
  <si>
    <t>WESTMINSTER PUBLIC SCHOOLS</t>
  </si>
  <si>
    <t>ALAMOSA             RE-11J</t>
  </si>
  <si>
    <t>SANGRE DE CRISTO    RE-22J</t>
  </si>
  <si>
    <t>ENGLEWOOD           1</t>
  </si>
  <si>
    <t>SHERIDAN            2</t>
  </si>
  <si>
    <t>CHERRY CREEK        5</t>
  </si>
  <si>
    <t>LITTLETON           6</t>
  </si>
  <si>
    <t>DEER TRAIL          26J</t>
  </si>
  <si>
    <t>ADAMS-ARAPAHOE      28J</t>
  </si>
  <si>
    <t>BYERS               32J</t>
  </si>
  <si>
    <t>ARCHULETA COUNTY    50 JT</t>
  </si>
  <si>
    <t>WALSH               RE-1</t>
  </si>
  <si>
    <t>PRITCHETT           RE-3</t>
  </si>
  <si>
    <t>SPRINGFIELD         RE-4</t>
  </si>
  <si>
    <t>VILAS               RE-5</t>
  </si>
  <si>
    <t>CAMPO               RE-6</t>
  </si>
  <si>
    <t>LAS ANIMAS          RE-1</t>
  </si>
  <si>
    <t>MC CLAVE            RE-2</t>
  </si>
  <si>
    <t>ST VRAIN VALLEY     RE 1J</t>
  </si>
  <si>
    <t>BOULDER VALLEY      RE 2</t>
  </si>
  <si>
    <t>BUENA VISTA         R-31</t>
  </si>
  <si>
    <t>SALIDA              R-32</t>
  </si>
  <si>
    <t>KIT CARSON          R-1</t>
  </si>
  <si>
    <t>CHEYENNE COUNTY     RE-5</t>
  </si>
  <si>
    <t>CLEAR CREEK         RE-1</t>
  </si>
  <si>
    <t>NORTH CONEJOS       RE-1J</t>
  </si>
  <si>
    <t>SANFORD             6J</t>
  </si>
  <si>
    <t>SOUTH CONEJOS       RE-10</t>
  </si>
  <si>
    <t>CENTENNIAL          R-1</t>
  </si>
  <si>
    <t>SIERRA GRANDE       R-30</t>
  </si>
  <si>
    <t>CROWLEY COUNTY      RE-1-J</t>
  </si>
  <si>
    <t>CUSTER COUNTY       C-1</t>
  </si>
  <si>
    <t>DELTA COUNTY        50(J)</t>
  </si>
  <si>
    <t>DENVER COUNTY       1</t>
  </si>
  <si>
    <t>DOLORES COUNTY      RE NO.2</t>
  </si>
  <si>
    <t>DOUGLAS COUNTY      RE 1</t>
  </si>
  <si>
    <t>EAGLE COUNTY        RE 50</t>
  </si>
  <si>
    <t>ELIZABETH           C-1</t>
  </si>
  <si>
    <t>KIOWA               C-2</t>
  </si>
  <si>
    <t>BIG SANDY           100J</t>
  </si>
  <si>
    <t>ELBERT              200</t>
  </si>
  <si>
    <t>AGATE               300</t>
  </si>
  <si>
    <t>CALHAN RJ-1</t>
  </si>
  <si>
    <t>HARRISON            2</t>
  </si>
  <si>
    <t>WIDEFIELD           3</t>
  </si>
  <si>
    <t>FOUNTAIN            8</t>
  </si>
  <si>
    <t>COLORADO SPRINGS    11</t>
  </si>
  <si>
    <t>CHEYENNE MOUNTAIN   12</t>
  </si>
  <si>
    <t>MANITOU SPRINGS     14</t>
  </si>
  <si>
    <t>ACADEMY             20</t>
  </si>
  <si>
    <t>ELLICOTT            22</t>
  </si>
  <si>
    <t>PEYTON              23 JT</t>
  </si>
  <si>
    <t>HANOVER             28</t>
  </si>
  <si>
    <t>LEWIS-PALMER        38</t>
  </si>
  <si>
    <t>FALCON              49</t>
  </si>
  <si>
    <t>EDISON              54 JT</t>
  </si>
  <si>
    <t>MIAMI/YODER         60 JT</t>
  </si>
  <si>
    <t>CANON CITY          RE-1</t>
  </si>
  <si>
    <t>FREMONT            RE-2</t>
  </si>
  <si>
    <t>COTOPAXI            RE-3</t>
  </si>
  <si>
    <t>ROARING FORK        RE-1</t>
  </si>
  <si>
    <t>GARFIELD RE-2</t>
  </si>
  <si>
    <t>GARFIELD            16</t>
  </si>
  <si>
    <t>GILPIN COUNTY       RE-1</t>
  </si>
  <si>
    <t>WEST GRAND          1-JT.</t>
  </si>
  <si>
    <t>EAST GRAND          2</t>
  </si>
  <si>
    <t>GUNNISON WATERSHED  RE1J</t>
  </si>
  <si>
    <t>HUERFANO            RE-1</t>
  </si>
  <si>
    <t>LA VETA RE-2</t>
  </si>
  <si>
    <t>NORTH PARK          R-1</t>
  </si>
  <si>
    <t>JEFFERSON COUNTY    R-1</t>
  </si>
  <si>
    <t>EADS                RE-1</t>
  </si>
  <si>
    <t>KIOWA COUNTY        RE-2</t>
  </si>
  <si>
    <t>ARRIBA-FLAGLER      C-20</t>
  </si>
  <si>
    <t>HI-PLAINS           R-23</t>
  </si>
  <si>
    <t>STRATTON            R-4</t>
  </si>
  <si>
    <t>BETHUNE             R-5</t>
  </si>
  <si>
    <t>BURLINGTON          RE-6J</t>
  </si>
  <si>
    <t>LAKE COUNTY         R-1</t>
  </si>
  <si>
    <t>DURANGO             9-R</t>
  </si>
  <si>
    <t>BAYFIELD            10 JT-R</t>
  </si>
  <si>
    <t>IGNACIO             11 JT</t>
  </si>
  <si>
    <t>POUDRE              R-1</t>
  </si>
  <si>
    <t>THOMPSON            R-2J</t>
  </si>
  <si>
    <t>ESTES PARK R-3 SCHOOL DISTRICT</t>
  </si>
  <si>
    <t>TRINIDAD            1</t>
  </si>
  <si>
    <t>PRIMERO REORGANIZED 2</t>
  </si>
  <si>
    <t>HOEHNE REORGANIZED  3</t>
  </si>
  <si>
    <t>AGUILAR REORGANIZED 6</t>
  </si>
  <si>
    <t>BRANSON REORGANIZED 82</t>
  </si>
  <si>
    <t>KIM REORGANIZED     88</t>
  </si>
  <si>
    <t>GENOA-HUGO          C113</t>
  </si>
  <si>
    <t>LIMON               RE-4J</t>
  </si>
  <si>
    <t>KARVAL              RE-23</t>
  </si>
  <si>
    <t>VALLEY              RE-1</t>
  </si>
  <si>
    <t>FRENCHMAN           RE-3</t>
  </si>
  <si>
    <t>BUFFALO             RE-4</t>
  </si>
  <si>
    <t>PEETZ PLATEAU       RE-5</t>
  </si>
  <si>
    <t>DE BEQUE            49JT</t>
  </si>
  <si>
    <t>PLATEAU VALLEY      50</t>
  </si>
  <si>
    <t>MESA COUNTY VALLEY  51</t>
  </si>
  <si>
    <t>CREEDE SCHOOL DISTRICT</t>
  </si>
  <si>
    <t>MOFFAT COUNTY       RE:NO 1</t>
  </si>
  <si>
    <t>MONTEZUMA-CORTEZ    RE-1</t>
  </si>
  <si>
    <t>DOLORES             RE-4A</t>
  </si>
  <si>
    <t>MANCOS RE-6</t>
  </si>
  <si>
    <t>MONTROSE COUNTY     RE-1J</t>
  </si>
  <si>
    <t>WEST END            RE-2</t>
  </si>
  <si>
    <t>BRUSH               RE-2(J)</t>
  </si>
  <si>
    <t>FORT MORGAN         RE-3</t>
  </si>
  <si>
    <t>WELDON VALLEY       RE-20(J)</t>
  </si>
  <si>
    <t>WIGGINS             RE-50(J)</t>
  </si>
  <si>
    <t>EAST OTERO          R-1</t>
  </si>
  <si>
    <t>ROCKY FORD          R-2</t>
  </si>
  <si>
    <t>MANZANOLA           3J</t>
  </si>
  <si>
    <t>FOWLER              R-4J</t>
  </si>
  <si>
    <t>CHERAW              31</t>
  </si>
  <si>
    <t>SWINK               33</t>
  </si>
  <si>
    <t>OURAY               R-1</t>
  </si>
  <si>
    <t>RIDGWAY             R-2</t>
  </si>
  <si>
    <t>PLATTE CANYON       1</t>
  </si>
  <si>
    <t>PARK COUNTY         RE-2</t>
  </si>
  <si>
    <t>HOLYOKE             RE-1J</t>
  </si>
  <si>
    <t>HAXTUN              RE-2J</t>
  </si>
  <si>
    <t>GRANADA             RE-1</t>
  </si>
  <si>
    <t>LAMAR               RE-2</t>
  </si>
  <si>
    <t>HOLLY               RE-3</t>
  </si>
  <si>
    <t>WILEY               RE-13 JT</t>
  </si>
  <si>
    <t>PUEBLO CITY         60</t>
  </si>
  <si>
    <t>PUEBLO COUNTY RURAL 70</t>
  </si>
  <si>
    <t>MEEKER              RE1</t>
  </si>
  <si>
    <t>RANGELY             RE-4</t>
  </si>
  <si>
    <t>DEL NORTE           C-7</t>
  </si>
  <si>
    <t>MONTE VISTA         C-8</t>
  </si>
  <si>
    <t>SARGENT             RE-33J</t>
  </si>
  <si>
    <t>HAYDEN              RE-1</t>
  </si>
  <si>
    <t>STEAMBOAT SPRINGS   RE-2</t>
  </si>
  <si>
    <t>SOUTH ROUTT         RE 3</t>
  </si>
  <si>
    <t>MOUNTAIN VALLEY     RE 1</t>
  </si>
  <si>
    <t>MOFFAT              2</t>
  </si>
  <si>
    <t>CENTER              26 JT</t>
  </si>
  <si>
    <t>SILVERTON           1</t>
  </si>
  <si>
    <t>TELLURIDE           R-1</t>
  </si>
  <si>
    <t>NORWOOD             R-2J</t>
  </si>
  <si>
    <t>JULESBURG           RE-1</t>
  </si>
  <si>
    <t>REVERE SCHOOL DISTRICT</t>
  </si>
  <si>
    <t>SUMMIT              RE-1</t>
  </si>
  <si>
    <t>CRIPPLE CREEK-VICTOR RE-1</t>
  </si>
  <si>
    <t>WOODLAND PARK       RE-2</t>
  </si>
  <si>
    <t>AKRON               R-1</t>
  </si>
  <si>
    <t>ARICKAREE           R-2</t>
  </si>
  <si>
    <t>OTIS                R-3</t>
  </si>
  <si>
    <t>LONE STAR           101</t>
  </si>
  <si>
    <t>WOODLIN             R-104</t>
  </si>
  <si>
    <t>WELD COUNTY SCHOOL DISTRICT RE-1</t>
  </si>
  <si>
    <t>EATON               RE-2</t>
  </si>
  <si>
    <t>WELD COUNTY SCHOOL DISTRICT RE-3J</t>
  </si>
  <si>
    <t>WINDSOR             RE-4</t>
  </si>
  <si>
    <t>WELD COUNTY SCHOOL DISTRICT RE-5J</t>
  </si>
  <si>
    <t>GREELEY             6</t>
  </si>
  <si>
    <t>PLATTE VALLEY       RE-7</t>
  </si>
  <si>
    <t>WELD COUNTY RE-8</t>
  </si>
  <si>
    <t>WELD RE-9</t>
  </si>
  <si>
    <t>BRIGGSDALE          RE-10</t>
  </si>
  <si>
    <t>PRAIRIE             RE-11</t>
  </si>
  <si>
    <t>PAWNEE              RE-12</t>
  </si>
  <si>
    <t>YUMA                1</t>
  </si>
  <si>
    <t>WRAY SCHOOL DISTRICT RD-2</t>
  </si>
  <si>
    <t>IDALIA SCHOOL DISTRICT RJ-3</t>
  </si>
  <si>
    <t>LIBERTY             J-4</t>
  </si>
  <si>
    <t>PEAK TO PEAK CHARTER SFA</t>
  </si>
  <si>
    <t>Hope Online</t>
  </si>
  <si>
    <t>PINNACLE CHARTER</t>
  </si>
  <si>
    <t>Charter Choice</t>
  </si>
  <si>
    <t>COLO SCHOOL F/T DEAF AND THE BLIND</t>
  </si>
  <si>
    <t>X</t>
  </si>
  <si>
    <t>0010</t>
  </si>
  <si>
    <t>0020</t>
  </si>
  <si>
    <t>0030</t>
  </si>
  <si>
    <t>0040</t>
  </si>
  <si>
    <t>0050</t>
  </si>
  <si>
    <t>0060</t>
  </si>
  <si>
    <t>0070</t>
  </si>
  <si>
    <t>0100</t>
  </si>
  <si>
    <t>0110</t>
  </si>
  <si>
    <t>0120</t>
  </si>
  <si>
    <t>0123</t>
  </si>
  <si>
    <t>0130</t>
  </si>
  <si>
    <t>0140</t>
  </si>
  <si>
    <t>0170</t>
  </si>
  <si>
    <t>0180</t>
  </si>
  <si>
    <t>0190</t>
  </si>
  <si>
    <t>0220</t>
  </si>
  <si>
    <t>0230</t>
  </si>
  <si>
    <t>0240</t>
  </si>
  <si>
    <t>0250</t>
  </si>
  <si>
    <t>0260</t>
  </si>
  <si>
    <t>0270</t>
  </si>
  <si>
    <t>0290</t>
  </si>
  <si>
    <t>0310</t>
  </si>
  <si>
    <t>0470</t>
  </si>
  <si>
    <t>0480</t>
  </si>
  <si>
    <t>0490</t>
  </si>
  <si>
    <t>0500</t>
  </si>
  <si>
    <t>0510</t>
  </si>
  <si>
    <t>0520</t>
  </si>
  <si>
    <t>0540</t>
  </si>
  <si>
    <t>0550</t>
  </si>
  <si>
    <t>0560</t>
  </si>
  <si>
    <t>0580</t>
  </si>
  <si>
    <t>0640</t>
  </si>
  <si>
    <t>0740</t>
  </si>
  <si>
    <t>0770</t>
  </si>
  <si>
    <t>0860</t>
  </si>
  <si>
    <t>0870</t>
  </si>
  <si>
    <t>0880</t>
  </si>
  <si>
    <t>0890</t>
  </si>
  <si>
    <t>0900</t>
  </si>
  <si>
    <t>0910</t>
  </si>
  <si>
    <t>0920</t>
  </si>
  <si>
    <t>0930</t>
  </si>
  <si>
    <t>0940</t>
  </si>
  <si>
    <t>0950</t>
  </si>
  <si>
    <t>0960</t>
  </si>
  <si>
    <t>0970</t>
  </si>
  <si>
    <t>0980</t>
  </si>
  <si>
    <t>0990</t>
  </si>
  <si>
    <t>1000</t>
  </si>
  <si>
    <t>1010</t>
  </si>
  <si>
    <t>1020</t>
  </si>
  <si>
    <t>1030</t>
  </si>
  <si>
    <t>1040</t>
  </si>
  <si>
    <t>1050</t>
  </si>
  <si>
    <t>1060</t>
  </si>
  <si>
    <t>1070</t>
  </si>
  <si>
    <t>1080</t>
  </si>
  <si>
    <t>1110</t>
  </si>
  <si>
    <t>1120</t>
  </si>
  <si>
    <t>1130</t>
  </si>
  <si>
    <t>1140</t>
  </si>
  <si>
    <t>1150</t>
  </si>
  <si>
    <t>1160</t>
  </si>
  <si>
    <t>1180</t>
  </si>
  <si>
    <t>1195</t>
  </si>
  <si>
    <t>1220</t>
  </si>
  <si>
    <t>1330</t>
  </si>
  <si>
    <t>1340</t>
  </si>
  <si>
    <t>1350</t>
  </si>
  <si>
    <t>1360</t>
  </si>
  <si>
    <t>1390</t>
  </si>
  <si>
    <t>1400</t>
  </si>
  <si>
    <t>1410</t>
  </si>
  <si>
    <t>1420</t>
  </si>
  <si>
    <t>1430</t>
  </si>
  <si>
    <t>1440</t>
  </si>
  <si>
    <t>1450</t>
  </si>
  <si>
    <t>1460</t>
  </si>
  <si>
    <t>1480</t>
  </si>
  <si>
    <t>1490</t>
  </si>
  <si>
    <t>1500</t>
  </si>
  <si>
    <t>1510</t>
  </si>
  <si>
    <t>1520</t>
  </si>
  <si>
    <t>1530</t>
  </si>
  <si>
    <t>1540</t>
  </si>
  <si>
    <t>1550</t>
  </si>
  <si>
    <t>1560</t>
  </si>
  <si>
    <t>1570</t>
  </si>
  <si>
    <t>1580</t>
  </si>
  <si>
    <t>1590</t>
  </si>
  <si>
    <t>1600</t>
  </si>
  <si>
    <t>1620</t>
  </si>
  <si>
    <t>1750</t>
  </si>
  <si>
    <t>1760</t>
  </si>
  <si>
    <t>1780</t>
  </si>
  <si>
    <t>1790</t>
  </si>
  <si>
    <t>1810</t>
  </si>
  <si>
    <t>1828</t>
  </si>
  <si>
    <t>1850</t>
  </si>
  <si>
    <t>1860</t>
  </si>
  <si>
    <t>1870</t>
  </si>
  <si>
    <t>1980</t>
  </si>
  <si>
    <t>1990</t>
  </si>
  <si>
    <t>2000</t>
  </si>
  <si>
    <t>2010</t>
  </si>
  <si>
    <t>2020</t>
  </si>
  <si>
    <t>2035</t>
  </si>
  <si>
    <t>2055</t>
  </si>
  <si>
    <t>2070</t>
  </si>
  <si>
    <t>2180</t>
  </si>
  <si>
    <t>2190</t>
  </si>
  <si>
    <t>2395</t>
  </si>
  <si>
    <t>2405</t>
  </si>
  <si>
    <t>2505</t>
  </si>
  <si>
    <t>2515</t>
  </si>
  <si>
    <t>2520</t>
  </si>
  <si>
    <t>2530</t>
  </si>
  <si>
    <t>2535</t>
  </si>
  <si>
    <t>2540</t>
  </si>
  <si>
    <t>2560</t>
  </si>
  <si>
    <t>2570</t>
  </si>
  <si>
    <t>2580</t>
  </si>
  <si>
    <t>2590</t>
  </si>
  <si>
    <t>2600</t>
  </si>
  <si>
    <t>2610</t>
  </si>
  <si>
    <t>2620</t>
  </si>
  <si>
    <t>2630</t>
  </si>
  <si>
    <t>2650</t>
  </si>
  <si>
    <t>2660</t>
  </si>
  <si>
    <t>2670</t>
  </si>
  <si>
    <t>2680</t>
  </si>
  <si>
    <t>2690</t>
  </si>
  <si>
    <t>2700</t>
  </si>
  <si>
    <t>2710</t>
  </si>
  <si>
    <t>2720</t>
  </si>
  <si>
    <t>2730</t>
  </si>
  <si>
    <t>2740</t>
  </si>
  <si>
    <t>2750</t>
  </si>
  <si>
    <t>2760</t>
  </si>
  <si>
    <t>2770</t>
  </si>
  <si>
    <t>2780</t>
  </si>
  <si>
    <t>2790</t>
  </si>
  <si>
    <t>2800</t>
  </si>
  <si>
    <t>2810</t>
  </si>
  <si>
    <t>2820</t>
  </si>
  <si>
    <t>2830</t>
  </si>
  <si>
    <t>2840</t>
  </si>
  <si>
    <t>2862</t>
  </si>
  <si>
    <t>2865</t>
  </si>
  <si>
    <t>3000</t>
  </si>
  <si>
    <t>3010</t>
  </si>
  <si>
    <t>3020</t>
  </si>
  <si>
    <t>3030</t>
  </si>
  <si>
    <t>3040</t>
  </si>
  <si>
    <t>3050</t>
  </si>
  <si>
    <t>3060</t>
  </si>
  <si>
    <t>3070</t>
  </si>
  <si>
    <t>3080</t>
  </si>
  <si>
    <t>3085</t>
  </si>
  <si>
    <t>3090</t>
  </si>
  <si>
    <t>3100</t>
  </si>
  <si>
    <t>3110</t>
  </si>
  <si>
    <t>3120</t>
  </si>
  <si>
    <t>3130</t>
  </si>
  <si>
    <t>3140</t>
  </si>
  <si>
    <t>3145</t>
  </si>
  <si>
    <t>3146</t>
  </si>
  <si>
    <t>3147</t>
  </si>
  <si>
    <t>3148</t>
  </si>
  <si>
    <t>3200</t>
  </si>
  <si>
    <t>3210</t>
  </si>
  <si>
    <t>3220</t>
  </si>
  <si>
    <t>3230</t>
  </si>
  <si>
    <t>8006</t>
  </si>
  <si>
    <t>8008</t>
  </si>
  <si>
    <t>8010</t>
  </si>
  <si>
    <t>8042</t>
  </si>
  <si>
    <t>8605</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</si>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</sst>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13"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b/>
      <sz val="11"/>
      <name val="Calibri"/>
      <family val="2"/>
      <scheme val="minor"/>
    </font>
    <font>
      <i/>
      <sz val="12"/>
      <color rgb="FFFF0000"/>
      <name val="Calibri"/>
      <family val="2"/>
      <scheme val="minor"/>
    </font>
    <font>
      <b/>
      <i/>
      <sz val="12"/>
      <color theme="1"/>
      <name val="Calibri"/>
      <family val="2"/>
      <scheme val="minor"/>
    </font>
    <font>
      <i/>
      <u/>
      <sz val="12"/>
      <color rgb="FF0070C0"/>
      <name val="Calibri"/>
      <family val="2"/>
      <scheme val="minor"/>
    </font>
    <font>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AFAB8"/>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medium">
        <color indexed="64"/>
      </top>
      <bottom style="thin">
        <color theme="0" tint="-0.499984740745262"/>
      </bottom>
      <diagonal/>
    </border>
    <border>
      <left style="thin">
        <color indexed="64"/>
      </left>
      <right/>
      <top style="thin">
        <color indexed="64"/>
      </top>
      <bottom style="thin">
        <color indexed="64"/>
      </bottom>
      <diagonal/>
    </border>
    <border>
      <left style="thick">
        <color indexed="64"/>
      </left>
      <right/>
      <top style="medium">
        <color indexed="64"/>
      </top>
      <bottom style="thin">
        <color theme="0" tint="-0.499984740745262"/>
      </bottom>
      <diagonal/>
    </border>
    <border>
      <left style="thin">
        <color auto="1"/>
      </left>
      <right style="thin">
        <color auto="1"/>
      </right>
      <top style="thick">
        <color auto="1"/>
      </top>
      <bottom style="thin">
        <color auto="1"/>
      </bottom>
      <diagonal/>
    </border>
    <border>
      <left style="thick">
        <color auto="1"/>
      </left>
      <right style="thick">
        <color auto="1"/>
      </right>
      <top style="thin">
        <color theme="0" tint="-0.499984740745262"/>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theme="0" tint="-0.499984740745262"/>
      </top>
      <bottom style="thin">
        <color auto="1"/>
      </bottom>
      <diagonal/>
    </border>
    <border>
      <left style="thick">
        <color auto="1"/>
      </left>
      <right style="thick">
        <color auto="1"/>
      </right>
      <top/>
      <bottom style="thin">
        <color auto="1"/>
      </bottom>
      <diagonal/>
    </border>
    <border>
      <left/>
      <right/>
      <top/>
      <bottom style="medium">
        <color indexed="64"/>
      </bottom>
      <diagonal/>
    </border>
    <border>
      <left style="thick">
        <color auto="1"/>
      </left>
      <right style="thick">
        <color auto="1"/>
      </right>
      <top style="thin">
        <color auto="1"/>
      </top>
      <bottom/>
      <diagonal/>
    </border>
    <border>
      <left style="thin">
        <color indexed="64"/>
      </left>
      <right style="thin">
        <color indexed="64"/>
      </right>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ck">
        <color indexed="64"/>
      </left>
      <right/>
      <top/>
      <bottom style="thin">
        <color theme="0" tint="-0.499984740745262"/>
      </bottom>
      <diagonal/>
    </border>
    <border>
      <left style="thick">
        <color indexed="64"/>
      </left>
      <right style="thick">
        <color indexed="64"/>
      </right>
      <top/>
      <bottom style="thin">
        <color theme="0" tint="-0.499984740745262"/>
      </bottom>
      <diagonal/>
    </border>
    <border>
      <left style="thin">
        <color auto="1"/>
      </left>
      <right/>
      <top style="thick">
        <color auto="1"/>
      </top>
      <bottom/>
      <diagonal/>
    </border>
    <border>
      <left style="thick">
        <color auto="1"/>
      </left>
      <right style="thick">
        <color auto="1"/>
      </right>
      <top/>
      <bottom/>
      <diagonal/>
    </border>
    <border>
      <left style="thick">
        <color auto="1"/>
      </left>
      <right/>
      <top/>
      <bottom style="medium">
        <color auto="1"/>
      </bottom>
      <diagonal/>
    </border>
    <border>
      <left style="thin">
        <color indexed="64"/>
      </left>
      <right style="thin">
        <color indexed="64"/>
      </right>
      <top style="thin">
        <color indexed="64"/>
      </top>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s>
  <cellStyleXfs count="2">
    <xf numFmtId="0" fontId="0" fillId="0" borderId="0"/>
    <xf numFmtId="43" fontId="8" fillId="0" borderId="0" applyFont="0" applyFill="0" applyBorder="0" applyAlignment="0" applyProtection="0"/>
  </cellStyleXfs>
  <cellXfs count="74">
    <xf numFmtId="0" fontId="0" fillId="0" borderId="0" xfId="0"/>
    <xf numFmtId="0" fontId="0" fillId="0" borderId="1" xfId="0" applyBorder="1" applyAlignment="1" applyProtection="1">
      <alignment horizontal="center"/>
      <protection hidden="1"/>
    </xf>
    <xf numFmtId="0" fontId="0" fillId="0" borderId="0" xfId="0" applyProtection="1">
      <protection locked="0"/>
    </xf>
    <xf numFmtId="0" fontId="2" fillId="0" borderId="0" xfId="0" applyFont="1" applyBorder="1" applyAlignment="1" applyProtection="1">
      <alignment horizontal="center" vertical="center"/>
      <protection locked="0"/>
    </xf>
    <xf numFmtId="0" fontId="3" fillId="0" borderId="10" xfId="0" applyFont="1" applyBorder="1" applyAlignment="1" applyProtection="1">
      <alignment horizontal="center" vertical="center" wrapText="1"/>
      <protection locked="0"/>
    </xf>
    <xf numFmtId="0" fontId="0" fillId="0" borderId="10" xfId="0" applyBorder="1" applyAlignment="1" applyProtection="1">
      <alignment wrapText="1"/>
      <protection locked="0"/>
    </xf>
    <xf numFmtId="0" fontId="1" fillId="2" borderId="4"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2" borderId="18" xfId="0" applyFont="1" applyFill="1" applyBorder="1" applyAlignment="1" applyProtection="1">
      <alignment horizontal="center"/>
      <protection locked="0"/>
    </xf>
    <xf numFmtId="0" fontId="1" fillId="2" borderId="8"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8" xfId="0" applyFont="1" applyFill="1" applyBorder="1" applyAlignment="1" applyProtection="1">
      <alignment horizontal="center" vertical="center" wrapText="1"/>
      <protection locked="0"/>
    </xf>
    <xf numFmtId="0" fontId="1" fillId="2" borderId="11" xfId="0" applyFont="1" applyFill="1" applyBorder="1" applyAlignment="1" applyProtection="1">
      <alignment horizontal="center" vertical="center" wrapText="1"/>
      <protection locked="0"/>
    </xf>
    <xf numFmtId="0" fontId="0" fillId="0" borderId="5" xfId="0" applyBorder="1" applyProtection="1">
      <protection locked="0"/>
    </xf>
    <xf numFmtId="0" fontId="0" fillId="0" borderId="12" xfId="0" applyBorder="1" applyAlignment="1" applyProtection="1">
      <alignment horizontal="center"/>
      <protection locked="0"/>
    </xf>
    <xf numFmtId="0" fontId="0" fillId="0" borderId="1" xfId="0" applyBorder="1" applyProtection="1">
      <protection locked="0"/>
    </xf>
    <xf numFmtId="10"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0" fillId="0" borderId="12" xfId="0" applyBorder="1" applyAlignment="1" applyProtection="1">
      <alignment horizontal="center"/>
      <protection hidden="1"/>
    </xf>
    <xf numFmtId="0" fontId="0" fillId="0" borderId="19" xfId="0" applyBorder="1" applyAlignment="1" applyProtection="1">
      <alignment horizontal="center"/>
      <protection hidden="1"/>
    </xf>
    <xf numFmtId="0" fontId="4" fillId="0" borderId="21" xfId="0" applyFont="1" applyFill="1" applyBorder="1" applyAlignment="1" applyProtection="1">
      <alignment wrapText="1"/>
      <protection locked="0"/>
    </xf>
    <xf numFmtId="0" fontId="1" fillId="7" borderId="18" xfId="0" applyFont="1" applyFill="1" applyBorder="1" applyAlignment="1" applyProtection="1">
      <alignment horizontal="center"/>
      <protection locked="0"/>
    </xf>
    <xf numFmtId="0" fontId="1" fillId="3" borderId="17" xfId="0" applyFont="1" applyFill="1" applyBorder="1" applyAlignment="1" applyProtection="1">
      <alignment horizontal="center"/>
      <protection locked="0"/>
    </xf>
    <xf numFmtId="0" fontId="1" fillId="7" borderId="6"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2" borderId="20" xfId="0" applyFont="1" applyFill="1" applyBorder="1" applyAlignment="1" applyProtection="1">
      <alignment horizontal="center" vertical="center" wrapText="1"/>
      <protection locked="0"/>
    </xf>
    <xf numFmtId="0" fontId="1" fillId="4" borderId="11" xfId="0" applyFont="1" applyFill="1" applyBorder="1" applyAlignment="1" applyProtection="1">
      <alignment horizontal="center" vertical="center" wrapText="1"/>
      <protection locked="0"/>
    </xf>
    <xf numFmtId="0" fontId="1" fillId="5" borderId="11"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0" fillId="0" borderId="16" xfId="0" applyBorder="1" applyAlignment="1" applyProtection="1">
      <alignment horizontal="center"/>
      <protection locked="0"/>
    </xf>
    <xf numFmtId="0" fontId="0" fillId="0" borderId="1" xfId="0" applyBorder="1" applyAlignment="1" applyProtection="1">
      <alignment horizontal="left"/>
      <protection locked="0"/>
    </xf>
    <xf numFmtId="10" fontId="0" fillId="0" borderId="19" xfId="0" applyNumberFormat="1" applyBorder="1" applyAlignment="1" applyProtection="1">
      <alignment horizontal="center"/>
      <protection locked="0"/>
    </xf>
    <xf numFmtId="0" fontId="0" fillId="0" borderId="15" xfId="0" applyBorder="1" applyAlignment="1" applyProtection="1">
      <alignment horizontal="left"/>
      <protection locked="0"/>
    </xf>
    <xf numFmtId="0" fontId="0" fillId="0" borderId="22" xfId="0" applyBorder="1" applyAlignment="1" applyProtection="1">
      <alignment horizontal="left"/>
      <protection locked="0"/>
    </xf>
    <xf numFmtId="0" fontId="1" fillId="8" borderId="1" xfId="0" applyFont="1" applyFill="1" applyBorder="1" applyProtection="1">
      <protection locked="0"/>
    </xf>
    <xf numFmtId="0" fontId="0" fillId="8" borderId="1" xfId="0" applyFill="1" applyBorder="1" applyProtection="1">
      <protection locked="0"/>
    </xf>
    <xf numFmtId="0" fontId="1" fillId="2" borderId="17" xfId="0" applyFont="1" applyFill="1" applyBorder="1" applyAlignment="1" applyProtection="1">
      <alignment horizontal="center"/>
      <protection locked="0"/>
    </xf>
    <xf numFmtId="0" fontId="0" fillId="0" borderId="10" xfId="0" applyBorder="1" applyProtection="1">
      <protection locked="0"/>
    </xf>
    <xf numFmtId="0" fontId="1" fillId="4" borderId="18" xfId="0" applyFont="1" applyFill="1" applyBorder="1" applyAlignment="1" applyProtection="1">
      <alignment horizontal="center"/>
      <protection locked="0"/>
    </xf>
    <xf numFmtId="0" fontId="1" fillId="5" borderId="18" xfId="0" applyFont="1" applyFill="1" applyBorder="1" applyAlignment="1" applyProtection="1">
      <alignment horizontal="center"/>
      <protection locked="0"/>
    </xf>
    <xf numFmtId="0" fontId="0" fillId="0" borderId="0" xfId="0" applyFont="1" applyProtection="1">
      <protection locked="0"/>
    </xf>
    <xf numFmtId="0" fontId="0" fillId="2" borderId="11" xfId="0" applyFont="1" applyFill="1" applyBorder="1" applyAlignment="1" applyProtection="1">
      <alignment horizontal="center" vertical="top" wrapText="1"/>
      <protection locked="0"/>
    </xf>
    <xf numFmtId="0" fontId="0" fillId="2" borderId="7" xfId="0" applyFont="1" applyFill="1" applyBorder="1" applyAlignment="1" applyProtection="1">
      <alignment horizontal="center" vertical="top" wrapText="1"/>
      <protection locked="0"/>
    </xf>
    <xf numFmtId="0" fontId="0" fillId="7" borderId="7" xfId="0" applyFont="1" applyFill="1" applyBorder="1" applyAlignment="1" applyProtection="1">
      <alignment horizontal="center" vertical="top" wrapText="1"/>
      <protection locked="0"/>
    </xf>
    <xf numFmtId="0" fontId="0" fillId="4" borderId="7" xfId="0" applyFont="1" applyFill="1" applyBorder="1" applyAlignment="1" applyProtection="1">
      <alignment horizontal="center" vertical="top" wrapText="1"/>
      <protection locked="0"/>
    </xf>
    <xf numFmtId="0" fontId="0" fillId="5" borderId="7" xfId="0" applyFont="1" applyFill="1" applyBorder="1" applyAlignment="1" applyProtection="1">
      <alignment horizontal="center" vertical="top" wrapText="1"/>
      <protection locked="0"/>
    </xf>
    <xf numFmtId="0" fontId="0" fillId="3" borderId="7" xfId="0" applyFont="1" applyFill="1" applyBorder="1" applyAlignment="1" applyProtection="1">
      <alignment horizontal="center" vertical="top" wrapText="1"/>
      <protection locked="0"/>
    </xf>
    <xf numFmtId="164" fontId="0" fillId="0" borderId="12" xfId="1" applyNumberFormat="1" applyFont="1" applyBorder="1" applyAlignment="1" applyProtection="1">
      <alignment horizontal="right"/>
      <protection locked="0"/>
    </xf>
    <xf numFmtId="164" fontId="1" fillId="6" borderId="1" xfId="1" applyNumberFormat="1" applyFont="1" applyFill="1" applyBorder="1" applyProtection="1">
      <protection hidden="1"/>
    </xf>
    <xf numFmtId="164" fontId="0" fillId="0" borderId="12" xfId="1" applyNumberFormat="1" applyFont="1" applyFill="1" applyBorder="1" applyAlignment="1" applyProtection="1">
      <alignment horizontal="right"/>
      <protection locked="0"/>
    </xf>
    <xf numFmtId="37" fontId="0" fillId="0" borderId="12" xfId="1" applyNumberFormat="1" applyFont="1" applyBorder="1" applyAlignment="1" applyProtection="1">
      <alignment horizontal="right"/>
      <protection locked="0"/>
    </xf>
    <xf numFmtId="0" fontId="11" fillId="0" borderId="1" xfId="0" applyNumberFormat="1" applyFont="1" applyBorder="1" applyAlignment="1">
      <alignment horizontal="left"/>
    </xf>
    <xf numFmtId="0" fontId="11" fillId="0" borderId="1" xfId="0" applyFont="1" applyBorder="1" applyAlignment="1">
      <alignment horizontal="left"/>
    </xf>
    <xf numFmtId="0" fontId="12" fillId="0" borderId="1" xfId="0" applyNumberFormat="1" applyFont="1" applyFill="1" applyBorder="1" applyAlignment="1">
      <alignment horizontal="left"/>
    </xf>
    <xf numFmtId="0" fontId="12" fillId="0" borderId="1" xfId="0" applyFont="1" applyFill="1" applyBorder="1" applyAlignment="1">
      <alignment horizontal="left"/>
    </xf>
    <xf numFmtId="0" fontId="11" fillId="2" borderId="1" xfId="0" applyNumberFormat="1" applyFont="1" applyFill="1" applyBorder="1" applyAlignment="1">
      <alignment horizontal="left"/>
    </xf>
    <xf numFmtId="0" fontId="11" fillId="0" borderId="1" xfId="0" applyNumberFormat="1" applyFont="1" applyFill="1" applyBorder="1" applyAlignment="1">
      <alignment horizontal="left"/>
    </xf>
    <xf numFmtId="0" fontId="11" fillId="0" borderId="1" xfId="0" applyFont="1" applyFill="1" applyBorder="1" applyAlignment="1">
      <alignment horizontal="left"/>
    </xf>
    <xf numFmtId="10" fontId="0" fillId="0" borderId="1" xfId="0" applyNumberFormat="1" applyFill="1" applyBorder="1" applyAlignment="1" applyProtection="1">
      <alignment horizontal="center"/>
      <protection locked="0"/>
    </xf>
    <xf numFmtId="0" fontId="0" fillId="0" borderId="1" xfId="0" applyFill="1" applyBorder="1" applyAlignment="1" applyProtection="1">
      <alignment horizontal="center"/>
      <protection hidden="1"/>
    </xf>
    <xf numFmtId="41" fontId="0" fillId="0" borderId="12" xfId="1" applyNumberFormat="1" applyFont="1" applyFill="1" applyBorder="1" applyAlignment="1" applyProtection="1">
      <alignment horizontal="right"/>
      <protection locked="0"/>
    </xf>
    <xf numFmtId="0" fontId="3" fillId="0" borderId="0" xfId="0" applyFont="1" applyBorder="1" applyAlignment="1" applyProtection="1">
      <alignment horizontal="left" vertical="center" wrapText="1"/>
      <protection locked="0"/>
    </xf>
    <xf numFmtId="0" fontId="2" fillId="0" borderId="13"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4" fillId="2" borderId="23" xfId="0" applyFont="1" applyFill="1" applyBorder="1" applyAlignment="1" applyProtection="1">
      <alignment horizontal="center" vertical="center" wrapText="1"/>
      <protection locked="0"/>
    </xf>
    <xf numFmtId="0" fontId="4" fillId="2" borderId="24" xfId="0" applyFont="1" applyFill="1" applyBorder="1" applyAlignment="1" applyProtection="1">
      <alignment horizontal="center" vertical="center" wrapText="1"/>
      <protection locked="0"/>
    </xf>
    <xf numFmtId="0" fontId="4" fillId="0" borderId="23" xfId="0" applyFont="1" applyFill="1" applyBorder="1" applyAlignment="1" applyProtection="1">
      <alignment horizontal="center" vertical="center" wrapText="1"/>
      <protection locked="0"/>
    </xf>
    <xf numFmtId="0" fontId="4" fillId="0" borderId="24" xfId="0" applyFont="1" applyFill="1" applyBorder="1" applyAlignment="1" applyProtection="1">
      <alignment horizontal="center" vertical="center" wrapText="1"/>
      <protection locked="0"/>
    </xf>
    <xf numFmtId="0" fontId="2" fillId="0" borderId="0" xfId="0" applyFont="1" applyBorder="1" applyAlignment="1" applyProtection="1">
      <alignment horizontal="right" vertical="center"/>
      <protection locked="0"/>
    </xf>
    <xf numFmtId="0" fontId="2" fillId="0" borderId="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horizontal="left" vertical="center" wrapText="1"/>
      <protection locked="0"/>
    </xf>
  </cellXfs>
  <cellStyles count="2">
    <cellStyle name="Comma" xfId="1" builtinId="3"/>
    <cellStyle name="Normal" xfId="0" builtinId="0"/>
  </cellStyles>
  <dxfs count="2">
    <dxf>
      <fill>
        <patternFill>
          <bgColor rgb="FF00B0F0"/>
        </patternFill>
      </fill>
    </dxf>
    <dxf>
      <fill>
        <patternFill>
          <bgColor rgb="FF92D050"/>
        </patternFill>
      </fill>
    </dxf>
  </dxfs>
  <tableStyles count="0" defaultTableStyle="TableStyleMedium9" defaultPivotStyle="PivotStyleLight16"/>
  <colors>
    <mruColors>
      <color rgb="FFFFFF99"/>
      <color rgb="FFFFFF66"/>
      <color rgb="FF339933"/>
      <color rgb="FFFAFA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73"/>
  <sheetViews>
    <sheetView tabSelected="1" topLeftCell="A7" zoomScale="75" zoomScaleNormal="75" workbookViewId="0">
      <selection activeCell="A9" sqref="A9:XFD9"/>
    </sheetView>
  </sheetViews>
  <sheetFormatPr defaultColWidth="8.84375" defaultRowHeight="14.6" x14ac:dyDescent="0.4"/>
  <cols>
    <col min="1" max="1" width="23.3046875" style="2" customWidth="1"/>
    <col min="2" max="2" width="48" style="2" customWidth="1"/>
    <col min="3" max="3" width="39.3046875" style="2" customWidth="1"/>
    <col min="4" max="4" width="21.69140625" style="2" customWidth="1"/>
    <col min="5" max="5" width="23.69140625" style="2" customWidth="1"/>
    <col min="6" max="6" width="17.3046875" style="2" customWidth="1"/>
    <col min="7" max="7" width="19.53515625" style="2" customWidth="1"/>
    <col min="8" max="8" width="23.84375" style="2" customWidth="1"/>
    <col min="9" max="9" width="23" style="2" customWidth="1"/>
    <col min="10" max="10" width="24.3046875" style="2" customWidth="1"/>
    <col min="11" max="11" width="25.4609375" style="2" customWidth="1"/>
    <col min="12" max="12" width="25.3046875" style="2" customWidth="1"/>
    <col min="13" max="13" width="26.69140625" style="2" customWidth="1"/>
    <col min="14" max="14" width="49.84375" style="2" customWidth="1"/>
    <col min="15" max="16384" width="8.84375" style="2"/>
  </cols>
  <sheetData>
    <row r="1" spans="1:15" ht="54.75" customHeight="1" x14ac:dyDescent="0.4">
      <c r="A1" s="62" t="s">
        <v>4</v>
      </c>
      <c r="B1" s="63"/>
      <c r="C1" s="63"/>
      <c r="D1" s="63"/>
      <c r="E1" s="63"/>
      <c r="F1" s="63"/>
      <c r="G1" s="63"/>
      <c r="H1" s="63"/>
      <c r="I1" s="63"/>
      <c r="J1" s="63"/>
      <c r="K1" s="63"/>
      <c r="L1" s="63"/>
      <c r="M1" s="63"/>
      <c r="N1" s="63"/>
    </row>
    <row r="2" spans="1:15" ht="26.25" customHeight="1" x14ac:dyDescent="0.4">
      <c r="E2" s="68" t="s">
        <v>3</v>
      </c>
      <c r="F2" s="68"/>
      <c r="G2" s="69" t="s">
        <v>35</v>
      </c>
      <c r="H2" s="70"/>
      <c r="I2" s="70"/>
      <c r="J2" s="71"/>
      <c r="K2" s="72"/>
      <c r="L2" s="72"/>
      <c r="M2" s="3"/>
      <c r="O2" s="3"/>
    </row>
    <row r="3" spans="1:15" ht="162" customHeight="1" x14ac:dyDescent="0.4">
      <c r="A3" s="73" t="s">
        <v>30</v>
      </c>
      <c r="B3" s="73"/>
      <c r="C3" s="73"/>
      <c r="D3" s="73"/>
      <c r="E3" s="73"/>
      <c r="F3" s="73"/>
      <c r="G3" s="73"/>
      <c r="H3" s="73"/>
      <c r="I3" s="73"/>
      <c r="J3" s="73"/>
      <c r="K3" s="73"/>
      <c r="L3" s="73"/>
      <c r="M3" s="73"/>
    </row>
    <row r="4" spans="1:15" ht="162" customHeight="1" x14ac:dyDescent="0.4">
      <c r="A4" s="61"/>
      <c r="B4" s="61"/>
      <c r="C4" s="61"/>
      <c r="D4" s="61"/>
      <c r="E4" s="61"/>
      <c r="F4" s="61"/>
      <c r="G4" s="61"/>
      <c r="H4" s="61"/>
      <c r="I4" s="61"/>
      <c r="J4" s="61"/>
      <c r="K4" s="61"/>
      <c r="L4" s="61"/>
      <c r="M4" s="61"/>
    </row>
    <row r="5" spans="1:15" s="40" customFormat="1" ht="409.2" customHeight="1" thickBot="1" x14ac:dyDescent="0.45">
      <c r="A5" s="41" t="s">
        <v>23</v>
      </c>
      <c r="B5" s="41" t="s">
        <v>24</v>
      </c>
      <c r="C5" s="42" t="s">
        <v>29</v>
      </c>
      <c r="D5" s="43" t="s">
        <v>13</v>
      </c>
      <c r="E5" s="43" t="s">
        <v>12</v>
      </c>
      <c r="F5" s="42" t="s">
        <v>27</v>
      </c>
      <c r="G5" s="42" t="s">
        <v>28</v>
      </c>
      <c r="H5" s="44" t="s">
        <v>33</v>
      </c>
      <c r="I5" s="44" t="s">
        <v>16</v>
      </c>
      <c r="J5" s="45" t="s">
        <v>17</v>
      </c>
      <c r="K5" s="45" t="s">
        <v>18</v>
      </c>
      <c r="L5" s="46" t="s">
        <v>14</v>
      </c>
      <c r="M5" s="46" t="s">
        <v>15</v>
      </c>
      <c r="N5" s="42"/>
    </row>
    <row r="6" spans="1:15" ht="58.95" customHeight="1" thickTop="1" thickBot="1" x14ac:dyDescent="0.45">
      <c r="A6" s="4"/>
      <c r="B6" s="5"/>
      <c r="C6" s="5"/>
      <c r="D6" s="66" t="s">
        <v>21</v>
      </c>
      <c r="E6" s="67"/>
      <c r="F6" s="20"/>
      <c r="G6" s="5"/>
      <c r="H6" s="64" t="s">
        <v>10</v>
      </c>
      <c r="I6" s="65"/>
      <c r="J6" s="66" t="s">
        <v>26</v>
      </c>
      <c r="K6" s="67"/>
      <c r="L6" s="64" t="s">
        <v>22</v>
      </c>
      <c r="M6" s="65"/>
      <c r="N6" s="37"/>
    </row>
    <row r="7" spans="1:15" ht="60.75" customHeight="1" x14ac:dyDescent="0.4">
      <c r="A7" s="6">
        <v>1</v>
      </c>
      <c r="B7" s="7">
        <v>2</v>
      </c>
      <c r="C7" s="36">
        <v>3</v>
      </c>
      <c r="D7" s="21">
        <v>4</v>
      </c>
      <c r="E7" s="21">
        <v>5</v>
      </c>
      <c r="F7" s="8">
        <v>6</v>
      </c>
      <c r="G7" s="8">
        <v>7</v>
      </c>
      <c r="H7" s="38">
        <v>8</v>
      </c>
      <c r="I7" s="38">
        <v>9</v>
      </c>
      <c r="J7" s="39">
        <v>10</v>
      </c>
      <c r="K7" s="39">
        <v>11</v>
      </c>
      <c r="L7" s="22">
        <v>12</v>
      </c>
      <c r="M7" s="22">
        <v>13</v>
      </c>
      <c r="N7" s="8">
        <v>14</v>
      </c>
    </row>
    <row r="8" spans="1:15" ht="101.4" customHeight="1" thickBot="1" x14ac:dyDescent="0.45">
      <c r="A8" s="9" t="s">
        <v>0</v>
      </c>
      <c r="B8" s="10" t="s">
        <v>1</v>
      </c>
      <c r="C8" s="11" t="s">
        <v>34</v>
      </c>
      <c r="D8" s="23" t="s">
        <v>31</v>
      </c>
      <c r="E8" s="24" t="s">
        <v>32</v>
      </c>
      <c r="F8" s="25" t="s">
        <v>11</v>
      </c>
      <c r="G8" s="12" t="s">
        <v>2</v>
      </c>
      <c r="H8" s="26" t="s">
        <v>25</v>
      </c>
      <c r="I8" s="26" t="s">
        <v>7</v>
      </c>
      <c r="J8" s="27" t="s">
        <v>19</v>
      </c>
      <c r="K8" s="27" t="s">
        <v>9</v>
      </c>
      <c r="L8" s="28" t="s">
        <v>6</v>
      </c>
      <c r="M8" s="28" t="s">
        <v>5</v>
      </c>
      <c r="N8" s="12" t="s">
        <v>8</v>
      </c>
    </row>
    <row r="9" spans="1:15" ht="20.25" customHeight="1" thickTop="1" x14ac:dyDescent="0.4">
      <c r="A9" s="51" t="s">
        <v>218</v>
      </c>
      <c r="B9" s="52" t="s">
        <v>36</v>
      </c>
      <c r="C9" s="31">
        <v>0.29039999999999999</v>
      </c>
      <c r="D9" s="18" t="str">
        <f>IF(C9&gt;=40%,"X",IF(C9&lt;40%,""))</f>
        <v/>
      </c>
      <c r="E9" s="19" t="str">
        <f>IF(C9="","",IF(C9&lt;30%,"",IF(C9&lt;40%,"X",IF(C9&gt;=40%,""))))</f>
        <v/>
      </c>
      <c r="F9" s="29"/>
      <c r="G9" s="14"/>
      <c r="H9" s="47"/>
      <c r="I9" s="47">
        <v>6389</v>
      </c>
      <c r="J9" s="47"/>
      <c r="K9" s="47"/>
      <c r="L9" s="18" t="str">
        <f>IF(H9="","",IF(H9=J9,"A",IF(H9&gt;J9,"")))</f>
        <v/>
      </c>
      <c r="M9" s="18" t="str">
        <f>IF(J9="","",IF(H9&gt;J9,"S",IF(H9=J9,"")))</f>
        <v/>
      </c>
      <c r="N9" s="13"/>
    </row>
    <row r="10" spans="1:15" ht="20.25" customHeight="1" x14ac:dyDescent="0.4">
      <c r="A10" s="51" t="s">
        <v>219</v>
      </c>
      <c r="B10" s="52" t="s">
        <v>37</v>
      </c>
      <c r="C10" s="16">
        <v>0.20019999999999999</v>
      </c>
      <c r="D10" s="1" t="str">
        <f t="shared" ref="D10" si="0">IF(C10&gt;=40%,"X",IF(C10&lt;40%,""))</f>
        <v/>
      </c>
      <c r="E10" s="1" t="str">
        <f t="shared" ref="E10" si="1">IF(C10="","",IF(C10&lt;30%,"",IF(C10&lt;40%,"X",IF(C10&gt;=40%,""))))</f>
        <v/>
      </c>
      <c r="F10" s="17"/>
      <c r="G10" s="17"/>
      <c r="H10" s="47"/>
      <c r="I10" s="47">
        <v>30499</v>
      </c>
      <c r="J10" s="47"/>
      <c r="K10" s="47"/>
      <c r="L10" s="1" t="str">
        <f t="shared" ref="L10:L11" si="2">IF(H10="","",IF(H10=J10,"A",IF(H10&gt;J10,"")))</f>
        <v/>
      </c>
      <c r="M10" s="1" t="str">
        <f t="shared" ref="M10:M11" si="3">IF(J10="","",IF(H10&gt;J10,"S",IF(H10=J10,"")))</f>
        <v/>
      </c>
      <c r="N10" s="15"/>
    </row>
    <row r="11" spans="1:15" x14ac:dyDescent="0.4">
      <c r="A11" s="51" t="s">
        <v>220</v>
      </c>
      <c r="B11" s="52" t="s">
        <v>38</v>
      </c>
      <c r="C11" s="16">
        <v>0.42820000000000003</v>
      </c>
      <c r="D11" s="1" t="s">
        <v>217</v>
      </c>
      <c r="E11" s="1"/>
      <c r="F11" s="17"/>
      <c r="G11" s="17"/>
      <c r="H11" s="49">
        <v>11</v>
      </c>
      <c r="I11" s="47">
        <v>7315</v>
      </c>
      <c r="J11" s="47"/>
      <c r="K11" s="47"/>
      <c r="L11" s="1" t="str">
        <f t="shared" si="2"/>
        <v/>
      </c>
      <c r="M11" s="1" t="str">
        <f t="shared" si="3"/>
        <v/>
      </c>
      <c r="N11" s="15"/>
    </row>
    <row r="12" spans="1:15" x14ac:dyDescent="0.4">
      <c r="A12" s="51" t="s">
        <v>221</v>
      </c>
      <c r="B12" s="52" t="s">
        <v>39</v>
      </c>
      <c r="C12" s="16">
        <v>0.15720000000000001</v>
      </c>
      <c r="D12" s="1" t="str">
        <f t="shared" ref="D12:D18" si="4">IF(C12&gt;=40%,"X",IF(C12&lt;40%,""))</f>
        <v/>
      </c>
      <c r="E12" s="1" t="str">
        <f t="shared" ref="E12:E18" si="5">IF(C12="","",IF(C12&lt;30%,"",IF(C12&lt;40%,"X",IF(C12&gt;=40%,""))))</f>
        <v/>
      </c>
      <c r="F12" s="17"/>
      <c r="G12" s="17"/>
      <c r="H12" s="47"/>
      <c r="I12" s="47">
        <v>16902</v>
      </c>
      <c r="J12" s="47"/>
      <c r="K12" s="47"/>
      <c r="L12" s="1" t="str">
        <f t="shared" ref="L12:L18" si="6">IF(H12="","",IF(H12=J12,"A",IF(H12&gt;J12,"")))</f>
        <v/>
      </c>
      <c r="M12" s="1" t="str">
        <f t="shared" ref="M12:M18" si="7">IF(J12="","",IF(H12&gt;J12,"S",IF(H12=J12,"")))</f>
        <v/>
      </c>
      <c r="N12" s="15"/>
    </row>
    <row r="13" spans="1:15" x14ac:dyDescent="0.4">
      <c r="A13" s="51" t="s">
        <v>222</v>
      </c>
      <c r="B13" s="52" t="s">
        <v>40</v>
      </c>
      <c r="C13" s="16">
        <v>0.1371</v>
      </c>
      <c r="D13" s="1" t="str">
        <f t="shared" si="4"/>
        <v/>
      </c>
      <c r="E13" s="1" t="str">
        <f t="shared" si="5"/>
        <v/>
      </c>
      <c r="F13" s="17"/>
      <c r="G13" s="17"/>
      <c r="H13" s="47"/>
      <c r="I13" s="47">
        <v>1035</v>
      </c>
      <c r="J13" s="47"/>
      <c r="K13" s="47"/>
      <c r="L13" s="1" t="str">
        <f t="shared" si="6"/>
        <v/>
      </c>
      <c r="M13" s="1" t="str">
        <f t="shared" si="7"/>
        <v/>
      </c>
      <c r="N13" s="15"/>
    </row>
    <row r="14" spans="1:15" x14ac:dyDescent="0.4">
      <c r="A14" s="51" t="s">
        <v>223</v>
      </c>
      <c r="B14" s="52" t="s">
        <v>41</v>
      </c>
      <c r="C14" s="16">
        <v>9.1999999999999998E-2</v>
      </c>
      <c r="D14" s="1" t="str">
        <f t="shared" si="4"/>
        <v/>
      </c>
      <c r="E14" s="1" t="str">
        <f t="shared" si="5"/>
        <v/>
      </c>
      <c r="F14" s="17"/>
      <c r="G14" s="17"/>
      <c r="H14" s="47"/>
      <c r="I14" s="47">
        <v>989</v>
      </c>
      <c r="J14" s="47"/>
      <c r="K14" s="47"/>
      <c r="L14" s="1" t="str">
        <f t="shared" si="6"/>
        <v/>
      </c>
      <c r="M14" s="1" t="str">
        <f t="shared" si="7"/>
        <v/>
      </c>
      <c r="N14" s="15"/>
    </row>
    <row r="15" spans="1:15" x14ac:dyDescent="0.4">
      <c r="A15" s="51" t="s">
        <v>224</v>
      </c>
      <c r="B15" s="52" t="s">
        <v>42</v>
      </c>
      <c r="C15" s="16">
        <v>0.4269</v>
      </c>
      <c r="D15" s="1" t="str">
        <f t="shared" si="4"/>
        <v>X</v>
      </c>
      <c r="E15" s="1" t="str">
        <f t="shared" si="5"/>
        <v/>
      </c>
      <c r="F15" s="17"/>
      <c r="G15" s="17"/>
      <c r="H15" s="47">
        <v>18</v>
      </c>
      <c r="I15" s="47">
        <v>9268</v>
      </c>
      <c r="J15" s="47"/>
      <c r="K15" s="47"/>
      <c r="L15" s="1" t="str">
        <f t="shared" si="6"/>
        <v/>
      </c>
      <c r="M15" s="1" t="str">
        <f t="shared" si="7"/>
        <v/>
      </c>
      <c r="N15" s="15"/>
    </row>
    <row r="16" spans="1:15" x14ac:dyDescent="0.4">
      <c r="A16" s="51" t="s">
        <v>225</v>
      </c>
      <c r="B16" s="52" t="s">
        <v>43</v>
      </c>
      <c r="C16" s="16">
        <v>0.45119999999999999</v>
      </c>
      <c r="D16" s="1" t="str">
        <f t="shared" si="4"/>
        <v>X</v>
      </c>
      <c r="E16" s="1" t="str">
        <f t="shared" si="5"/>
        <v/>
      </c>
      <c r="F16" s="17" t="s">
        <v>217</v>
      </c>
      <c r="G16" s="17"/>
      <c r="H16" s="47">
        <v>4</v>
      </c>
      <c r="I16" s="47">
        <v>2287</v>
      </c>
      <c r="J16" s="47">
        <v>4</v>
      </c>
      <c r="K16" s="47">
        <v>2287</v>
      </c>
      <c r="L16" s="1" t="str">
        <f t="shared" si="6"/>
        <v>A</v>
      </c>
      <c r="M16" s="1" t="str">
        <f t="shared" si="7"/>
        <v/>
      </c>
      <c r="N16" s="15"/>
    </row>
    <row r="17" spans="1:14" x14ac:dyDescent="0.4">
      <c r="A17" s="51" t="s">
        <v>226</v>
      </c>
      <c r="B17" s="52" t="s">
        <v>44</v>
      </c>
      <c r="C17" s="16">
        <v>0.39439999999999997</v>
      </c>
      <c r="D17" s="1" t="str">
        <f t="shared" si="4"/>
        <v/>
      </c>
      <c r="E17" s="1" t="str">
        <f t="shared" si="5"/>
        <v>X</v>
      </c>
      <c r="F17" s="17"/>
      <c r="G17" s="17"/>
      <c r="H17" s="47">
        <v>2</v>
      </c>
      <c r="I17" s="47">
        <v>289</v>
      </c>
      <c r="J17" s="47"/>
      <c r="K17" s="47"/>
      <c r="L17" s="1" t="str">
        <f t="shared" si="6"/>
        <v/>
      </c>
      <c r="M17" s="1" t="str">
        <f t="shared" si="7"/>
        <v/>
      </c>
      <c r="N17" s="15"/>
    </row>
    <row r="18" spans="1:14" x14ac:dyDescent="0.4">
      <c r="A18" s="51" t="s">
        <v>227</v>
      </c>
      <c r="B18" s="52" t="s">
        <v>45</v>
      </c>
      <c r="C18" s="16">
        <v>0.32040000000000002</v>
      </c>
      <c r="D18" s="1" t="str">
        <f t="shared" si="4"/>
        <v/>
      </c>
      <c r="E18" s="1" t="str">
        <f t="shared" si="5"/>
        <v>X</v>
      </c>
      <c r="F18" s="17"/>
      <c r="G18" s="17"/>
      <c r="H18" s="47">
        <v>9</v>
      </c>
      <c r="I18" s="47">
        <v>2812</v>
      </c>
      <c r="J18" s="47"/>
      <c r="K18" s="47"/>
      <c r="L18" s="1" t="str">
        <f t="shared" si="6"/>
        <v/>
      </c>
      <c r="M18" s="1" t="str">
        <f t="shared" si="7"/>
        <v/>
      </c>
      <c r="N18" s="15"/>
    </row>
    <row r="19" spans="1:14" x14ac:dyDescent="0.4">
      <c r="A19" s="51" t="s">
        <v>228</v>
      </c>
      <c r="B19" s="52" t="s">
        <v>46</v>
      </c>
      <c r="C19" s="16">
        <v>0.57879999999999998</v>
      </c>
      <c r="D19" s="1" t="str">
        <f t="shared" ref="D19:D20" si="8">IF(C19&gt;=40%,"X",IF(C19&lt;40%,""))</f>
        <v>X</v>
      </c>
      <c r="E19" s="1" t="str">
        <f t="shared" ref="E19:E20" si="9">IF(C19="","",IF(C19&lt;30%,"",IF(C19&lt;40%,"X",IF(C19&gt;=40%,""))))</f>
        <v/>
      </c>
      <c r="F19" s="17"/>
      <c r="G19" s="17"/>
      <c r="H19" s="47">
        <v>5</v>
      </c>
      <c r="I19" s="47">
        <v>1496</v>
      </c>
      <c r="J19" s="47"/>
      <c r="K19" s="47"/>
      <c r="L19" s="1" t="str">
        <f t="shared" ref="L19:L20" si="10">IF(H19="","",IF(H19=J19,"A",IF(H19&gt;J19,"")))</f>
        <v/>
      </c>
      <c r="M19" s="1" t="str">
        <f t="shared" ref="M19:M20" si="11">IF(J19="","",IF(H19&gt;J19,"S",IF(H19=J19,"")))</f>
        <v/>
      </c>
      <c r="N19" s="15"/>
    </row>
    <row r="20" spans="1:14" x14ac:dyDescent="0.4">
      <c r="A20" s="51" t="s">
        <v>229</v>
      </c>
      <c r="B20" s="52" t="s">
        <v>47</v>
      </c>
      <c r="C20" s="16">
        <v>0.13320000000000001</v>
      </c>
      <c r="D20" s="1" t="str">
        <f t="shared" si="8"/>
        <v/>
      </c>
      <c r="E20" s="1" t="str">
        <f t="shared" si="9"/>
        <v/>
      </c>
      <c r="F20" s="17"/>
      <c r="G20" s="17"/>
      <c r="H20" s="47"/>
      <c r="I20" s="47">
        <v>46015</v>
      </c>
      <c r="J20" s="47"/>
      <c r="K20" s="47"/>
      <c r="L20" s="1" t="str">
        <f t="shared" si="10"/>
        <v/>
      </c>
      <c r="M20" s="1" t="str">
        <f t="shared" si="11"/>
        <v/>
      </c>
      <c r="N20" s="15"/>
    </row>
    <row r="21" spans="1:14" x14ac:dyDescent="0.4">
      <c r="A21" s="51" t="s">
        <v>230</v>
      </c>
      <c r="B21" s="52" t="s">
        <v>48</v>
      </c>
      <c r="C21" s="16">
        <v>0.19670000000000001</v>
      </c>
      <c r="D21" s="1" t="str">
        <f t="shared" ref="D21:D23" si="12">IF(C21&gt;=40%,"X",IF(C21&lt;40%,""))</f>
        <v/>
      </c>
      <c r="E21" s="1" t="str">
        <f t="shared" ref="E21:E23" si="13">IF(C21="","",IF(C21&lt;30%,"",IF(C21&lt;40%,"X",IF(C21&gt;=40%,""))))</f>
        <v/>
      </c>
      <c r="F21" s="17"/>
      <c r="G21" s="17"/>
      <c r="H21" s="47"/>
      <c r="I21" s="47">
        <v>15276</v>
      </c>
      <c r="J21" s="47"/>
      <c r="K21" s="47"/>
      <c r="L21" s="1" t="str">
        <f t="shared" ref="L21:L23" si="14">IF(H21="","",IF(H21=J21,"A",IF(H21&gt;J21,"")))</f>
        <v/>
      </c>
      <c r="M21" s="1" t="str">
        <f t="shared" ref="M21:M23" si="15">IF(J21="","",IF(H21&gt;J21,"S",IF(H21=J21,"")))</f>
        <v/>
      </c>
      <c r="N21" s="15"/>
    </row>
    <row r="22" spans="1:14" x14ac:dyDescent="0.4">
      <c r="A22" s="51" t="s">
        <v>231</v>
      </c>
      <c r="B22" s="52" t="s">
        <v>49</v>
      </c>
      <c r="C22" s="16">
        <v>0.56710000000000005</v>
      </c>
      <c r="D22" s="1" t="str">
        <f t="shared" si="12"/>
        <v>X</v>
      </c>
      <c r="E22" s="1" t="str">
        <f t="shared" si="13"/>
        <v/>
      </c>
      <c r="F22" s="17"/>
      <c r="G22" s="17"/>
      <c r="H22" s="47">
        <v>2</v>
      </c>
      <c r="I22" s="47">
        <v>201</v>
      </c>
      <c r="J22" s="47"/>
      <c r="K22" s="47"/>
      <c r="L22" s="1" t="str">
        <f t="shared" si="14"/>
        <v/>
      </c>
      <c r="M22" s="1" t="str">
        <f t="shared" si="15"/>
        <v/>
      </c>
      <c r="N22" s="15"/>
    </row>
    <row r="23" spans="1:14" x14ac:dyDescent="0.4">
      <c r="A23" s="51" t="s">
        <v>232</v>
      </c>
      <c r="B23" s="52" t="s">
        <v>50</v>
      </c>
      <c r="C23" s="16">
        <v>0.38790000000000002</v>
      </c>
      <c r="D23" s="1" t="str">
        <f t="shared" si="12"/>
        <v/>
      </c>
      <c r="E23" s="1" t="str">
        <f t="shared" si="13"/>
        <v>X</v>
      </c>
      <c r="F23" s="17" t="s">
        <v>217</v>
      </c>
      <c r="G23" s="17"/>
      <c r="H23" s="47">
        <v>57</v>
      </c>
      <c r="I23" s="47">
        <v>38969</v>
      </c>
      <c r="J23" s="47">
        <v>4</v>
      </c>
      <c r="K23" s="47">
        <v>2071</v>
      </c>
      <c r="L23" s="1" t="str">
        <f t="shared" si="14"/>
        <v/>
      </c>
      <c r="M23" s="1" t="str">
        <f t="shared" si="15"/>
        <v>S</v>
      </c>
      <c r="N23" s="15"/>
    </row>
    <row r="24" spans="1:14" x14ac:dyDescent="0.4">
      <c r="A24" s="51" t="s">
        <v>233</v>
      </c>
      <c r="B24" s="52" t="s">
        <v>51</v>
      </c>
      <c r="C24" s="16">
        <v>0.2273</v>
      </c>
      <c r="D24" s="1" t="str">
        <f t="shared" ref="D24:D32" si="16">IF(C24&gt;=40%,"X",IF(C24&lt;40%,""))</f>
        <v/>
      </c>
      <c r="E24" s="1" t="str">
        <f t="shared" ref="E24:E32" si="17">IF(C24="","",IF(C24&lt;30%,"",IF(C24&lt;40%,"X",IF(C24&gt;=40%,""))))</f>
        <v/>
      </c>
      <c r="F24" s="17"/>
      <c r="G24" s="17"/>
      <c r="H24" s="47"/>
      <c r="I24" s="47">
        <v>541</v>
      </c>
      <c r="J24" s="47"/>
      <c r="K24" s="47"/>
      <c r="L24" s="1" t="str">
        <f t="shared" ref="L24:L32" si="18">IF(H24="","",IF(H24=J24,"A",IF(H24&gt;J24,"")))</f>
        <v/>
      </c>
      <c r="M24" s="1" t="str">
        <f t="shared" ref="M24:M32" si="19">IF(J24="","",IF(H24&gt;J24,"S",IF(H24=J24,"")))</f>
        <v/>
      </c>
      <c r="N24" s="15"/>
    </row>
    <row r="25" spans="1:14" x14ac:dyDescent="0.4">
      <c r="A25" s="51" t="s">
        <v>234</v>
      </c>
      <c r="B25" s="52" t="s">
        <v>52</v>
      </c>
      <c r="C25" s="16">
        <v>0.25940000000000002</v>
      </c>
      <c r="D25" s="1" t="str">
        <f t="shared" si="16"/>
        <v/>
      </c>
      <c r="E25" s="1" t="str">
        <f t="shared" si="17"/>
        <v/>
      </c>
      <c r="F25" s="17"/>
      <c r="G25" s="17"/>
      <c r="H25" s="47"/>
      <c r="I25" s="47">
        <v>1557</v>
      </c>
      <c r="J25" s="47"/>
      <c r="K25" s="47"/>
      <c r="L25" s="1" t="str">
        <f t="shared" si="18"/>
        <v/>
      </c>
      <c r="M25" s="1" t="str">
        <f t="shared" si="19"/>
        <v/>
      </c>
      <c r="N25" s="15"/>
    </row>
    <row r="26" spans="1:14" x14ac:dyDescent="0.4">
      <c r="A26" s="51" t="s">
        <v>235</v>
      </c>
      <c r="B26" s="52" t="s">
        <v>53</v>
      </c>
      <c r="C26" s="16">
        <v>0.23630000000000001</v>
      </c>
      <c r="D26" s="1" t="str">
        <f t="shared" si="16"/>
        <v/>
      </c>
      <c r="E26" s="1" t="str">
        <f t="shared" si="17"/>
        <v/>
      </c>
      <c r="F26" s="17"/>
      <c r="G26" s="17"/>
      <c r="H26" s="47"/>
      <c r="I26" s="47">
        <v>165</v>
      </c>
      <c r="J26" s="47"/>
      <c r="K26" s="47"/>
      <c r="L26" s="1" t="str">
        <f t="shared" si="18"/>
        <v/>
      </c>
      <c r="M26" s="1" t="str">
        <f t="shared" si="19"/>
        <v/>
      </c>
      <c r="N26" s="15"/>
    </row>
    <row r="27" spans="1:14" x14ac:dyDescent="0.4">
      <c r="A27" s="51" t="s">
        <v>236</v>
      </c>
      <c r="B27" s="52" t="s">
        <v>54</v>
      </c>
      <c r="C27" s="16">
        <v>0.68289999999999995</v>
      </c>
      <c r="D27" s="1" t="str">
        <f t="shared" si="16"/>
        <v>X</v>
      </c>
      <c r="E27" s="1" t="str">
        <f t="shared" si="17"/>
        <v/>
      </c>
      <c r="F27" s="17"/>
      <c r="G27" s="17"/>
      <c r="H27" s="47">
        <v>3</v>
      </c>
      <c r="I27" s="47">
        <v>41</v>
      </c>
      <c r="J27" s="47"/>
      <c r="K27" s="47"/>
      <c r="L27" s="1" t="str">
        <f t="shared" si="18"/>
        <v/>
      </c>
      <c r="M27" s="1" t="str">
        <f t="shared" si="19"/>
        <v/>
      </c>
      <c r="N27" s="15"/>
    </row>
    <row r="28" spans="1:14" x14ac:dyDescent="0.4">
      <c r="A28" s="51" t="s">
        <v>237</v>
      </c>
      <c r="B28" s="52" t="s">
        <v>55</v>
      </c>
      <c r="C28" s="16">
        <v>0.4</v>
      </c>
      <c r="D28" s="1" t="str">
        <f t="shared" si="16"/>
        <v>X</v>
      </c>
      <c r="E28" s="1" t="str">
        <f t="shared" si="17"/>
        <v/>
      </c>
      <c r="F28" s="17"/>
      <c r="G28" s="17"/>
      <c r="H28" s="47">
        <v>2</v>
      </c>
      <c r="I28" s="47">
        <v>270</v>
      </c>
      <c r="J28" s="47"/>
      <c r="K28" s="47"/>
      <c r="L28" s="1" t="str">
        <f t="shared" si="18"/>
        <v/>
      </c>
      <c r="M28" s="1" t="str">
        <f t="shared" si="19"/>
        <v/>
      </c>
      <c r="N28" s="15"/>
    </row>
    <row r="29" spans="1:14" x14ac:dyDescent="0.4">
      <c r="A29" s="51" t="s">
        <v>238</v>
      </c>
      <c r="B29" s="52" t="s">
        <v>56</v>
      </c>
      <c r="C29" s="16">
        <v>0.2666</v>
      </c>
      <c r="D29" s="1" t="str">
        <f t="shared" si="16"/>
        <v/>
      </c>
      <c r="E29" s="1" t="str">
        <f t="shared" si="17"/>
        <v/>
      </c>
      <c r="F29" s="17"/>
      <c r="G29" s="17"/>
      <c r="H29" s="47"/>
      <c r="I29" s="47">
        <v>45</v>
      </c>
      <c r="J29" s="47"/>
      <c r="K29" s="47"/>
      <c r="L29" s="1" t="str">
        <f t="shared" si="18"/>
        <v/>
      </c>
      <c r="M29" s="1" t="str">
        <f t="shared" si="19"/>
        <v/>
      </c>
      <c r="N29" s="15"/>
    </row>
    <row r="30" spans="1:14" x14ac:dyDescent="0.4">
      <c r="A30" s="51" t="s">
        <v>239</v>
      </c>
      <c r="B30" s="52" t="s">
        <v>57</v>
      </c>
      <c r="C30" s="16">
        <v>0.25</v>
      </c>
      <c r="D30" s="1" t="str">
        <f t="shared" si="16"/>
        <v/>
      </c>
      <c r="E30" s="1" t="str">
        <f t="shared" si="17"/>
        <v/>
      </c>
      <c r="F30" s="17"/>
      <c r="G30" s="17"/>
      <c r="H30" s="47"/>
      <c r="I30" s="47">
        <v>40</v>
      </c>
      <c r="J30" s="47"/>
      <c r="K30" s="47"/>
      <c r="L30" s="1" t="str">
        <f t="shared" si="18"/>
        <v/>
      </c>
      <c r="M30" s="1" t="str">
        <f t="shared" si="19"/>
        <v/>
      </c>
      <c r="N30" s="15"/>
    </row>
    <row r="31" spans="1:14" x14ac:dyDescent="0.4">
      <c r="A31" s="51" t="s">
        <v>240</v>
      </c>
      <c r="B31" s="52" t="s">
        <v>58</v>
      </c>
      <c r="C31" s="16">
        <v>0.53900000000000003</v>
      </c>
      <c r="D31" s="1" t="str">
        <f t="shared" si="16"/>
        <v>X</v>
      </c>
      <c r="E31" s="1" t="str">
        <f t="shared" si="17"/>
        <v/>
      </c>
      <c r="F31" s="17"/>
      <c r="G31" s="17"/>
      <c r="H31" s="47">
        <v>3</v>
      </c>
      <c r="I31" s="47">
        <v>486</v>
      </c>
      <c r="J31" s="47"/>
      <c r="K31" s="47"/>
      <c r="L31" s="1" t="str">
        <f t="shared" si="18"/>
        <v/>
      </c>
      <c r="M31" s="1" t="str">
        <f t="shared" si="19"/>
        <v/>
      </c>
      <c r="N31" s="15"/>
    </row>
    <row r="32" spans="1:14" x14ac:dyDescent="0.4">
      <c r="A32" s="51" t="s">
        <v>241</v>
      </c>
      <c r="B32" s="52" t="s">
        <v>59</v>
      </c>
      <c r="C32" s="16">
        <v>0.16470000000000001</v>
      </c>
      <c r="D32" s="1" t="str">
        <f t="shared" si="16"/>
        <v/>
      </c>
      <c r="E32" s="1" t="str">
        <f t="shared" si="17"/>
        <v/>
      </c>
      <c r="F32" s="17"/>
      <c r="G32" s="17"/>
      <c r="H32" s="47"/>
      <c r="I32" s="47">
        <v>267</v>
      </c>
      <c r="J32" s="47"/>
      <c r="K32" s="47"/>
      <c r="L32" s="1" t="str">
        <f t="shared" si="18"/>
        <v/>
      </c>
      <c r="M32" s="1" t="str">
        <f t="shared" si="19"/>
        <v/>
      </c>
      <c r="N32" s="15"/>
    </row>
    <row r="33" spans="1:14" x14ac:dyDescent="0.4">
      <c r="A33" s="51" t="s">
        <v>242</v>
      </c>
      <c r="B33" s="52" t="s">
        <v>60</v>
      </c>
      <c r="C33" s="16">
        <v>0.16220000000000001</v>
      </c>
      <c r="D33" s="1" t="str">
        <f t="shared" ref="D33:D34" si="20">IF(C33&gt;=40%,"X",IF(C33&lt;40%,""))</f>
        <v/>
      </c>
      <c r="E33" s="1" t="str">
        <f t="shared" ref="E33:E34" si="21">IF(C33="","",IF(C33&lt;30%,"",IF(C33&lt;40%,"X",IF(C33&gt;=40%,""))))</f>
        <v/>
      </c>
      <c r="F33" s="17"/>
      <c r="G33" s="17"/>
      <c r="H33" s="47"/>
      <c r="I33" s="47">
        <v>30453</v>
      </c>
      <c r="J33" s="47"/>
      <c r="K33" s="47"/>
      <c r="L33" s="1" t="str">
        <f t="shared" ref="L33:L34" si="22">IF(H33="","",IF(H33=J33,"A",IF(H33&gt;J33,"")))</f>
        <v/>
      </c>
      <c r="M33" s="1" t="str">
        <f t="shared" ref="M33:M34" si="23">IF(J33="","",IF(H33&gt;J33,"S",IF(H33=J33,"")))</f>
        <v/>
      </c>
      <c r="N33" s="15"/>
    </row>
    <row r="34" spans="1:14" x14ac:dyDescent="0.4">
      <c r="A34" s="51" t="s">
        <v>243</v>
      </c>
      <c r="B34" s="52" t="s">
        <v>61</v>
      </c>
      <c r="C34" s="16">
        <v>0.10639999999999999</v>
      </c>
      <c r="D34" s="1" t="str">
        <f t="shared" si="20"/>
        <v/>
      </c>
      <c r="E34" s="1" t="str">
        <f t="shared" si="21"/>
        <v/>
      </c>
      <c r="F34" s="17"/>
      <c r="G34" s="17"/>
      <c r="H34" s="47"/>
      <c r="I34" s="47">
        <v>29353</v>
      </c>
      <c r="J34" s="47"/>
      <c r="K34" s="47"/>
      <c r="L34" s="1" t="str">
        <f t="shared" si="22"/>
        <v/>
      </c>
      <c r="M34" s="1" t="str">
        <f t="shared" si="23"/>
        <v/>
      </c>
      <c r="N34" s="15"/>
    </row>
    <row r="35" spans="1:14" x14ac:dyDescent="0.4">
      <c r="A35" s="51" t="s">
        <v>244</v>
      </c>
      <c r="B35" s="52" t="s">
        <v>62</v>
      </c>
      <c r="C35" s="16">
        <v>0.151</v>
      </c>
      <c r="D35" s="1" t="str">
        <f t="shared" ref="D35:D47" si="24">IF(C35&gt;=40%,"X",IF(C35&lt;40%,""))</f>
        <v/>
      </c>
      <c r="E35" s="1" t="str">
        <f t="shared" ref="E35:E47" si="25">IF(C35="","",IF(C35&lt;30%,"",IF(C35&lt;40%,"X",IF(C35&gt;=40%,""))))</f>
        <v/>
      </c>
      <c r="F35" s="17"/>
      <c r="G35" s="17"/>
      <c r="H35" s="47"/>
      <c r="I35" s="47">
        <v>1013</v>
      </c>
      <c r="J35" s="47"/>
      <c r="K35" s="47"/>
      <c r="L35" s="1" t="str">
        <f t="shared" ref="L35:L47" si="26">IF(H35="","",IF(H35=J35,"A",IF(H35&gt;J35,"")))</f>
        <v/>
      </c>
      <c r="M35" s="1" t="str">
        <f t="shared" ref="M35:M47" si="27">IF(J35="","",IF(H35&gt;J35,"S",IF(H35=J35,"")))</f>
        <v/>
      </c>
      <c r="N35" s="15"/>
    </row>
    <row r="36" spans="1:14" x14ac:dyDescent="0.4">
      <c r="A36" s="51" t="s">
        <v>245</v>
      </c>
      <c r="B36" s="52" t="s">
        <v>63</v>
      </c>
      <c r="C36" s="16">
        <v>0.20030000000000001</v>
      </c>
      <c r="D36" s="1" t="str">
        <f t="shared" si="24"/>
        <v/>
      </c>
      <c r="E36" s="1" t="str">
        <f t="shared" si="25"/>
        <v/>
      </c>
      <c r="F36" s="17"/>
      <c r="G36" s="17"/>
      <c r="H36" s="47"/>
      <c r="I36" s="47">
        <v>1163</v>
      </c>
      <c r="J36" s="47"/>
      <c r="K36" s="47"/>
      <c r="L36" s="1" t="str">
        <f t="shared" si="26"/>
        <v/>
      </c>
      <c r="M36" s="1" t="str">
        <f t="shared" si="27"/>
        <v/>
      </c>
      <c r="N36" s="15"/>
    </row>
    <row r="37" spans="1:14" x14ac:dyDescent="0.4">
      <c r="A37" s="51" t="s">
        <v>246</v>
      </c>
      <c r="B37" s="52" t="s">
        <v>64</v>
      </c>
      <c r="C37" s="16">
        <v>0.22409999999999999</v>
      </c>
      <c r="D37" s="1" t="str">
        <f t="shared" si="24"/>
        <v/>
      </c>
      <c r="E37" s="1" t="str">
        <f t="shared" si="25"/>
        <v/>
      </c>
      <c r="F37" s="17"/>
      <c r="G37" s="17"/>
      <c r="H37" s="47"/>
      <c r="I37" s="47">
        <v>116</v>
      </c>
      <c r="J37" s="47"/>
      <c r="K37" s="47"/>
      <c r="L37" s="1" t="str">
        <f t="shared" si="26"/>
        <v/>
      </c>
      <c r="M37" s="1" t="str">
        <f t="shared" si="27"/>
        <v/>
      </c>
      <c r="N37" s="15"/>
    </row>
    <row r="38" spans="1:14" x14ac:dyDescent="0.4">
      <c r="A38" s="51" t="s">
        <v>247</v>
      </c>
      <c r="B38" s="52" t="s">
        <v>65</v>
      </c>
      <c r="C38" s="16">
        <v>0.18709999999999999</v>
      </c>
      <c r="D38" s="1" t="str">
        <f t="shared" si="24"/>
        <v/>
      </c>
      <c r="E38" s="1" t="str">
        <f t="shared" si="25"/>
        <v/>
      </c>
      <c r="F38" s="17"/>
      <c r="G38" s="17"/>
      <c r="H38" s="47"/>
      <c r="I38" s="47">
        <v>187</v>
      </c>
      <c r="J38" s="47"/>
      <c r="K38" s="47"/>
      <c r="L38" s="1" t="str">
        <f t="shared" si="26"/>
        <v/>
      </c>
      <c r="M38" s="1" t="str">
        <f t="shared" si="27"/>
        <v/>
      </c>
      <c r="N38" s="15"/>
    </row>
    <row r="39" spans="1:14" x14ac:dyDescent="0.4">
      <c r="A39" s="51" t="s">
        <v>248</v>
      </c>
      <c r="B39" s="52" t="s">
        <v>66</v>
      </c>
      <c r="C39" s="16">
        <v>0.1452</v>
      </c>
      <c r="D39" s="1" t="str">
        <f t="shared" si="24"/>
        <v/>
      </c>
      <c r="E39" s="1" t="str">
        <f t="shared" si="25"/>
        <v/>
      </c>
      <c r="F39" s="17"/>
      <c r="G39" s="17"/>
      <c r="H39" s="47"/>
      <c r="I39" s="47">
        <v>709</v>
      </c>
      <c r="J39" s="47"/>
      <c r="K39" s="47"/>
      <c r="L39" s="1" t="str">
        <f t="shared" si="26"/>
        <v/>
      </c>
      <c r="M39" s="1" t="str">
        <f t="shared" si="27"/>
        <v/>
      </c>
      <c r="N39" s="15"/>
    </row>
    <row r="40" spans="1:14" x14ac:dyDescent="0.4">
      <c r="A40" s="51" t="s">
        <v>249</v>
      </c>
      <c r="B40" s="52" t="s">
        <v>67</v>
      </c>
      <c r="C40" s="16">
        <v>0.49380000000000002</v>
      </c>
      <c r="D40" s="1" t="str">
        <f t="shared" si="24"/>
        <v>X</v>
      </c>
      <c r="E40" s="1" t="str">
        <f t="shared" si="25"/>
        <v/>
      </c>
      <c r="F40" s="17"/>
      <c r="G40" s="17"/>
      <c r="H40" s="60">
        <v>3</v>
      </c>
      <c r="I40" s="47">
        <v>982</v>
      </c>
      <c r="J40" s="47"/>
      <c r="K40" s="47"/>
      <c r="L40" s="1" t="str">
        <f t="shared" si="26"/>
        <v/>
      </c>
      <c r="M40" s="1" t="str">
        <f t="shared" si="27"/>
        <v/>
      </c>
      <c r="N40" s="15"/>
    </row>
    <row r="41" spans="1:14" x14ac:dyDescent="0.4">
      <c r="A41" s="51" t="s">
        <v>250</v>
      </c>
      <c r="B41" s="52" t="s">
        <v>68</v>
      </c>
      <c r="C41" s="16">
        <v>0.2757</v>
      </c>
      <c r="D41" s="1" t="str">
        <f t="shared" si="24"/>
        <v/>
      </c>
      <c r="E41" s="1" t="str">
        <f t="shared" si="25"/>
        <v/>
      </c>
      <c r="F41" s="17"/>
      <c r="G41" s="17"/>
      <c r="H41" s="47">
        <v>3</v>
      </c>
      <c r="I41" s="47">
        <v>359</v>
      </c>
      <c r="J41" s="47"/>
      <c r="K41" s="47"/>
      <c r="L41" s="1" t="str">
        <f t="shared" si="26"/>
        <v/>
      </c>
      <c r="M41" s="1" t="str">
        <f t="shared" si="27"/>
        <v/>
      </c>
      <c r="N41" s="15"/>
    </row>
    <row r="42" spans="1:14" x14ac:dyDescent="0.4">
      <c r="A42" s="51" t="s">
        <v>251</v>
      </c>
      <c r="B42" s="57" t="s">
        <v>69</v>
      </c>
      <c r="C42" s="58">
        <v>0.55710000000000004</v>
      </c>
      <c r="D42" s="59" t="str">
        <f t="shared" si="24"/>
        <v>X</v>
      </c>
      <c r="E42" s="59" t="str">
        <f t="shared" si="25"/>
        <v/>
      </c>
      <c r="F42" s="17" t="s">
        <v>217</v>
      </c>
      <c r="G42" s="17"/>
      <c r="H42" s="49">
        <v>3</v>
      </c>
      <c r="I42" s="47">
        <v>210</v>
      </c>
      <c r="J42" s="47">
        <v>3</v>
      </c>
      <c r="K42" s="47">
        <v>210</v>
      </c>
      <c r="L42" s="1" t="str">
        <f t="shared" si="26"/>
        <v>A</v>
      </c>
      <c r="M42" s="1" t="str">
        <f t="shared" si="27"/>
        <v/>
      </c>
      <c r="N42" s="15"/>
    </row>
    <row r="43" spans="1:14" x14ac:dyDescent="0.4">
      <c r="A43" s="51" t="s">
        <v>252</v>
      </c>
      <c r="B43" s="52" t="s">
        <v>70</v>
      </c>
      <c r="C43" s="16">
        <v>0.59250000000000003</v>
      </c>
      <c r="D43" s="1" t="str">
        <f t="shared" si="24"/>
        <v>X</v>
      </c>
      <c r="E43" s="1" t="str">
        <f t="shared" si="25"/>
        <v/>
      </c>
      <c r="F43" s="17" t="s">
        <v>217</v>
      </c>
      <c r="G43" s="17"/>
      <c r="H43" s="47">
        <v>1</v>
      </c>
      <c r="I43" s="47">
        <v>216</v>
      </c>
      <c r="J43" s="47">
        <v>1</v>
      </c>
      <c r="K43" s="47">
        <v>216</v>
      </c>
      <c r="L43" s="1" t="str">
        <f t="shared" si="26"/>
        <v>A</v>
      </c>
      <c r="M43" s="1" t="str">
        <f t="shared" si="27"/>
        <v/>
      </c>
      <c r="N43" s="15"/>
    </row>
    <row r="44" spans="1:14" x14ac:dyDescent="0.4">
      <c r="A44" s="51" t="s">
        <v>253</v>
      </c>
      <c r="B44" s="52" t="s">
        <v>71</v>
      </c>
      <c r="C44" s="16">
        <v>0.5968</v>
      </c>
      <c r="D44" s="1" t="str">
        <f t="shared" si="24"/>
        <v>X</v>
      </c>
      <c r="E44" s="1" t="str">
        <f t="shared" si="25"/>
        <v/>
      </c>
      <c r="F44" s="17" t="s">
        <v>217</v>
      </c>
      <c r="G44" s="17"/>
      <c r="H44" s="47">
        <v>1</v>
      </c>
      <c r="I44" s="47">
        <v>253</v>
      </c>
      <c r="J44" s="47">
        <v>1</v>
      </c>
      <c r="K44" s="47">
        <v>253</v>
      </c>
      <c r="L44" s="1" t="str">
        <f t="shared" si="26"/>
        <v>A</v>
      </c>
      <c r="M44" s="1" t="str">
        <f t="shared" si="27"/>
        <v/>
      </c>
      <c r="N44" s="15"/>
    </row>
    <row r="45" spans="1:14" x14ac:dyDescent="0.4">
      <c r="A45" s="51" t="s">
        <v>254</v>
      </c>
      <c r="B45" s="52" t="s">
        <v>72</v>
      </c>
      <c r="C45" s="16">
        <v>0.50329999999999997</v>
      </c>
      <c r="D45" s="1" t="str">
        <f t="shared" si="24"/>
        <v>X</v>
      </c>
      <c r="E45" s="1" t="str">
        <f t="shared" si="25"/>
        <v/>
      </c>
      <c r="F45" s="17" t="s">
        <v>217</v>
      </c>
      <c r="G45" s="17"/>
      <c r="H45" s="47">
        <v>3</v>
      </c>
      <c r="I45" s="47">
        <v>443</v>
      </c>
      <c r="J45" s="47">
        <v>3</v>
      </c>
      <c r="K45" s="47">
        <v>443</v>
      </c>
      <c r="L45" s="1" t="str">
        <f t="shared" si="26"/>
        <v>A</v>
      </c>
      <c r="M45" s="1" t="str">
        <f t="shared" si="27"/>
        <v/>
      </c>
      <c r="N45" s="15"/>
    </row>
    <row r="46" spans="1:14" x14ac:dyDescent="0.4">
      <c r="A46" s="51" t="s">
        <v>255</v>
      </c>
      <c r="B46" s="52" t="s">
        <v>73</v>
      </c>
      <c r="C46" s="16">
        <v>0.2326</v>
      </c>
      <c r="D46" s="1" t="str">
        <f t="shared" si="24"/>
        <v/>
      </c>
      <c r="E46" s="1" t="str">
        <f t="shared" si="25"/>
        <v/>
      </c>
      <c r="F46" s="17"/>
      <c r="G46" s="17"/>
      <c r="H46" s="47"/>
      <c r="I46" s="47">
        <v>374</v>
      </c>
      <c r="J46" s="47"/>
      <c r="K46" s="47"/>
      <c r="L46" s="1" t="str">
        <f t="shared" si="26"/>
        <v/>
      </c>
      <c r="M46" s="1" t="str">
        <f t="shared" si="27"/>
        <v/>
      </c>
      <c r="N46" s="15"/>
    </row>
    <row r="47" spans="1:14" x14ac:dyDescent="0.4">
      <c r="A47" s="51" t="s">
        <v>256</v>
      </c>
      <c r="B47" s="52" t="s">
        <v>74</v>
      </c>
      <c r="C47" s="16">
        <v>0.33200000000000002</v>
      </c>
      <c r="D47" s="1" t="str">
        <f t="shared" si="24"/>
        <v/>
      </c>
      <c r="E47" s="1" t="str">
        <f t="shared" si="25"/>
        <v>X</v>
      </c>
      <c r="F47" s="17"/>
      <c r="G47" s="17"/>
      <c r="H47" s="47">
        <v>14</v>
      </c>
      <c r="I47" s="47">
        <v>4433</v>
      </c>
      <c r="J47" s="47"/>
      <c r="K47" s="47"/>
      <c r="L47" s="1" t="str">
        <f t="shared" si="26"/>
        <v/>
      </c>
      <c r="M47" s="1" t="str">
        <f t="shared" si="27"/>
        <v/>
      </c>
      <c r="N47" s="15"/>
    </row>
    <row r="48" spans="1:14" x14ac:dyDescent="0.4">
      <c r="A48" s="51" t="s">
        <v>257</v>
      </c>
      <c r="B48" s="52" t="s">
        <v>75</v>
      </c>
      <c r="C48" s="16">
        <v>0.27960000000000002</v>
      </c>
      <c r="D48" s="1" t="str">
        <f t="shared" ref="D48:D50" si="28">IF(C48&gt;=40%,"X",IF(C48&lt;40%,""))</f>
        <v/>
      </c>
      <c r="E48" s="1" t="str">
        <f t="shared" ref="E48:E50" si="29">IF(C48="","",IF(C48&lt;30%,"",IF(C48&lt;40%,"X",IF(C48&gt;=40%,""))))</f>
        <v/>
      </c>
      <c r="F48" s="17"/>
      <c r="G48" s="17"/>
      <c r="H48" s="47"/>
      <c r="I48" s="47">
        <v>90081</v>
      </c>
      <c r="J48" s="47"/>
      <c r="K48" s="47"/>
      <c r="L48" s="1" t="str">
        <f t="shared" ref="L48:L50" si="30">IF(H48="","",IF(H48=J48,"A",IF(H48&gt;J48,"")))</f>
        <v/>
      </c>
      <c r="M48" s="1" t="str">
        <f t="shared" ref="M48:M50" si="31">IF(J48="","",IF(H48&gt;J48,"S",IF(H48=J48,"")))</f>
        <v/>
      </c>
      <c r="N48" s="15"/>
    </row>
    <row r="49" spans="1:14" x14ac:dyDescent="0.4">
      <c r="A49" s="51" t="s">
        <v>258</v>
      </c>
      <c r="B49" s="52" t="s">
        <v>76</v>
      </c>
      <c r="C49" s="16">
        <v>6.0199999999999997E-2</v>
      </c>
      <c r="D49" s="1" t="str">
        <f t="shared" si="28"/>
        <v/>
      </c>
      <c r="E49" s="1" t="str">
        <f t="shared" si="29"/>
        <v/>
      </c>
      <c r="F49" s="17"/>
      <c r="G49" s="17"/>
      <c r="H49" s="47"/>
      <c r="I49" s="47">
        <v>282</v>
      </c>
      <c r="J49" s="47"/>
      <c r="K49" s="47"/>
      <c r="L49" s="1" t="str">
        <f t="shared" si="30"/>
        <v/>
      </c>
      <c r="M49" s="1" t="str">
        <f t="shared" si="31"/>
        <v/>
      </c>
      <c r="N49" s="15"/>
    </row>
    <row r="50" spans="1:14" x14ac:dyDescent="0.4">
      <c r="A50" s="51" t="s">
        <v>259</v>
      </c>
      <c r="B50" s="52" t="s">
        <v>77</v>
      </c>
      <c r="C50" s="16">
        <v>4.2200000000000001E-2</v>
      </c>
      <c r="D50" s="1" t="str">
        <f t="shared" si="28"/>
        <v/>
      </c>
      <c r="E50" s="1" t="str">
        <f t="shared" si="29"/>
        <v/>
      </c>
      <c r="F50" s="17"/>
      <c r="G50" s="17"/>
      <c r="H50" s="47"/>
      <c r="I50" s="47">
        <v>41059</v>
      </c>
      <c r="J50" s="47"/>
      <c r="K50" s="47"/>
      <c r="L50" s="1" t="str">
        <f t="shared" si="30"/>
        <v/>
      </c>
      <c r="M50" s="1" t="str">
        <f t="shared" si="31"/>
        <v/>
      </c>
      <c r="N50" s="15"/>
    </row>
    <row r="51" spans="1:14" x14ac:dyDescent="0.4">
      <c r="A51" s="51" t="s">
        <v>260</v>
      </c>
      <c r="B51" s="52" t="s">
        <v>78</v>
      </c>
      <c r="C51" s="16">
        <v>9.8599999999999993E-2</v>
      </c>
      <c r="D51" s="1" t="str">
        <f t="shared" ref="D51:D58" si="32">IF(C51&gt;=40%,"X",IF(C51&lt;40%,""))</f>
        <v/>
      </c>
      <c r="E51" s="1" t="str">
        <f t="shared" ref="E51:E58" si="33">IF(C51="","",IF(C51&lt;30%,"",IF(C51&lt;40%,"X",IF(C51&gt;=40%,""))))</f>
        <v/>
      </c>
      <c r="F51" s="17"/>
      <c r="G51" s="17"/>
      <c r="H51" s="47"/>
      <c r="I51" s="47">
        <v>6131</v>
      </c>
      <c r="J51" s="47"/>
      <c r="K51" s="47"/>
      <c r="L51" s="1" t="str">
        <f t="shared" ref="L51:L58" si="34">IF(H51="","",IF(H51=J51,"A",IF(H51&gt;J51,"")))</f>
        <v/>
      </c>
      <c r="M51" s="1" t="str">
        <f t="shared" ref="M51:M58" si="35">IF(J51="","",IF(H51&gt;J51,"S",IF(H51=J51,"")))</f>
        <v/>
      </c>
      <c r="N51" s="15"/>
    </row>
    <row r="52" spans="1:14" x14ac:dyDescent="0.4">
      <c r="A52" s="51" t="s">
        <v>261</v>
      </c>
      <c r="B52" s="52" t="s">
        <v>79</v>
      </c>
      <c r="C52" s="16">
        <v>8.5300000000000001E-2</v>
      </c>
      <c r="D52" s="1" t="str">
        <f t="shared" si="32"/>
        <v/>
      </c>
      <c r="E52" s="1" t="str">
        <f t="shared" si="33"/>
        <v/>
      </c>
      <c r="F52" s="17"/>
      <c r="G52" s="17"/>
      <c r="H52" s="47"/>
      <c r="I52" s="47">
        <v>2319</v>
      </c>
      <c r="J52" s="47"/>
      <c r="K52" s="47"/>
      <c r="L52" s="1" t="str">
        <f t="shared" si="34"/>
        <v/>
      </c>
      <c r="M52" s="1" t="str">
        <f t="shared" si="35"/>
        <v/>
      </c>
      <c r="N52" s="15"/>
    </row>
    <row r="53" spans="1:14" x14ac:dyDescent="0.4">
      <c r="A53" s="51" t="s">
        <v>262</v>
      </c>
      <c r="B53" s="52" t="s">
        <v>80</v>
      </c>
      <c r="C53" s="16">
        <v>0.1865</v>
      </c>
      <c r="D53" s="1" t="str">
        <f t="shared" si="32"/>
        <v/>
      </c>
      <c r="E53" s="1" t="str">
        <f t="shared" si="33"/>
        <v/>
      </c>
      <c r="F53" s="17"/>
      <c r="G53" s="17"/>
      <c r="H53" s="47"/>
      <c r="I53" s="47">
        <v>252</v>
      </c>
      <c r="J53" s="47"/>
      <c r="K53" s="47"/>
      <c r="L53" s="1" t="str">
        <f t="shared" si="34"/>
        <v/>
      </c>
      <c r="M53" s="1" t="str">
        <f t="shared" si="35"/>
        <v/>
      </c>
      <c r="N53" s="15"/>
    </row>
    <row r="54" spans="1:14" x14ac:dyDescent="0.4">
      <c r="A54" s="51" t="s">
        <v>263</v>
      </c>
      <c r="B54" s="52" t="s">
        <v>81</v>
      </c>
      <c r="C54" s="16">
        <v>0.26550000000000001</v>
      </c>
      <c r="D54" s="1" t="str">
        <f t="shared" si="32"/>
        <v/>
      </c>
      <c r="E54" s="1" t="str">
        <f t="shared" si="33"/>
        <v/>
      </c>
      <c r="F54" s="17"/>
      <c r="G54" s="17"/>
      <c r="H54" s="47"/>
      <c r="I54" s="47">
        <v>305</v>
      </c>
      <c r="J54" s="47"/>
      <c r="K54" s="47"/>
      <c r="L54" s="1" t="str">
        <f t="shared" si="34"/>
        <v/>
      </c>
      <c r="M54" s="1" t="str">
        <f t="shared" si="35"/>
        <v/>
      </c>
      <c r="N54" s="15"/>
    </row>
    <row r="55" spans="1:14" x14ac:dyDescent="0.4">
      <c r="A55" s="51" t="s">
        <v>264</v>
      </c>
      <c r="B55" s="52" t="s">
        <v>82</v>
      </c>
      <c r="C55" s="16">
        <v>0.13650000000000001</v>
      </c>
      <c r="D55" s="1" t="str">
        <f t="shared" si="32"/>
        <v/>
      </c>
      <c r="E55" s="1" t="str">
        <f t="shared" si="33"/>
        <v/>
      </c>
      <c r="F55" s="17"/>
      <c r="G55" s="17"/>
      <c r="H55" s="47"/>
      <c r="I55" s="47">
        <v>205</v>
      </c>
      <c r="J55" s="47"/>
      <c r="K55" s="47"/>
      <c r="L55" s="1" t="str">
        <f t="shared" si="34"/>
        <v/>
      </c>
      <c r="M55" s="1" t="str">
        <f t="shared" si="35"/>
        <v/>
      </c>
      <c r="N55" s="15"/>
    </row>
    <row r="56" spans="1:14" x14ac:dyDescent="0.4">
      <c r="A56" s="51" t="s">
        <v>265</v>
      </c>
      <c r="B56" s="52" t="s">
        <v>83</v>
      </c>
      <c r="C56" s="16">
        <v>0.4</v>
      </c>
      <c r="D56" s="1" t="str">
        <f t="shared" si="32"/>
        <v>X</v>
      </c>
      <c r="E56" s="1" t="str">
        <f t="shared" si="33"/>
        <v/>
      </c>
      <c r="F56" s="17" t="s">
        <v>217</v>
      </c>
      <c r="G56" s="17"/>
      <c r="H56" s="47">
        <v>1</v>
      </c>
      <c r="I56" s="47">
        <v>5</v>
      </c>
      <c r="J56" s="47">
        <v>1</v>
      </c>
      <c r="K56" s="47">
        <v>5</v>
      </c>
      <c r="L56" s="1" t="str">
        <f t="shared" si="34"/>
        <v>A</v>
      </c>
      <c r="M56" s="1" t="str">
        <f t="shared" si="35"/>
        <v/>
      </c>
      <c r="N56" s="15"/>
    </row>
    <row r="57" spans="1:14" x14ac:dyDescent="0.4">
      <c r="A57" s="51" t="s">
        <v>266</v>
      </c>
      <c r="B57" s="52" t="s">
        <v>84</v>
      </c>
      <c r="C57" s="16">
        <v>0.28889999999999999</v>
      </c>
      <c r="D57" s="1" t="str">
        <f t="shared" si="32"/>
        <v/>
      </c>
      <c r="E57" s="1" t="str">
        <f t="shared" si="33"/>
        <v/>
      </c>
      <c r="F57" s="17"/>
      <c r="G57" s="17"/>
      <c r="H57" s="47"/>
      <c r="I57" s="47">
        <v>436</v>
      </c>
      <c r="J57" s="47"/>
      <c r="K57" s="47"/>
      <c r="L57" s="1" t="str">
        <f t="shared" si="34"/>
        <v/>
      </c>
      <c r="M57" s="1" t="str">
        <f t="shared" si="35"/>
        <v/>
      </c>
      <c r="N57" s="15"/>
    </row>
    <row r="58" spans="1:14" x14ac:dyDescent="0.4">
      <c r="A58" s="51" t="s">
        <v>267</v>
      </c>
      <c r="B58" s="52" t="s">
        <v>85</v>
      </c>
      <c r="C58" s="16">
        <v>0.46579999999999999</v>
      </c>
      <c r="D58" s="1" t="str">
        <f t="shared" si="32"/>
        <v>X</v>
      </c>
      <c r="E58" s="1" t="str">
        <f t="shared" si="33"/>
        <v/>
      </c>
      <c r="F58" s="17" t="s">
        <v>217</v>
      </c>
      <c r="G58" s="17"/>
      <c r="H58" s="47">
        <v>24</v>
      </c>
      <c r="I58" s="47">
        <v>10901</v>
      </c>
      <c r="J58" s="47">
        <v>20</v>
      </c>
      <c r="K58" s="47">
        <v>9051</v>
      </c>
      <c r="L58" s="1" t="str">
        <f t="shared" si="34"/>
        <v/>
      </c>
      <c r="M58" s="1" t="str">
        <f t="shared" si="35"/>
        <v>S</v>
      </c>
      <c r="N58" s="15"/>
    </row>
    <row r="59" spans="1:14" x14ac:dyDescent="0.4">
      <c r="A59" s="51" t="s">
        <v>268</v>
      </c>
      <c r="B59" s="52" t="s">
        <v>86</v>
      </c>
      <c r="C59" s="16">
        <v>0.2702</v>
      </c>
      <c r="D59" s="1" t="str">
        <f t="shared" ref="D59:D60" si="36">IF(C59&gt;=40%,"X",IF(C59&lt;40%,""))</f>
        <v/>
      </c>
      <c r="E59" s="1" t="str">
        <f t="shared" ref="E59:E60" si="37">IF(C59="","",IF(C59&lt;30%,"",IF(C59&lt;40%,"X",IF(C59&gt;=40%,""))))</f>
        <v/>
      </c>
      <c r="F59" s="17"/>
      <c r="G59" s="17"/>
      <c r="H59" s="47"/>
      <c r="I59" s="47">
        <v>8848</v>
      </c>
      <c r="J59" s="47"/>
      <c r="K59" s="47"/>
      <c r="L59" s="1" t="str">
        <f t="shared" ref="L59:L60" si="38">IF(H59="","",IF(H59=J59,"A",IF(H59&gt;J59,"")))</f>
        <v/>
      </c>
      <c r="M59" s="1" t="str">
        <f t="shared" ref="M59:M60" si="39">IF(J59="","",IF(H59&gt;J59,"S",IF(H59=J59,"")))</f>
        <v/>
      </c>
      <c r="N59" s="15"/>
    </row>
    <row r="60" spans="1:14" x14ac:dyDescent="0.4">
      <c r="A60" s="51" t="s">
        <v>269</v>
      </c>
      <c r="B60" s="52" t="s">
        <v>87</v>
      </c>
      <c r="C60" s="16">
        <v>0.17449999999999999</v>
      </c>
      <c r="D60" s="1" t="str">
        <f t="shared" si="36"/>
        <v/>
      </c>
      <c r="E60" s="1" t="str">
        <f t="shared" si="37"/>
        <v/>
      </c>
      <c r="F60" s="17"/>
      <c r="G60" s="17"/>
      <c r="H60" s="47"/>
      <c r="I60" s="47">
        <v>7733</v>
      </c>
      <c r="J60" s="47"/>
      <c r="K60" s="47"/>
      <c r="L60" s="1" t="str">
        <f t="shared" si="38"/>
        <v/>
      </c>
      <c r="M60" s="1" t="str">
        <f t="shared" si="39"/>
        <v/>
      </c>
      <c r="N60" s="15"/>
    </row>
    <row r="61" spans="1:14" x14ac:dyDescent="0.4">
      <c r="A61" s="51" t="s">
        <v>270</v>
      </c>
      <c r="B61" s="52" t="s">
        <v>88</v>
      </c>
      <c r="C61" s="16">
        <v>0.35049999999999998</v>
      </c>
      <c r="D61" s="1" t="str">
        <f t="shared" ref="D61:D63" si="40">IF(C61&gt;=40%,"X",IF(C61&lt;40%,""))</f>
        <v/>
      </c>
      <c r="E61" s="1" t="str">
        <f t="shared" ref="E61:E63" si="41">IF(C61="","",IF(C61&lt;30%,"",IF(C61&lt;40%,"X",IF(C61&gt;=40%,""))))</f>
        <v>X</v>
      </c>
      <c r="F61" s="17"/>
      <c r="G61" s="17"/>
      <c r="H61" s="47">
        <v>62</v>
      </c>
      <c r="I61" s="47">
        <v>30188</v>
      </c>
      <c r="J61" s="47"/>
      <c r="K61" s="47"/>
      <c r="L61" s="1" t="str">
        <f t="shared" ref="L61:L63" si="42">IF(H61="","",IF(H61=J61,"A",IF(H61&gt;J61,"")))</f>
        <v/>
      </c>
      <c r="M61" s="1" t="str">
        <f t="shared" ref="M61:M63" si="43">IF(J61="","",IF(H61&gt;J61,"S",IF(H61=J61,"")))</f>
        <v/>
      </c>
      <c r="N61" s="15"/>
    </row>
    <row r="62" spans="1:14" x14ac:dyDescent="0.4">
      <c r="A62" s="51" t="s">
        <v>271</v>
      </c>
      <c r="B62" s="52" t="s">
        <v>89</v>
      </c>
      <c r="C62" s="16">
        <v>8.1500000000000003E-2</v>
      </c>
      <c r="D62" s="1" t="str">
        <f t="shared" si="40"/>
        <v/>
      </c>
      <c r="E62" s="1" t="str">
        <f t="shared" si="41"/>
        <v/>
      </c>
      <c r="F62" s="17"/>
      <c r="G62" s="17"/>
      <c r="H62" s="47"/>
      <c r="I62" s="47">
        <v>3754</v>
      </c>
      <c r="J62" s="47"/>
      <c r="K62" s="47"/>
      <c r="L62" s="1" t="str">
        <f t="shared" si="42"/>
        <v/>
      </c>
      <c r="M62" s="1" t="str">
        <f t="shared" si="43"/>
        <v/>
      </c>
      <c r="N62" s="15"/>
    </row>
    <row r="63" spans="1:14" x14ac:dyDescent="0.4">
      <c r="A63" s="51" t="s">
        <v>272</v>
      </c>
      <c r="B63" s="52" t="s">
        <v>90</v>
      </c>
      <c r="C63" s="16">
        <v>0.23780000000000001</v>
      </c>
      <c r="D63" s="1" t="str">
        <f t="shared" si="40"/>
        <v/>
      </c>
      <c r="E63" s="1" t="str">
        <f t="shared" si="41"/>
        <v/>
      </c>
      <c r="F63" s="17"/>
      <c r="G63" s="17"/>
      <c r="H63" s="47"/>
      <c r="I63" s="47">
        <v>1463</v>
      </c>
      <c r="J63" s="47"/>
      <c r="K63" s="47"/>
      <c r="L63" s="1" t="str">
        <f t="shared" si="42"/>
        <v/>
      </c>
      <c r="M63" s="1" t="str">
        <f t="shared" si="43"/>
        <v/>
      </c>
      <c r="N63" s="15"/>
    </row>
    <row r="64" spans="1:14" x14ac:dyDescent="0.4">
      <c r="A64" s="51" t="s">
        <v>273</v>
      </c>
      <c r="B64" s="52" t="s">
        <v>91</v>
      </c>
      <c r="C64" s="16">
        <v>7.2099999999999997E-2</v>
      </c>
      <c r="D64" s="1" t="str">
        <f t="shared" ref="D64:D75" si="44">IF(C64&gt;=40%,"X",IF(C64&lt;40%,""))</f>
        <v/>
      </c>
      <c r="E64" s="1" t="str">
        <f t="shared" ref="E64:E75" si="45">IF(C64="","",IF(C64&lt;30%,"",IF(C64&lt;40%,"X",IF(C64&gt;=40%,""))))</f>
        <v/>
      </c>
      <c r="F64" s="17"/>
      <c r="G64" s="17"/>
      <c r="H64" s="47"/>
      <c r="I64" s="47">
        <v>23189</v>
      </c>
      <c r="J64" s="47"/>
      <c r="K64" s="47"/>
      <c r="L64" s="1" t="str">
        <f t="shared" ref="L64:L75" si="46">IF(H64="","",IF(H64=J64,"A",IF(H64&gt;J64,"")))</f>
        <v/>
      </c>
      <c r="M64" s="1" t="str">
        <f t="shared" ref="M64:M75" si="47">IF(J64="","",IF(H64&gt;J64,"S",IF(H64=J64,"")))</f>
        <v/>
      </c>
      <c r="N64" s="15"/>
    </row>
    <row r="65" spans="1:14" x14ac:dyDescent="0.4">
      <c r="A65" s="51" t="s">
        <v>274</v>
      </c>
      <c r="B65" s="52" t="s">
        <v>92</v>
      </c>
      <c r="C65" s="16">
        <v>0.31919999999999998</v>
      </c>
      <c r="D65" s="1" t="str">
        <f t="shared" si="44"/>
        <v/>
      </c>
      <c r="E65" s="1" t="str">
        <f t="shared" si="45"/>
        <v>X</v>
      </c>
      <c r="F65" s="17"/>
      <c r="G65" s="17"/>
      <c r="H65" s="47">
        <v>3</v>
      </c>
      <c r="I65" s="47">
        <v>1021</v>
      </c>
      <c r="J65" s="47"/>
      <c r="K65" s="47"/>
      <c r="L65" s="1" t="str">
        <f t="shared" si="46"/>
        <v/>
      </c>
      <c r="M65" s="1" t="str">
        <f t="shared" si="47"/>
        <v/>
      </c>
      <c r="N65" s="15"/>
    </row>
    <row r="66" spans="1:14" x14ac:dyDescent="0.4">
      <c r="A66" s="51" t="s">
        <v>275</v>
      </c>
      <c r="B66" s="52" t="s">
        <v>93</v>
      </c>
      <c r="C66" s="16">
        <v>0.1265</v>
      </c>
      <c r="D66" s="1" t="str">
        <f t="shared" si="44"/>
        <v/>
      </c>
      <c r="E66" s="1" t="str">
        <f t="shared" si="45"/>
        <v/>
      </c>
      <c r="F66" s="17"/>
      <c r="G66" s="17"/>
      <c r="H66" s="47"/>
      <c r="I66" s="47">
        <v>640</v>
      </c>
      <c r="J66" s="47"/>
      <c r="K66" s="47"/>
      <c r="L66" s="1" t="str">
        <f t="shared" si="46"/>
        <v/>
      </c>
      <c r="M66" s="1" t="str">
        <f t="shared" si="47"/>
        <v/>
      </c>
      <c r="N66" s="15"/>
    </row>
    <row r="67" spans="1:14" x14ac:dyDescent="0.4">
      <c r="A67" s="51" t="s">
        <v>276</v>
      </c>
      <c r="B67" s="52" t="s">
        <v>94</v>
      </c>
      <c r="C67" s="16">
        <v>0.42009999999999997</v>
      </c>
      <c r="D67" s="1" t="str">
        <f t="shared" si="44"/>
        <v>X</v>
      </c>
      <c r="E67" s="1" t="str">
        <f t="shared" si="45"/>
        <v/>
      </c>
      <c r="F67" s="17"/>
      <c r="G67" s="17"/>
      <c r="H67" s="47">
        <v>2</v>
      </c>
      <c r="I67" s="47">
        <v>288</v>
      </c>
      <c r="J67" s="47"/>
      <c r="K67" s="47"/>
      <c r="L67" s="1" t="str">
        <f t="shared" si="46"/>
        <v/>
      </c>
      <c r="M67" s="1" t="str">
        <f t="shared" si="47"/>
        <v/>
      </c>
      <c r="N67" s="15"/>
    </row>
    <row r="68" spans="1:14" x14ac:dyDescent="0.4">
      <c r="A68" s="51" t="s">
        <v>277</v>
      </c>
      <c r="B68" s="52" t="s">
        <v>95</v>
      </c>
      <c r="C68" s="16">
        <v>5.6099999999999997E-2</v>
      </c>
      <c r="D68" s="1" t="str">
        <f t="shared" si="44"/>
        <v/>
      </c>
      <c r="E68" s="1" t="str">
        <f t="shared" si="45"/>
        <v/>
      </c>
      <c r="F68" s="17"/>
      <c r="G68" s="17"/>
      <c r="H68" s="47"/>
      <c r="I68" s="47">
        <v>3493</v>
      </c>
      <c r="J68" s="47"/>
      <c r="K68" s="47"/>
      <c r="L68" s="1" t="str">
        <f t="shared" si="46"/>
        <v/>
      </c>
      <c r="M68" s="1" t="str">
        <f t="shared" si="47"/>
        <v/>
      </c>
      <c r="N68" s="15"/>
    </row>
    <row r="69" spans="1:14" x14ac:dyDescent="0.4">
      <c r="A69" s="51" t="s">
        <v>278</v>
      </c>
      <c r="B69" s="52" t="s">
        <v>96</v>
      </c>
      <c r="C69" s="16">
        <v>0.28639999999999999</v>
      </c>
      <c r="D69" s="1" t="str">
        <f t="shared" si="44"/>
        <v/>
      </c>
      <c r="E69" s="1" t="str">
        <f t="shared" si="45"/>
        <v/>
      </c>
      <c r="F69" s="17"/>
      <c r="G69" s="17"/>
      <c r="H69" s="47"/>
      <c r="I69" s="47">
        <v>15006</v>
      </c>
      <c r="J69" s="47"/>
      <c r="K69" s="47"/>
      <c r="L69" s="1" t="str">
        <f t="shared" si="46"/>
        <v/>
      </c>
      <c r="M69" s="1" t="str">
        <f t="shared" si="47"/>
        <v/>
      </c>
      <c r="N69" s="15"/>
    </row>
    <row r="70" spans="1:14" x14ac:dyDescent="0.4">
      <c r="A70" s="51" t="s">
        <v>279</v>
      </c>
      <c r="B70" s="52" t="s">
        <v>97</v>
      </c>
      <c r="C70" s="16">
        <v>0.26150000000000001</v>
      </c>
      <c r="D70" s="1" t="str">
        <f t="shared" si="44"/>
        <v/>
      </c>
      <c r="E70" s="1" t="str">
        <f t="shared" si="45"/>
        <v/>
      </c>
      <c r="F70" s="17"/>
      <c r="G70" s="17"/>
      <c r="H70" s="47"/>
      <c r="I70" s="47">
        <v>130</v>
      </c>
      <c r="J70" s="47"/>
      <c r="K70" s="47"/>
      <c r="L70" s="1" t="str">
        <f t="shared" si="46"/>
        <v/>
      </c>
      <c r="M70" s="1" t="str">
        <f t="shared" si="47"/>
        <v/>
      </c>
      <c r="N70" s="15"/>
    </row>
    <row r="71" spans="1:14" x14ac:dyDescent="0.4">
      <c r="A71" s="51" t="s">
        <v>280</v>
      </c>
      <c r="B71" s="52" t="s">
        <v>98</v>
      </c>
      <c r="C71" s="16">
        <v>0.46970000000000001</v>
      </c>
      <c r="D71" s="1" t="str">
        <f t="shared" si="44"/>
        <v>X</v>
      </c>
      <c r="E71" s="1" t="str">
        <f t="shared" si="45"/>
        <v/>
      </c>
      <c r="F71" s="17" t="s">
        <v>217</v>
      </c>
      <c r="G71" s="17"/>
      <c r="H71" s="47">
        <v>2</v>
      </c>
      <c r="I71" s="47">
        <v>298</v>
      </c>
      <c r="J71" s="47">
        <v>2</v>
      </c>
      <c r="K71" s="47">
        <v>298</v>
      </c>
      <c r="L71" s="1" t="str">
        <f t="shared" si="46"/>
        <v>A</v>
      </c>
      <c r="M71" s="1" t="str">
        <f t="shared" si="47"/>
        <v/>
      </c>
      <c r="N71" s="15"/>
    </row>
    <row r="72" spans="1:14" x14ac:dyDescent="0.4">
      <c r="A72" s="51" t="s">
        <v>281</v>
      </c>
      <c r="B72" s="52" t="s">
        <v>99</v>
      </c>
      <c r="C72" s="16">
        <v>0.3337</v>
      </c>
      <c r="D72" s="1" t="str">
        <f t="shared" si="44"/>
        <v/>
      </c>
      <c r="E72" s="1" t="str">
        <f t="shared" si="45"/>
        <v>X</v>
      </c>
      <c r="F72" s="17"/>
      <c r="G72" s="17"/>
      <c r="H72" s="47">
        <v>8</v>
      </c>
      <c r="I72" s="47">
        <v>3601</v>
      </c>
      <c r="J72" s="47"/>
      <c r="K72" s="47"/>
      <c r="L72" s="1" t="str">
        <f t="shared" si="46"/>
        <v/>
      </c>
      <c r="M72" s="1" t="str">
        <f t="shared" si="47"/>
        <v/>
      </c>
      <c r="N72" s="15"/>
    </row>
    <row r="73" spans="1:14" x14ac:dyDescent="0.4">
      <c r="A73" s="51" t="s">
        <v>282</v>
      </c>
      <c r="B73" s="52" t="s">
        <v>100</v>
      </c>
      <c r="C73" s="16">
        <v>0.35060000000000002</v>
      </c>
      <c r="D73" s="1" t="str">
        <f t="shared" si="44"/>
        <v/>
      </c>
      <c r="E73" s="1" t="str">
        <f t="shared" si="45"/>
        <v>X</v>
      </c>
      <c r="F73" s="17"/>
      <c r="G73" s="17"/>
      <c r="H73" s="47">
        <v>4</v>
      </c>
      <c r="I73" s="47">
        <v>1329</v>
      </c>
      <c r="J73" s="47"/>
      <c r="K73" s="47"/>
      <c r="L73" s="1" t="str">
        <f t="shared" si="46"/>
        <v/>
      </c>
      <c r="M73" s="1" t="str">
        <f t="shared" si="47"/>
        <v/>
      </c>
      <c r="N73" s="15"/>
    </row>
    <row r="74" spans="1:14" x14ac:dyDescent="0.4">
      <c r="A74" s="51" t="s">
        <v>283</v>
      </c>
      <c r="B74" s="52" t="s">
        <v>101</v>
      </c>
      <c r="C74" s="16">
        <v>0.1862</v>
      </c>
      <c r="D74" s="1" t="str">
        <f t="shared" si="44"/>
        <v/>
      </c>
      <c r="E74" s="1" t="str">
        <f t="shared" si="45"/>
        <v/>
      </c>
      <c r="F74" s="17"/>
      <c r="G74" s="17"/>
      <c r="H74" s="47"/>
      <c r="I74" s="47">
        <v>204</v>
      </c>
      <c r="J74" s="47"/>
      <c r="K74" s="47"/>
      <c r="L74" s="1" t="str">
        <f t="shared" si="46"/>
        <v/>
      </c>
      <c r="M74" s="1" t="str">
        <f t="shared" si="47"/>
        <v/>
      </c>
      <c r="N74" s="15"/>
    </row>
    <row r="75" spans="1:14" x14ac:dyDescent="0.4">
      <c r="A75" s="51" t="s">
        <v>284</v>
      </c>
      <c r="B75" s="52" t="s">
        <v>102</v>
      </c>
      <c r="C75" s="16">
        <v>0.1104</v>
      </c>
      <c r="D75" s="1" t="str">
        <f t="shared" si="44"/>
        <v/>
      </c>
      <c r="E75" s="1" t="str">
        <f t="shared" si="45"/>
        <v/>
      </c>
      <c r="F75" s="17"/>
      <c r="G75" s="17"/>
      <c r="H75" s="47"/>
      <c r="I75" s="47">
        <v>5588</v>
      </c>
      <c r="J75" s="47"/>
      <c r="K75" s="47"/>
      <c r="L75" s="1" t="str">
        <f t="shared" si="46"/>
        <v/>
      </c>
      <c r="M75" s="1" t="str">
        <f t="shared" si="47"/>
        <v/>
      </c>
      <c r="N75" s="15"/>
    </row>
    <row r="76" spans="1:14" x14ac:dyDescent="0.4">
      <c r="A76" s="51" t="s">
        <v>285</v>
      </c>
      <c r="B76" s="52" t="s">
        <v>103</v>
      </c>
      <c r="C76" s="16">
        <v>0.1908</v>
      </c>
      <c r="D76" s="1" t="str">
        <f t="shared" ref="D76:D84" si="48">IF(C76&gt;=40%,"X",IF(C76&lt;40%,""))</f>
        <v/>
      </c>
      <c r="E76" s="1" t="str">
        <f t="shared" ref="E76:E84" si="49">IF(C76="","",IF(C76&lt;30%,"",IF(C76&lt;40%,"X",IF(C76&gt;=40%,""))))</f>
        <v/>
      </c>
      <c r="F76" s="17"/>
      <c r="G76" s="17"/>
      <c r="H76" s="47"/>
      <c r="I76" s="47">
        <v>4807</v>
      </c>
      <c r="J76" s="47"/>
      <c r="K76" s="47"/>
      <c r="L76" s="1" t="str">
        <f t="shared" ref="L76:L84" si="50">IF(H76="","",IF(H76=J76,"A",IF(H76&gt;J76,"")))</f>
        <v/>
      </c>
      <c r="M76" s="1" t="str">
        <f t="shared" ref="M76:M84" si="51">IF(J76="","",IF(H76&gt;J76,"S",IF(H76=J76,"")))</f>
        <v/>
      </c>
      <c r="N76" s="15"/>
    </row>
    <row r="77" spans="1:14" x14ac:dyDescent="0.4">
      <c r="A77" s="51" t="s">
        <v>286</v>
      </c>
      <c r="B77" s="52" t="s">
        <v>104</v>
      </c>
      <c r="C77" s="16">
        <v>0.31950000000000001</v>
      </c>
      <c r="D77" s="1" t="str">
        <f t="shared" si="48"/>
        <v/>
      </c>
      <c r="E77" s="1" t="str">
        <f t="shared" si="49"/>
        <v>X</v>
      </c>
      <c r="F77" s="17"/>
      <c r="G77" s="17"/>
      <c r="H77" s="47">
        <v>4</v>
      </c>
      <c r="I77" s="47">
        <v>1161</v>
      </c>
      <c r="J77" s="47"/>
      <c r="K77" s="47"/>
      <c r="L77" s="1" t="str">
        <f t="shared" si="50"/>
        <v/>
      </c>
      <c r="M77" s="1" t="str">
        <f t="shared" si="51"/>
        <v/>
      </c>
      <c r="N77" s="15"/>
    </row>
    <row r="78" spans="1:14" x14ac:dyDescent="0.4">
      <c r="A78" s="51" t="s">
        <v>287</v>
      </c>
      <c r="B78" s="52" t="s">
        <v>105</v>
      </c>
      <c r="C78" s="16">
        <v>0.13270000000000001</v>
      </c>
      <c r="D78" s="1" t="str">
        <f t="shared" si="48"/>
        <v/>
      </c>
      <c r="E78" s="1" t="str">
        <f t="shared" si="49"/>
        <v/>
      </c>
      <c r="F78" s="17"/>
      <c r="G78" s="17"/>
      <c r="H78" s="47"/>
      <c r="I78" s="47">
        <v>452</v>
      </c>
      <c r="J78" s="47"/>
      <c r="K78" s="47"/>
      <c r="L78" s="1" t="str">
        <f t="shared" si="50"/>
        <v/>
      </c>
      <c r="M78" s="1" t="str">
        <f t="shared" si="51"/>
        <v/>
      </c>
      <c r="N78" s="15"/>
    </row>
    <row r="79" spans="1:14" x14ac:dyDescent="0.4">
      <c r="A79" s="51" t="s">
        <v>288</v>
      </c>
      <c r="B79" s="52" t="s">
        <v>106</v>
      </c>
      <c r="C79" s="16">
        <v>0.34589999999999999</v>
      </c>
      <c r="D79" s="1" t="str">
        <f t="shared" si="48"/>
        <v/>
      </c>
      <c r="E79" s="1" t="str">
        <f t="shared" si="49"/>
        <v>X</v>
      </c>
      <c r="F79" s="17"/>
      <c r="G79" s="17"/>
      <c r="H79" s="47">
        <v>2</v>
      </c>
      <c r="I79" s="47">
        <v>477</v>
      </c>
      <c r="J79" s="47"/>
      <c r="K79" s="47"/>
      <c r="L79" s="1" t="str">
        <f t="shared" si="50"/>
        <v/>
      </c>
      <c r="M79" s="1" t="str">
        <f t="shared" si="51"/>
        <v/>
      </c>
      <c r="N79" s="15"/>
    </row>
    <row r="80" spans="1:14" x14ac:dyDescent="0.4">
      <c r="A80" s="51" t="s">
        <v>289</v>
      </c>
      <c r="B80" s="52" t="s">
        <v>107</v>
      </c>
      <c r="C80" s="16">
        <v>8.6699999999999999E-2</v>
      </c>
      <c r="D80" s="1" t="str">
        <f t="shared" si="48"/>
        <v/>
      </c>
      <c r="E80" s="1" t="str">
        <f t="shared" si="49"/>
        <v/>
      </c>
      <c r="F80" s="17"/>
      <c r="G80" s="17"/>
      <c r="H80" s="47"/>
      <c r="I80" s="47">
        <v>1268</v>
      </c>
      <c r="J80" s="47"/>
      <c r="K80" s="47"/>
      <c r="L80" s="1" t="str">
        <f t="shared" si="50"/>
        <v/>
      </c>
      <c r="M80" s="1" t="str">
        <f t="shared" si="51"/>
        <v/>
      </c>
      <c r="N80" s="15"/>
    </row>
    <row r="81" spans="1:14" ht="17.25" customHeight="1" x14ac:dyDescent="0.4">
      <c r="A81" s="51" t="s">
        <v>290</v>
      </c>
      <c r="B81" s="52" t="s">
        <v>108</v>
      </c>
      <c r="C81" s="16">
        <v>0.1464</v>
      </c>
      <c r="D81" s="1" t="str">
        <f t="shared" si="48"/>
        <v/>
      </c>
      <c r="E81" s="1" t="str">
        <f t="shared" si="49"/>
        <v/>
      </c>
      <c r="F81" s="17"/>
      <c r="G81" s="17"/>
      <c r="H81" s="47"/>
      <c r="I81" s="47">
        <v>2028</v>
      </c>
      <c r="J81" s="47"/>
      <c r="K81" s="47"/>
      <c r="L81" s="1" t="str">
        <f t="shared" si="50"/>
        <v/>
      </c>
      <c r="M81" s="1" t="str">
        <f t="shared" si="51"/>
        <v/>
      </c>
      <c r="N81" s="15"/>
    </row>
    <row r="82" spans="1:14" x14ac:dyDescent="0.4">
      <c r="A82" s="51" t="s">
        <v>291</v>
      </c>
      <c r="B82" s="52" t="s">
        <v>109</v>
      </c>
      <c r="C82" s="16">
        <v>0.58750000000000002</v>
      </c>
      <c r="D82" s="1" t="str">
        <f t="shared" si="48"/>
        <v>X</v>
      </c>
      <c r="E82" s="1" t="str">
        <f t="shared" si="49"/>
        <v/>
      </c>
      <c r="F82" s="17" t="s">
        <v>217</v>
      </c>
      <c r="G82" s="17"/>
      <c r="H82" s="47">
        <v>3</v>
      </c>
      <c r="I82" s="47">
        <v>548</v>
      </c>
      <c r="J82" s="47">
        <v>3</v>
      </c>
      <c r="K82" s="47">
        <v>548</v>
      </c>
      <c r="L82" s="1" t="str">
        <f t="shared" si="50"/>
        <v>A</v>
      </c>
      <c r="M82" s="1" t="str">
        <f t="shared" si="51"/>
        <v/>
      </c>
      <c r="N82" s="15"/>
    </row>
    <row r="83" spans="1:14" x14ac:dyDescent="0.4">
      <c r="A83" s="51" t="s">
        <v>292</v>
      </c>
      <c r="B83" s="52" t="s">
        <v>110</v>
      </c>
      <c r="C83" s="16">
        <v>0.50700000000000001</v>
      </c>
      <c r="D83" s="1" t="str">
        <f t="shared" si="48"/>
        <v>X</v>
      </c>
      <c r="E83" s="1" t="str">
        <f t="shared" si="49"/>
        <v/>
      </c>
      <c r="F83" s="17"/>
      <c r="G83" s="17"/>
      <c r="H83" s="47">
        <v>2</v>
      </c>
      <c r="I83" s="47">
        <v>213</v>
      </c>
      <c r="J83" s="47"/>
      <c r="K83" s="47"/>
      <c r="L83" s="1" t="str">
        <f t="shared" si="50"/>
        <v/>
      </c>
      <c r="M83" s="1" t="str">
        <f t="shared" si="51"/>
        <v/>
      </c>
      <c r="N83" s="15"/>
    </row>
    <row r="84" spans="1:14" x14ac:dyDescent="0.4">
      <c r="A84" s="51" t="s">
        <v>293</v>
      </c>
      <c r="B84" s="52" t="s">
        <v>111</v>
      </c>
      <c r="C84" s="16">
        <v>0.22939999999999999</v>
      </c>
      <c r="D84" s="1" t="str">
        <f t="shared" si="48"/>
        <v/>
      </c>
      <c r="E84" s="1" t="str">
        <f t="shared" si="49"/>
        <v/>
      </c>
      <c r="F84" s="17"/>
      <c r="G84" s="17"/>
      <c r="H84" s="47"/>
      <c r="I84" s="47">
        <v>170</v>
      </c>
      <c r="J84" s="47"/>
      <c r="K84" s="47"/>
      <c r="L84" s="1" t="str">
        <f t="shared" si="50"/>
        <v/>
      </c>
      <c r="M84" s="1" t="str">
        <f t="shared" si="51"/>
        <v/>
      </c>
      <c r="N84" s="15"/>
    </row>
    <row r="85" spans="1:14" x14ac:dyDescent="0.4">
      <c r="A85" s="51" t="s">
        <v>294</v>
      </c>
      <c r="B85" s="52" t="s">
        <v>112</v>
      </c>
      <c r="C85" s="16">
        <v>0.14269999999999999</v>
      </c>
      <c r="D85" s="1" t="str">
        <f t="shared" ref="D85:D89" si="52">IF(C85&gt;=40%,"X",IF(C85&lt;40%,""))</f>
        <v/>
      </c>
      <c r="E85" s="1" t="str">
        <f t="shared" ref="E85:E90" si="53">IF(C85="","",IF(C85&lt;30%,"",IF(C85&lt;40%,"X",IF(C85&gt;=40%,""))))</f>
        <v/>
      </c>
      <c r="F85" s="17"/>
      <c r="G85" s="17"/>
      <c r="H85" s="47"/>
      <c r="I85" s="47">
        <v>78712</v>
      </c>
      <c r="J85" s="47"/>
      <c r="K85" s="47"/>
      <c r="L85" s="1" t="str">
        <f t="shared" ref="L85:L89" si="54">IF(H85="","",IF(H85=J85,"A",IF(H85&gt;J85,"")))</f>
        <v/>
      </c>
      <c r="M85" s="1" t="str">
        <f t="shared" ref="M85:M89" si="55">IF(J85="","",IF(H85&gt;J85,"S",IF(H85=J85,"")))</f>
        <v/>
      </c>
      <c r="N85" s="15"/>
    </row>
    <row r="86" spans="1:14" x14ac:dyDescent="0.4">
      <c r="A86" s="51" t="s">
        <v>295</v>
      </c>
      <c r="B86" s="52" t="s">
        <v>113</v>
      </c>
      <c r="C86" s="16">
        <v>0.2339</v>
      </c>
      <c r="D86" s="1" t="str">
        <f t="shared" si="52"/>
        <v/>
      </c>
      <c r="E86" s="1" t="str">
        <f t="shared" si="53"/>
        <v/>
      </c>
      <c r="F86" s="17"/>
      <c r="G86" s="17"/>
      <c r="H86" s="47"/>
      <c r="I86" s="47">
        <v>171</v>
      </c>
      <c r="J86" s="47"/>
      <c r="K86" s="47"/>
      <c r="L86" s="1" t="str">
        <f t="shared" si="54"/>
        <v/>
      </c>
      <c r="M86" s="1" t="str">
        <f t="shared" si="55"/>
        <v/>
      </c>
      <c r="N86" s="15"/>
    </row>
    <row r="87" spans="1:14" x14ac:dyDescent="0.4">
      <c r="A87" s="51" t="s">
        <v>296</v>
      </c>
      <c r="B87" s="52" t="s">
        <v>114</v>
      </c>
      <c r="C87" s="16">
        <v>0.3281</v>
      </c>
      <c r="D87" s="1" t="str">
        <f t="shared" si="52"/>
        <v/>
      </c>
      <c r="E87" s="1" t="str">
        <f t="shared" si="53"/>
        <v>X</v>
      </c>
      <c r="F87" s="17"/>
      <c r="G87" s="17"/>
      <c r="H87" s="47">
        <v>2</v>
      </c>
      <c r="I87" s="47">
        <v>64</v>
      </c>
      <c r="J87" s="47"/>
      <c r="K87" s="47"/>
      <c r="L87" s="1" t="str">
        <f t="shared" si="54"/>
        <v/>
      </c>
      <c r="M87" s="1" t="str">
        <f t="shared" si="55"/>
        <v/>
      </c>
      <c r="N87" s="15"/>
    </row>
    <row r="88" spans="1:14" x14ac:dyDescent="0.4">
      <c r="A88" s="51" t="s">
        <v>297</v>
      </c>
      <c r="B88" s="52" t="s">
        <v>115</v>
      </c>
      <c r="C88" s="16">
        <v>0.23069999999999999</v>
      </c>
      <c r="D88" s="1" t="str">
        <f t="shared" si="52"/>
        <v/>
      </c>
      <c r="E88" s="1" t="str">
        <f t="shared" si="53"/>
        <v/>
      </c>
      <c r="F88" s="17"/>
      <c r="G88" s="17"/>
      <c r="H88" s="47"/>
      <c r="I88" s="47">
        <v>195</v>
      </c>
      <c r="J88" s="47"/>
      <c r="K88" s="47"/>
      <c r="L88" s="1" t="str">
        <f t="shared" si="54"/>
        <v/>
      </c>
      <c r="M88" s="1" t="str">
        <f t="shared" si="55"/>
        <v/>
      </c>
      <c r="N88" s="15"/>
    </row>
    <row r="89" spans="1:14" x14ac:dyDescent="0.4">
      <c r="A89" s="51" t="s">
        <v>298</v>
      </c>
      <c r="B89" s="52" t="s">
        <v>116</v>
      </c>
      <c r="C89" s="16">
        <v>0.25</v>
      </c>
      <c r="D89" s="1" t="str">
        <f t="shared" si="52"/>
        <v/>
      </c>
      <c r="E89" s="1" t="str">
        <f t="shared" si="53"/>
        <v/>
      </c>
      <c r="F89" s="17"/>
      <c r="G89" s="17"/>
      <c r="H89" s="47"/>
      <c r="I89" s="47">
        <v>104</v>
      </c>
      <c r="J89" s="47"/>
      <c r="K89" s="47"/>
      <c r="L89" s="1" t="str">
        <f t="shared" si="54"/>
        <v/>
      </c>
      <c r="M89" s="1" t="str">
        <f t="shared" si="55"/>
        <v/>
      </c>
      <c r="N89" s="15"/>
    </row>
    <row r="90" spans="1:14" x14ac:dyDescent="0.4">
      <c r="A90" s="51" t="s">
        <v>299</v>
      </c>
      <c r="B90" s="52" t="s">
        <v>117</v>
      </c>
      <c r="C90" s="16">
        <v>0.13239999999999999</v>
      </c>
      <c r="D90" s="1" t="str">
        <f t="shared" ref="D90:D96" si="56">IF(C90&gt;=40%,"X",IF(C90&lt;40%,""))</f>
        <v/>
      </c>
      <c r="E90" s="1" t="str">
        <f t="shared" si="53"/>
        <v/>
      </c>
      <c r="F90" s="17"/>
      <c r="G90" s="17"/>
      <c r="H90" s="47"/>
      <c r="I90" s="47">
        <v>219</v>
      </c>
      <c r="J90" s="47"/>
      <c r="K90" s="47"/>
      <c r="L90" s="1" t="str">
        <f t="shared" ref="L90:L96" si="57">IF(H90="","",IF(H90=J90,"A",IF(H90&gt;J90,"")))</f>
        <v/>
      </c>
      <c r="M90" s="1" t="str">
        <f t="shared" ref="M90:M96" si="58">IF(J90="","",IF(H90&gt;J90,"S",IF(H90=J90,"")))</f>
        <v/>
      </c>
      <c r="N90" s="15"/>
    </row>
    <row r="91" spans="1:14" x14ac:dyDescent="0.4">
      <c r="A91" s="51" t="s">
        <v>300</v>
      </c>
      <c r="B91" s="52" t="s">
        <v>118</v>
      </c>
      <c r="C91" s="16">
        <v>0.375</v>
      </c>
      <c r="D91" s="1" t="str">
        <f t="shared" si="56"/>
        <v/>
      </c>
      <c r="E91" s="1" t="str">
        <f t="shared" ref="E91:E96" si="59">IF(C91="","",IF(C91&lt;30%,"",IF(C91&lt;40%,"X",IF(C91&gt;=40%,""))))</f>
        <v>X</v>
      </c>
      <c r="F91" s="17"/>
      <c r="G91" s="17"/>
      <c r="H91" s="50">
        <v>1</v>
      </c>
      <c r="I91" s="47">
        <v>112</v>
      </c>
      <c r="J91" s="47"/>
      <c r="K91" s="47"/>
      <c r="L91" s="1" t="str">
        <f t="shared" si="57"/>
        <v/>
      </c>
      <c r="M91" s="1" t="str">
        <f t="shared" si="58"/>
        <v/>
      </c>
      <c r="N91" s="15"/>
    </row>
    <row r="92" spans="1:14" x14ac:dyDescent="0.4">
      <c r="A92" s="51" t="s">
        <v>301</v>
      </c>
      <c r="B92" s="52" t="s">
        <v>119</v>
      </c>
      <c r="C92" s="16">
        <v>0.27139999999999997</v>
      </c>
      <c r="D92" s="1" t="str">
        <f t="shared" si="56"/>
        <v/>
      </c>
      <c r="E92" s="1" t="str">
        <f t="shared" si="59"/>
        <v/>
      </c>
      <c r="F92" s="17"/>
      <c r="G92" s="17"/>
      <c r="H92" s="50"/>
      <c r="I92" s="47">
        <v>781</v>
      </c>
      <c r="J92" s="47"/>
      <c r="K92" s="47"/>
      <c r="L92" s="1" t="str">
        <f t="shared" si="57"/>
        <v/>
      </c>
      <c r="M92" s="1" t="str">
        <f t="shared" si="58"/>
        <v/>
      </c>
      <c r="N92" s="15"/>
    </row>
    <row r="93" spans="1:14" x14ac:dyDescent="0.4">
      <c r="A93" s="51" t="s">
        <v>302</v>
      </c>
      <c r="B93" s="52" t="s">
        <v>120</v>
      </c>
      <c r="C93" s="16">
        <v>0.1883</v>
      </c>
      <c r="D93" s="1" t="str">
        <f t="shared" si="56"/>
        <v/>
      </c>
      <c r="E93" s="1" t="str">
        <f t="shared" si="59"/>
        <v/>
      </c>
      <c r="F93" s="17"/>
      <c r="G93" s="17"/>
      <c r="H93" s="50"/>
      <c r="I93" s="47">
        <v>913</v>
      </c>
      <c r="J93" s="47"/>
      <c r="K93" s="47"/>
      <c r="L93" s="1" t="str">
        <f t="shared" si="57"/>
        <v/>
      </c>
      <c r="M93" s="1" t="str">
        <f t="shared" si="58"/>
        <v/>
      </c>
      <c r="N93" s="15"/>
    </row>
    <row r="94" spans="1:14" x14ac:dyDescent="0.4">
      <c r="A94" s="51" t="s">
        <v>303</v>
      </c>
      <c r="B94" s="52" t="s">
        <v>121</v>
      </c>
      <c r="C94" s="16">
        <v>0.18479999999999999</v>
      </c>
      <c r="D94" s="1" t="str">
        <f t="shared" si="56"/>
        <v/>
      </c>
      <c r="E94" s="1" t="str">
        <f t="shared" si="59"/>
        <v/>
      </c>
      <c r="F94" s="17"/>
      <c r="G94" s="17"/>
      <c r="H94" s="50"/>
      <c r="I94" s="47">
        <v>4787</v>
      </c>
      <c r="J94" s="47"/>
      <c r="K94" s="47"/>
      <c r="L94" s="1" t="str">
        <f t="shared" si="57"/>
        <v/>
      </c>
      <c r="M94" s="1" t="str">
        <f t="shared" si="58"/>
        <v/>
      </c>
      <c r="N94" s="15"/>
    </row>
    <row r="95" spans="1:14" x14ac:dyDescent="0.4">
      <c r="A95" s="51" t="s">
        <v>304</v>
      </c>
      <c r="B95" s="52" t="s">
        <v>122</v>
      </c>
      <c r="C95" s="16">
        <v>0.1145</v>
      </c>
      <c r="D95" s="1" t="str">
        <f t="shared" si="56"/>
        <v/>
      </c>
      <c r="E95" s="1" t="str">
        <f t="shared" si="59"/>
        <v/>
      </c>
      <c r="F95" s="17"/>
      <c r="G95" s="17"/>
      <c r="H95" s="50"/>
      <c r="I95" s="47">
        <v>1318</v>
      </c>
      <c r="J95" s="47"/>
      <c r="K95" s="47"/>
      <c r="L95" s="1" t="str">
        <f t="shared" si="57"/>
        <v/>
      </c>
      <c r="M95" s="1" t="str">
        <f t="shared" si="58"/>
        <v/>
      </c>
      <c r="N95" s="15"/>
    </row>
    <row r="96" spans="1:14" x14ac:dyDescent="0.4">
      <c r="A96" s="53" t="s">
        <v>305</v>
      </c>
      <c r="B96" s="54" t="s">
        <v>123</v>
      </c>
      <c r="C96" s="16">
        <v>0.25380000000000003</v>
      </c>
      <c r="D96" s="1" t="str">
        <f t="shared" si="56"/>
        <v/>
      </c>
      <c r="E96" s="1" t="str">
        <f t="shared" si="59"/>
        <v/>
      </c>
      <c r="F96" s="17"/>
      <c r="G96" s="17"/>
      <c r="H96" s="50"/>
      <c r="I96" s="47">
        <v>780</v>
      </c>
      <c r="J96" s="47"/>
      <c r="K96" s="47"/>
      <c r="L96" s="1" t="str">
        <f t="shared" si="57"/>
        <v/>
      </c>
      <c r="M96" s="1" t="str">
        <f t="shared" si="58"/>
        <v/>
      </c>
      <c r="N96" s="15"/>
    </row>
    <row r="97" spans="1:14" x14ac:dyDescent="0.4">
      <c r="A97" s="55" t="s">
        <v>306</v>
      </c>
      <c r="B97" s="57" t="s">
        <v>124</v>
      </c>
      <c r="C97" s="16">
        <v>0.17829999999999999</v>
      </c>
      <c r="D97" s="1" t="str">
        <f t="shared" ref="D97:D108" si="60">IF(C97&gt;=40%,"X",IF(C97&lt;40%,""))</f>
        <v/>
      </c>
      <c r="E97" s="1" t="str">
        <f t="shared" ref="E97:E109" si="61">IF(C97="","",IF(C97&lt;30%,"",IF(C97&lt;40%,"X",IF(C97&gt;=40%,""))))</f>
        <v/>
      </c>
      <c r="F97" s="17"/>
      <c r="G97" s="17"/>
      <c r="H97" s="50"/>
      <c r="I97" s="47">
        <v>27126</v>
      </c>
      <c r="J97" s="47"/>
      <c r="K97" s="47"/>
      <c r="L97" s="1" t="str">
        <f t="shared" ref="L97:L108" si="62">IF(H97="","",IF(H97=J97,"A",IF(H97&gt;J97,"")))</f>
        <v/>
      </c>
      <c r="M97" s="1" t="str">
        <f t="shared" ref="M97:M108" si="63">IF(J97="","",IF(H97&gt;J97,"S",IF(H97=J97,"")))</f>
        <v/>
      </c>
      <c r="N97" s="15"/>
    </row>
    <row r="98" spans="1:14" x14ac:dyDescent="0.4">
      <c r="A98" s="51" t="s">
        <v>307</v>
      </c>
      <c r="B98" s="52" t="s">
        <v>125</v>
      </c>
      <c r="C98" s="16">
        <v>0.2127</v>
      </c>
      <c r="D98" s="1" t="str">
        <f t="shared" si="60"/>
        <v/>
      </c>
      <c r="E98" s="1" t="str">
        <f t="shared" si="61"/>
        <v/>
      </c>
      <c r="F98" s="17"/>
      <c r="G98" s="17"/>
      <c r="H98" s="50"/>
      <c r="I98" s="47">
        <v>15430</v>
      </c>
      <c r="J98" s="47"/>
      <c r="K98" s="47"/>
      <c r="L98" s="1" t="str">
        <f t="shared" si="62"/>
        <v/>
      </c>
      <c r="M98" s="1" t="str">
        <f t="shared" si="63"/>
        <v/>
      </c>
      <c r="N98" s="15"/>
    </row>
    <row r="99" spans="1:14" x14ac:dyDescent="0.4">
      <c r="A99" s="51" t="s">
        <v>308</v>
      </c>
      <c r="B99" s="52" t="s">
        <v>126</v>
      </c>
      <c r="C99" s="16">
        <v>0.15359999999999999</v>
      </c>
      <c r="D99" s="1" t="str">
        <f t="shared" si="60"/>
        <v/>
      </c>
      <c r="E99" s="1" t="str">
        <f t="shared" si="61"/>
        <v/>
      </c>
      <c r="F99" s="17"/>
      <c r="G99" s="17"/>
      <c r="H99" s="50"/>
      <c r="I99" s="47">
        <v>1152</v>
      </c>
      <c r="J99" s="47"/>
      <c r="K99" s="47"/>
      <c r="L99" s="1" t="str">
        <f t="shared" si="62"/>
        <v/>
      </c>
      <c r="M99" s="1" t="str">
        <f t="shared" si="63"/>
        <v/>
      </c>
      <c r="N99" s="15"/>
    </row>
    <row r="100" spans="1:14" x14ac:dyDescent="0.4">
      <c r="A100" s="51" t="s">
        <v>309</v>
      </c>
      <c r="B100" s="52" t="s">
        <v>127</v>
      </c>
      <c r="C100" s="16">
        <v>0.49059999999999998</v>
      </c>
      <c r="D100" s="1" t="str">
        <f t="shared" si="60"/>
        <v>X</v>
      </c>
      <c r="E100" s="1" t="str">
        <f t="shared" si="61"/>
        <v/>
      </c>
      <c r="F100" s="17" t="s">
        <v>217</v>
      </c>
      <c r="G100" s="17"/>
      <c r="H100" s="50">
        <v>4</v>
      </c>
      <c r="I100" s="47">
        <v>1019</v>
      </c>
      <c r="J100" s="47">
        <v>2</v>
      </c>
      <c r="K100" s="47">
        <v>495</v>
      </c>
      <c r="L100" s="1" t="str">
        <f t="shared" si="62"/>
        <v/>
      </c>
      <c r="M100" s="1" t="str">
        <f t="shared" si="63"/>
        <v>S</v>
      </c>
      <c r="N100" s="15"/>
    </row>
    <row r="101" spans="1:14" x14ac:dyDescent="0.4">
      <c r="A101" s="51" t="s">
        <v>310</v>
      </c>
      <c r="B101" s="52" t="s">
        <v>128</v>
      </c>
      <c r="C101" s="16">
        <v>0.31790000000000002</v>
      </c>
      <c r="D101" s="1" t="str">
        <f t="shared" si="60"/>
        <v/>
      </c>
      <c r="E101" s="1" t="str">
        <f t="shared" si="61"/>
        <v>X</v>
      </c>
      <c r="F101" s="17"/>
      <c r="G101" s="17"/>
      <c r="H101" s="50">
        <v>2</v>
      </c>
      <c r="I101" s="47">
        <v>195</v>
      </c>
      <c r="J101" s="47"/>
      <c r="K101" s="47"/>
      <c r="L101" s="1" t="str">
        <f t="shared" si="62"/>
        <v/>
      </c>
      <c r="M101" s="1" t="str">
        <f t="shared" si="63"/>
        <v/>
      </c>
      <c r="N101" s="15"/>
    </row>
    <row r="102" spans="1:14" x14ac:dyDescent="0.4">
      <c r="A102" s="51" t="s">
        <v>311</v>
      </c>
      <c r="B102" s="52" t="s">
        <v>129</v>
      </c>
      <c r="C102" s="16">
        <v>0.1948</v>
      </c>
      <c r="D102" s="1" t="str">
        <f t="shared" si="60"/>
        <v/>
      </c>
      <c r="E102" s="1" t="str">
        <f t="shared" si="61"/>
        <v/>
      </c>
      <c r="F102" s="17"/>
      <c r="G102" s="17"/>
      <c r="H102" s="50"/>
      <c r="I102" s="47">
        <v>349</v>
      </c>
      <c r="J102" s="47"/>
      <c r="K102" s="47"/>
      <c r="L102" s="1" t="str">
        <f t="shared" si="62"/>
        <v/>
      </c>
      <c r="M102" s="1" t="str">
        <f t="shared" si="63"/>
        <v/>
      </c>
      <c r="N102" s="15"/>
    </row>
    <row r="103" spans="1:14" x14ac:dyDescent="0.4">
      <c r="A103" s="51" t="s">
        <v>312</v>
      </c>
      <c r="B103" s="52" t="s">
        <v>130</v>
      </c>
      <c r="C103" s="16">
        <v>0.45960000000000001</v>
      </c>
      <c r="D103" s="1" t="str">
        <f t="shared" si="60"/>
        <v>X</v>
      </c>
      <c r="E103" s="1" t="str">
        <f t="shared" si="61"/>
        <v/>
      </c>
      <c r="F103" s="17"/>
      <c r="G103" s="17"/>
      <c r="H103" s="50">
        <v>2</v>
      </c>
      <c r="I103" s="47">
        <v>124</v>
      </c>
      <c r="J103" s="47"/>
      <c r="K103" s="47"/>
      <c r="L103" s="1" t="str">
        <f t="shared" si="62"/>
        <v/>
      </c>
      <c r="M103" s="1" t="str">
        <f t="shared" si="63"/>
        <v/>
      </c>
      <c r="N103" s="15"/>
    </row>
    <row r="104" spans="1:14" x14ac:dyDescent="0.4">
      <c r="A104" s="51" t="s">
        <v>313</v>
      </c>
      <c r="B104" s="52" t="s">
        <v>131</v>
      </c>
      <c r="C104" s="16">
        <v>0.25309999999999999</v>
      </c>
      <c r="D104" s="1" t="str">
        <f t="shared" si="60"/>
        <v/>
      </c>
      <c r="E104" s="1" t="str">
        <f t="shared" si="61"/>
        <v/>
      </c>
      <c r="F104" s="17"/>
      <c r="G104" s="17"/>
      <c r="H104" s="50"/>
      <c r="I104" s="47">
        <v>79</v>
      </c>
      <c r="J104" s="47"/>
      <c r="K104" s="47"/>
      <c r="L104" s="1" t="str">
        <f t="shared" si="62"/>
        <v/>
      </c>
      <c r="M104" s="1" t="str">
        <f t="shared" si="63"/>
        <v/>
      </c>
      <c r="N104" s="15"/>
    </row>
    <row r="105" spans="1:14" x14ac:dyDescent="0.4">
      <c r="A105" s="51" t="s">
        <v>314</v>
      </c>
      <c r="B105" s="52" t="s">
        <v>132</v>
      </c>
      <c r="C105" s="16">
        <v>0.14280000000000001</v>
      </c>
      <c r="D105" s="1" t="str">
        <f t="shared" si="60"/>
        <v/>
      </c>
      <c r="E105" s="1" t="str">
        <f t="shared" si="61"/>
        <v/>
      </c>
      <c r="F105" s="17"/>
      <c r="G105" s="17"/>
      <c r="H105" s="50"/>
      <c r="I105" s="47">
        <v>56</v>
      </c>
      <c r="J105" s="47"/>
      <c r="K105" s="47"/>
      <c r="L105" s="1" t="str">
        <f t="shared" si="62"/>
        <v/>
      </c>
      <c r="M105" s="1" t="str">
        <f t="shared" si="63"/>
        <v/>
      </c>
      <c r="N105" s="15"/>
    </row>
    <row r="106" spans="1:14" x14ac:dyDescent="0.4">
      <c r="A106" s="51" t="s">
        <v>315</v>
      </c>
      <c r="B106" s="52" t="s">
        <v>133</v>
      </c>
      <c r="C106" s="16">
        <v>0.20849999999999999</v>
      </c>
      <c r="D106" s="1" t="str">
        <f t="shared" si="60"/>
        <v/>
      </c>
      <c r="E106" s="1" t="str">
        <f t="shared" si="61"/>
        <v/>
      </c>
      <c r="F106" s="17"/>
      <c r="G106" s="17"/>
      <c r="H106" s="50"/>
      <c r="I106" s="47">
        <v>187</v>
      </c>
      <c r="J106" s="47"/>
      <c r="K106" s="47"/>
      <c r="L106" s="1" t="str">
        <f t="shared" si="62"/>
        <v/>
      </c>
      <c r="M106" s="1" t="str">
        <f t="shared" si="63"/>
        <v/>
      </c>
      <c r="N106" s="15"/>
    </row>
    <row r="107" spans="1:14" x14ac:dyDescent="0.4">
      <c r="A107" s="51" t="s">
        <v>316</v>
      </c>
      <c r="B107" s="52" t="s">
        <v>134</v>
      </c>
      <c r="C107" s="16">
        <v>0.2913</v>
      </c>
      <c r="D107" s="1" t="str">
        <f t="shared" si="60"/>
        <v/>
      </c>
      <c r="E107" s="1" t="str">
        <f t="shared" si="61"/>
        <v/>
      </c>
      <c r="F107" s="17"/>
      <c r="G107" s="17"/>
      <c r="H107" s="50"/>
      <c r="I107" s="47">
        <v>484</v>
      </c>
      <c r="J107" s="47"/>
      <c r="K107" s="47"/>
      <c r="L107" s="1" t="str">
        <f t="shared" si="62"/>
        <v/>
      </c>
      <c r="M107" s="1" t="str">
        <f t="shared" si="63"/>
        <v/>
      </c>
      <c r="N107" s="15"/>
    </row>
    <row r="108" spans="1:14" x14ac:dyDescent="0.4">
      <c r="A108" s="51" t="s">
        <v>317</v>
      </c>
      <c r="B108" s="52" t="s">
        <v>135</v>
      </c>
      <c r="C108" s="16">
        <v>0.13039999999999999</v>
      </c>
      <c r="D108" s="1" t="str">
        <f t="shared" si="60"/>
        <v/>
      </c>
      <c r="E108" s="1" t="str">
        <f t="shared" si="61"/>
        <v/>
      </c>
      <c r="F108" s="17"/>
      <c r="G108" s="17"/>
      <c r="H108" s="50"/>
      <c r="I108" s="47">
        <v>46</v>
      </c>
      <c r="J108" s="47"/>
      <c r="K108" s="47"/>
      <c r="L108" s="1" t="str">
        <f t="shared" si="62"/>
        <v/>
      </c>
      <c r="M108" s="1" t="str">
        <f t="shared" si="63"/>
        <v/>
      </c>
      <c r="N108" s="15"/>
    </row>
    <row r="109" spans="1:14" x14ac:dyDescent="0.4">
      <c r="A109" s="51" t="s">
        <v>318</v>
      </c>
      <c r="B109" s="52" t="s">
        <v>136</v>
      </c>
      <c r="C109" s="16">
        <v>0.26200000000000001</v>
      </c>
      <c r="D109" s="1" t="str">
        <f t="shared" ref="D109:D116" si="64">IF(C109&gt;=40%,"X",IF(C109&lt;40%,""))</f>
        <v/>
      </c>
      <c r="E109" s="1" t="str">
        <f t="shared" si="61"/>
        <v/>
      </c>
      <c r="F109" s="17"/>
      <c r="G109" s="17"/>
      <c r="H109" s="50"/>
      <c r="I109" s="47">
        <v>2282</v>
      </c>
      <c r="J109" s="47"/>
      <c r="K109" s="47"/>
      <c r="L109" s="1" t="str">
        <f t="shared" ref="L109:L116" si="65">IF(H109="","",IF(H109=J109,"A",IF(H109&gt;J109,"")))</f>
        <v/>
      </c>
      <c r="M109" s="1" t="str">
        <f t="shared" ref="M109:M116" si="66">IF(J109="","",IF(H109&gt;J109,"S",IF(H109=J109,"")))</f>
        <v/>
      </c>
      <c r="N109" s="15"/>
    </row>
    <row r="110" spans="1:14" x14ac:dyDescent="0.4">
      <c r="A110" s="51" t="s">
        <v>319</v>
      </c>
      <c r="B110" s="52" t="s">
        <v>137</v>
      </c>
      <c r="C110" s="16">
        <v>0.17050000000000001</v>
      </c>
      <c r="D110" s="1" t="str">
        <f t="shared" si="64"/>
        <v/>
      </c>
      <c r="E110" s="1" t="str">
        <f t="shared" ref="E110:E117" si="67">IF(C110="","",IF(C110&lt;30%,"",IF(C110&lt;40%,"X",IF(C110&gt;=40%,""))))</f>
        <v/>
      </c>
      <c r="F110" s="17"/>
      <c r="G110" s="17"/>
      <c r="H110" s="50"/>
      <c r="I110" s="47">
        <v>170</v>
      </c>
      <c r="J110" s="47"/>
      <c r="K110" s="47"/>
      <c r="L110" s="1" t="str">
        <f t="shared" si="65"/>
        <v/>
      </c>
      <c r="M110" s="1" t="str">
        <f t="shared" si="66"/>
        <v/>
      </c>
      <c r="N110" s="15"/>
    </row>
    <row r="111" spans="1:14" x14ac:dyDescent="0.4">
      <c r="A111" s="51" t="s">
        <v>320</v>
      </c>
      <c r="B111" s="52" t="s">
        <v>138</v>
      </c>
      <c r="C111" s="16">
        <v>0.16889999999999999</v>
      </c>
      <c r="D111" s="1" t="str">
        <f t="shared" si="64"/>
        <v/>
      </c>
      <c r="E111" s="1" t="str">
        <f t="shared" si="67"/>
        <v/>
      </c>
      <c r="F111" s="17"/>
      <c r="G111" s="17"/>
      <c r="H111" s="50"/>
      <c r="I111" s="47">
        <v>296</v>
      </c>
      <c r="J111" s="47"/>
      <c r="K111" s="47"/>
      <c r="L111" s="1" t="str">
        <f t="shared" si="65"/>
        <v/>
      </c>
      <c r="M111" s="1" t="str">
        <f t="shared" si="66"/>
        <v/>
      </c>
      <c r="N111" s="15"/>
    </row>
    <row r="112" spans="1:14" x14ac:dyDescent="0.4">
      <c r="A112" s="51" t="s">
        <v>321</v>
      </c>
      <c r="B112" s="52" t="s">
        <v>139</v>
      </c>
      <c r="C112" s="16">
        <v>8.6900000000000005E-2</v>
      </c>
      <c r="D112" s="1" t="str">
        <f t="shared" si="64"/>
        <v/>
      </c>
      <c r="E112" s="1" t="str">
        <f t="shared" si="67"/>
        <v/>
      </c>
      <c r="F112" s="17"/>
      <c r="G112" s="17"/>
      <c r="H112" s="50"/>
      <c r="I112" s="47">
        <v>161</v>
      </c>
      <c r="J112" s="47"/>
      <c r="K112" s="47"/>
      <c r="L112" s="1" t="str">
        <f t="shared" si="65"/>
        <v/>
      </c>
      <c r="M112" s="1" t="str">
        <f t="shared" si="66"/>
        <v/>
      </c>
      <c r="N112" s="15"/>
    </row>
    <row r="113" spans="1:14" x14ac:dyDescent="0.4">
      <c r="A113" s="51" t="s">
        <v>322</v>
      </c>
      <c r="B113" s="52" t="s">
        <v>140</v>
      </c>
      <c r="C113" s="16">
        <v>0.2928</v>
      </c>
      <c r="D113" s="1" t="str">
        <f t="shared" si="64"/>
        <v/>
      </c>
      <c r="E113" s="1" t="str">
        <f t="shared" si="67"/>
        <v/>
      </c>
      <c r="F113" s="17"/>
      <c r="G113" s="17"/>
      <c r="H113" s="50"/>
      <c r="I113" s="47">
        <v>181</v>
      </c>
      <c r="J113" s="47"/>
      <c r="K113" s="47"/>
      <c r="L113" s="1" t="str">
        <f t="shared" si="65"/>
        <v/>
      </c>
      <c r="M113" s="1" t="str">
        <f t="shared" si="66"/>
        <v/>
      </c>
      <c r="N113" s="15"/>
    </row>
    <row r="114" spans="1:14" x14ac:dyDescent="0.4">
      <c r="A114" s="51" t="s">
        <v>323</v>
      </c>
      <c r="B114" s="52" t="s">
        <v>141</v>
      </c>
      <c r="C114" s="16">
        <v>0.2475</v>
      </c>
      <c r="D114" s="1" t="str">
        <f t="shared" si="64"/>
        <v/>
      </c>
      <c r="E114" s="1" t="str">
        <f t="shared" si="67"/>
        <v/>
      </c>
      <c r="F114" s="17"/>
      <c r="G114" s="17"/>
      <c r="H114" s="50"/>
      <c r="I114" s="47">
        <v>307</v>
      </c>
      <c r="J114" s="47"/>
      <c r="K114" s="47"/>
      <c r="L114" s="1" t="str">
        <f t="shared" si="65"/>
        <v/>
      </c>
      <c r="M114" s="1" t="str">
        <f t="shared" si="66"/>
        <v/>
      </c>
      <c r="N114" s="15"/>
    </row>
    <row r="115" spans="1:14" x14ac:dyDescent="0.4">
      <c r="A115" s="51" t="s">
        <v>324</v>
      </c>
      <c r="B115" s="52" t="s">
        <v>142</v>
      </c>
      <c r="C115" s="16">
        <v>0.32079999999999997</v>
      </c>
      <c r="D115" s="1" t="str">
        <f t="shared" si="64"/>
        <v/>
      </c>
      <c r="E115" s="1" t="str">
        <f t="shared" si="67"/>
        <v>X</v>
      </c>
      <c r="F115" s="17"/>
      <c r="G115" s="17"/>
      <c r="H115" s="50">
        <v>39</v>
      </c>
      <c r="I115" s="47">
        <v>20880</v>
      </c>
      <c r="J115" s="47"/>
      <c r="K115" s="47"/>
      <c r="L115" s="1" t="str">
        <f t="shared" si="65"/>
        <v/>
      </c>
      <c r="M115" s="1" t="str">
        <f t="shared" si="66"/>
        <v/>
      </c>
      <c r="N115" s="15"/>
    </row>
    <row r="116" spans="1:14" x14ac:dyDescent="0.4">
      <c r="A116" s="51" t="s">
        <v>325</v>
      </c>
      <c r="B116" s="52" t="s">
        <v>143</v>
      </c>
      <c r="C116" s="16">
        <v>0.23369999999999999</v>
      </c>
      <c r="D116" s="1" t="str">
        <f t="shared" si="64"/>
        <v/>
      </c>
      <c r="E116" s="1" t="str">
        <f t="shared" si="67"/>
        <v/>
      </c>
      <c r="F116" s="17"/>
      <c r="G116" s="17"/>
      <c r="H116" s="50"/>
      <c r="I116" s="47">
        <v>77</v>
      </c>
      <c r="J116" s="47"/>
      <c r="K116" s="47"/>
      <c r="L116" s="1" t="str">
        <f t="shared" si="65"/>
        <v/>
      </c>
      <c r="M116" s="1" t="str">
        <f t="shared" si="66"/>
        <v/>
      </c>
      <c r="N116" s="15"/>
    </row>
    <row r="117" spans="1:14" x14ac:dyDescent="0.4">
      <c r="A117" s="51" t="s">
        <v>326</v>
      </c>
      <c r="B117" s="52" t="s">
        <v>144</v>
      </c>
      <c r="C117" s="16">
        <v>0.24149999999999999</v>
      </c>
      <c r="D117" s="1" t="str">
        <f t="shared" ref="D117:D130" si="68">IF(C117&gt;=40%,"X",IF(C117&lt;40%,""))</f>
        <v/>
      </c>
      <c r="E117" s="1" t="str">
        <f t="shared" si="67"/>
        <v/>
      </c>
      <c r="F117" s="17"/>
      <c r="G117" s="17"/>
      <c r="H117" s="50"/>
      <c r="I117" s="47">
        <v>2132</v>
      </c>
      <c r="J117" s="47"/>
      <c r="K117" s="47"/>
      <c r="L117" s="1" t="str">
        <f t="shared" ref="L117:L130" si="69">IF(H117="","",IF(H117=J117,"A",IF(H117&gt;J117,"")))</f>
        <v/>
      </c>
      <c r="M117" s="1" t="str">
        <f t="shared" ref="M117:M130" si="70">IF(J117="","",IF(H117&gt;J117,"S",IF(H117=J117,"")))</f>
        <v/>
      </c>
      <c r="N117" s="15"/>
    </row>
    <row r="118" spans="1:14" x14ac:dyDescent="0.4">
      <c r="A118" s="51" t="s">
        <v>327</v>
      </c>
      <c r="B118" s="52" t="s">
        <v>145</v>
      </c>
      <c r="C118" s="16">
        <v>0.40739999999999998</v>
      </c>
      <c r="D118" s="1" t="str">
        <f t="shared" si="68"/>
        <v>X</v>
      </c>
      <c r="E118" s="1" t="str">
        <f t="shared" ref="E118:E131" si="71">IF(C118="","",IF(C118&lt;30%,"",IF(C118&lt;40%,"X",IF(C118&gt;=40%,""))))</f>
        <v/>
      </c>
      <c r="F118" s="17"/>
      <c r="G118" s="17"/>
      <c r="H118" s="50">
        <v>3</v>
      </c>
      <c r="I118" s="47">
        <v>2756</v>
      </c>
      <c r="J118" s="47"/>
      <c r="K118" s="47"/>
      <c r="L118" s="1" t="str">
        <f t="shared" si="69"/>
        <v/>
      </c>
      <c r="M118" s="1" t="str">
        <f t="shared" si="70"/>
        <v/>
      </c>
      <c r="N118" s="15"/>
    </row>
    <row r="119" spans="1:14" x14ac:dyDescent="0.4">
      <c r="A119" s="51" t="s">
        <v>328</v>
      </c>
      <c r="B119" s="52" t="s">
        <v>146</v>
      </c>
      <c r="C119" s="16">
        <v>0.26850000000000002</v>
      </c>
      <c r="D119" s="1" t="str">
        <f t="shared" si="68"/>
        <v/>
      </c>
      <c r="E119" s="1" t="str">
        <f t="shared" si="71"/>
        <v/>
      </c>
      <c r="F119" s="17"/>
      <c r="G119" s="17"/>
      <c r="H119" s="50"/>
      <c r="I119" s="47">
        <v>689</v>
      </c>
      <c r="J119" s="47"/>
      <c r="K119" s="47"/>
      <c r="L119" s="1" t="str">
        <f t="shared" si="69"/>
        <v/>
      </c>
      <c r="M119" s="1" t="str">
        <f t="shared" si="70"/>
        <v/>
      </c>
      <c r="N119" s="15"/>
    </row>
    <row r="120" spans="1:14" x14ac:dyDescent="0.4">
      <c r="A120" s="51" t="s">
        <v>329</v>
      </c>
      <c r="B120" s="52" t="s">
        <v>147</v>
      </c>
      <c r="C120" s="16">
        <v>0.30120000000000002</v>
      </c>
      <c r="D120" s="1" t="str">
        <f t="shared" si="68"/>
        <v/>
      </c>
      <c r="E120" s="1" t="str">
        <f t="shared" si="71"/>
        <v>X</v>
      </c>
      <c r="F120" s="17"/>
      <c r="G120" s="17"/>
      <c r="H120" s="50">
        <v>5</v>
      </c>
      <c r="I120" s="47">
        <v>498</v>
      </c>
      <c r="J120" s="47"/>
      <c r="K120" s="47"/>
      <c r="L120" s="1" t="str">
        <f t="shared" si="69"/>
        <v/>
      </c>
      <c r="M120" s="1" t="str">
        <f t="shared" si="70"/>
        <v/>
      </c>
      <c r="N120" s="15"/>
    </row>
    <row r="121" spans="1:14" x14ac:dyDescent="0.4">
      <c r="A121" s="51" t="s">
        <v>330</v>
      </c>
      <c r="B121" s="52" t="s">
        <v>148</v>
      </c>
      <c r="C121" s="16">
        <v>0.25840000000000002</v>
      </c>
      <c r="D121" s="1" t="str">
        <f t="shared" si="68"/>
        <v/>
      </c>
      <c r="E121" s="1" t="str">
        <f t="shared" si="71"/>
        <v/>
      </c>
      <c r="F121" s="17"/>
      <c r="G121" s="17"/>
      <c r="H121" s="47"/>
      <c r="I121" s="47">
        <v>6055</v>
      </c>
      <c r="J121" s="47"/>
      <c r="K121" s="47"/>
      <c r="L121" s="1" t="str">
        <f t="shared" si="69"/>
        <v/>
      </c>
      <c r="M121" s="1" t="str">
        <f t="shared" si="70"/>
        <v/>
      </c>
      <c r="N121" s="15"/>
    </row>
    <row r="122" spans="1:14" x14ac:dyDescent="0.4">
      <c r="A122" s="51" t="s">
        <v>331</v>
      </c>
      <c r="B122" s="52" t="s">
        <v>149</v>
      </c>
      <c r="C122" s="16">
        <v>0.2823</v>
      </c>
      <c r="D122" s="1" t="str">
        <f t="shared" si="68"/>
        <v/>
      </c>
      <c r="E122" s="1" t="str">
        <f t="shared" si="71"/>
        <v/>
      </c>
      <c r="F122" s="17"/>
      <c r="G122" s="17"/>
      <c r="H122" s="47"/>
      <c r="I122" s="47">
        <v>294</v>
      </c>
      <c r="J122" s="47"/>
      <c r="K122" s="47"/>
      <c r="L122" s="1" t="str">
        <f t="shared" si="69"/>
        <v/>
      </c>
      <c r="M122" s="1" t="str">
        <f t="shared" si="70"/>
        <v/>
      </c>
      <c r="N122" s="15"/>
    </row>
    <row r="123" spans="1:14" x14ac:dyDescent="0.4">
      <c r="A123" s="51" t="s">
        <v>332</v>
      </c>
      <c r="B123" s="52" t="s">
        <v>150</v>
      </c>
      <c r="C123" s="16">
        <v>0.29339999999999999</v>
      </c>
      <c r="D123" s="1" t="str">
        <f t="shared" si="68"/>
        <v/>
      </c>
      <c r="E123" s="1" t="str">
        <f t="shared" si="71"/>
        <v/>
      </c>
      <c r="F123" s="17"/>
      <c r="G123" s="17"/>
      <c r="H123" s="47"/>
      <c r="I123" s="47">
        <v>1479</v>
      </c>
      <c r="J123" s="47"/>
      <c r="K123" s="47"/>
      <c r="L123" s="1" t="str">
        <f t="shared" si="69"/>
        <v/>
      </c>
      <c r="M123" s="1" t="str">
        <f t="shared" si="70"/>
        <v/>
      </c>
      <c r="N123" s="15"/>
    </row>
    <row r="124" spans="1:14" x14ac:dyDescent="0.4">
      <c r="A124" s="51" t="s">
        <v>333</v>
      </c>
      <c r="B124" s="52" t="s">
        <v>151</v>
      </c>
      <c r="C124" s="16">
        <v>0.3211</v>
      </c>
      <c r="D124" s="1" t="str">
        <f t="shared" si="68"/>
        <v/>
      </c>
      <c r="E124" s="1" t="str">
        <f t="shared" si="71"/>
        <v>X</v>
      </c>
      <c r="F124" s="17"/>
      <c r="G124" s="17"/>
      <c r="H124" s="47">
        <v>8</v>
      </c>
      <c r="I124" s="47">
        <v>3307</v>
      </c>
      <c r="J124" s="47"/>
      <c r="K124" s="47"/>
      <c r="L124" s="1" t="str">
        <f t="shared" si="69"/>
        <v/>
      </c>
      <c r="M124" s="1" t="str">
        <f t="shared" si="70"/>
        <v/>
      </c>
      <c r="N124" s="15"/>
    </row>
    <row r="125" spans="1:14" ht="14.25" customHeight="1" x14ac:dyDescent="0.4">
      <c r="A125" s="51" t="s">
        <v>334</v>
      </c>
      <c r="B125" s="52" t="s">
        <v>152</v>
      </c>
      <c r="C125" s="16">
        <v>0.48259999999999997</v>
      </c>
      <c r="D125" s="1" t="str">
        <f t="shared" si="68"/>
        <v>X</v>
      </c>
      <c r="E125" s="1" t="str">
        <f t="shared" si="71"/>
        <v/>
      </c>
      <c r="F125" s="17"/>
      <c r="G125" s="17"/>
      <c r="H125" s="47">
        <v>2</v>
      </c>
      <c r="I125" s="47">
        <v>230</v>
      </c>
      <c r="J125" s="47"/>
      <c r="K125" s="47"/>
      <c r="L125" s="1" t="str">
        <f t="shared" si="69"/>
        <v/>
      </c>
      <c r="M125" s="1" t="str">
        <f t="shared" si="70"/>
        <v/>
      </c>
      <c r="N125" s="15"/>
    </row>
    <row r="126" spans="1:14" ht="14.25" customHeight="1" x14ac:dyDescent="0.4">
      <c r="A126" s="51" t="s">
        <v>335</v>
      </c>
      <c r="B126" s="52" t="s">
        <v>153</v>
      </c>
      <c r="C126" s="16">
        <v>0.15229999999999999</v>
      </c>
      <c r="D126" s="1" t="str">
        <f t="shared" si="68"/>
        <v/>
      </c>
      <c r="E126" s="1" t="str">
        <f t="shared" si="71"/>
        <v/>
      </c>
      <c r="F126" s="17"/>
      <c r="G126" s="17"/>
      <c r="H126" s="47"/>
      <c r="I126" s="47">
        <v>584</v>
      </c>
      <c r="J126" s="47"/>
      <c r="K126" s="47"/>
      <c r="L126" s="1" t="str">
        <f t="shared" si="69"/>
        <v/>
      </c>
      <c r="M126" s="1" t="str">
        <f t="shared" si="70"/>
        <v/>
      </c>
      <c r="N126" s="15"/>
    </row>
    <row r="127" spans="1:14" ht="14.25" customHeight="1" x14ac:dyDescent="0.4">
      <c r="A127" s="51" t="s">
        <v>336</v>
      </c>
      <c r="B127" s="52" t="s">
        <v>154</v>
      </c>
      <c r="C127" s="16">
        <v>0.5494</v>
      </c>
      <c r="D127" s="1" t="str">
        <f t="shared" si="68"/>
        <v>X</v>
      </c>
      <c r="E127" s="1" t="str">
        <f t="shared" si="71"/>
        <v/>
      </c>
      <c r="F127" s="17" t="s">
        <v>217</v>
      </c>
      <c r="G127" s="17"/>
      <c r="H127" s="47">
        <v>3</v>
      </c>
      <c r="I127" s="47">
        <v>1376</v>
      </c>
      <c r="J127" s="47">
        <v>2</v>
      </c>
      <c r="K127" s="47">
        <v>790</v>
      </c>
      <c r="L127" s="1" t="str">
        <f t="shared" si="69"/>
        <v/>
      </c>
      <c r="M127" s="1" t="str">
        <f t="shared" si="70"/>
        <v>S</v>
      </c>
      <c r="N127" s="15"/>
    </row>
    <row r="128" spans="1:14" x14ac:dyDescent="0.4">
      <c r="A128" s="51" t="s">
        <v>337</v>
      </c>
      <c r="B128" s="52" t="s">
        <v>155</v>
      </c>
      <c r="C128" s="16">
        <v>0.5373</v>
      </c>
      <c r="D128" s="1" t="str">
        <f t="shared" si="68"/>
        <v>X</v>
      </c>
      <c r="E128" s="1" t="str">
        <f t="shared" si="71"/>
        <v/>
      </c>
      <c r="F128" s="17" t="s">
        <v>217</v>
      </c>
      <c r="G128" s="17"/>
      <c r="H128" s="47">
        <v>3</v>
      </c>
      <c r="I128" s="47">
        <v>869</v>
      </c>
      <c r="J128" s="47">
        <v>2</v>
      </c>
      <c r="K128" s="47">
        <v>301</v>
      </c>
      <c r="L128" s="1" t="str">
        <f t="shared" si="69"/>
        <v/>
      </c>
      <c r="M128" s="1" t="str">
        <f t="shared" si="70"/>
        <v>S</v>
      </c>
      <c r="N128" s="15"/>
    </row>
    <row r="129" spans="1:14" x14ac:dyDescent="0.4">
      <c r="A129" s="51" t="s">
        <v>338</v>
      </c>
      <c r="B129" s="52" t="s">
        <v>156</v>
      </c>
      <c r="C129" s="16">
        <v>0.52270000000000005</v>
      </c>
      <c r="D129" s="1" t="str">
        <f t="shared" si="68"/>
        <v>X</v>
      </c>
      <c r="E129" s="1" t="str">
        <f t="shared" si="71"/>
        <v/>
      </c>
      <c r="F129" s="17"/>
      <c r="G129" s="17"/>
      <c r="H129" s="47">
        <v>2</v>
      </c>
      <c r="I129" s="47">
        <v>132</v>
      </c>
      <c r="J129" s="47"/>
      <c r="K129" s="47"/>
      <c r="L129" s="1" t="str">
        <f t="shared" si="69"/>
        <v/>
      </c>
      <c r="M129" s="1" t="str">
        <f t="shared" si="70"/>
        <v/>
      </c>
      <c r="N129" s="15"/>
    </row>
    <row r="130" spans="1:14" x14ac:dyDescent="0.4">
      <c r="A130" s="51" t="s">
        <v>339</v>
      </c>
      <c r="B130" s="52" t="s">
        <v>157</v>
      </c>
      <c r="C130" s="16">
        <v>0.28670000000000001</v>
      </c>
      <c r="D130" s="1" t="str">
        <f t="shared" si="68"/>
        <v/>
      </c>
      <c r="E130" s="1" t="str">
        <f t="shared" si="71"/>
        <v/>
      </c>
      <c r="F130" s="17"/>
      <c r="G130" s="17"/>
      <c r="H130" s="47"/>
      <c r="I130" s="47">
        <v>401</v>
      </c>
      <c r="J130" s="47"/>
      <c r="K130" s="47"/>
      <c r="L130" s="1" t="str">
        <f t="shared" si="69"/>
        <v/>
      </c>
      <c r="M130" s="1" t="str">
        <f t="shared" si="70"/>
        <v/>
      </c>
      <c r="N130" s="15"/>
    </row>
    <row r="131" spans="1:14" x14ac:dyDescent="0.4">
      <c r="A131" s="51" t="s">
        <v>340</v>
      </c>
      <c r="B131" s="52" t="s">
        <v>158</v>
      </c>
      <c r="C131" s="16">
        <v>0.27829999999999999</v>
      </c>
      <c r="D131" s="1" t="str">
        <f t="shared" ref="D131:D143" si="72">IF(C131&gt;=40%,"X",IF(C131&lt;40%,""))</f>
        <v/>
      </c>
      <c r="E131" s="1" t="str">
        <f t="shared" si="71"/>
        <v/>
      </c>
      <c r="F131" s="17"/>
      <c r="G131" s="17"/>
      <c r="H131" s="47"/>
      <c r="I131" s="47">
        <v>212</v>
      </c>
      <c r="J131" s="47"/>
      <c r="K131" s="47"/>
      <c r="L131" s="1" t="str">
        <f t="shared" ref="L131:L143" si="73">IF(H131="","",IF(H131=J131,"A",IF(H131&gt;J131,"")))</f>
        <v/>
      </c>
      <c r="M131" s="1" t="str">
        <f t="shared" ref="M131:M143" si="74">IF(J131="","",IF(H131&gt;J131,"S",IF(H131=J131,"")))</f>
        <v/>
      </c>
      <c r="N131" s="15"/>
    </row>
    <row r="132" spans="1:14" x14ac:dyDescent="0.4">
      <c r="A132" s="51" t="s">
        <v>341</v>
      </c>
      <c r="B132" s="52" t="s">
        <v>159</v>
      </c>
      <c r="C132" s="16">
        <v>0.20760000000000001</v>
      </c>
      <c r="D132" s="1" t="str">
        <f t="shared" si="72"/>
        <v/>
      </c>
      <c r="E132" s="1" t="str">
        <f t="shared" ref="E132:E144" si="75">IF(C132="","",IF(C132&lt;30%,"",IF(C132&lt;40%,"X",IF(C132&gt;=40%,""))))</f>
        <v/>
      </c>
      <c r="F132" s="17"/>
      <c r="G132" s="17"/>
      <c r="H132" s="47"/>
      <c r="I132" s="47">
        <v>366</v>
      </c>
      <c r="J132" s="47"/>
      <c r="K132" s="47"/>
      <c r="L132" s="1" t="str">
        <f t="shared" si="73"/>
        <v/>
      </c>
      <c r="M132" s="1" t="str">
        <f t="shared" si="74"/>
        <v/>
      </c>
      <c r="N132" s="15"/>
    </row>
    <row r="133" spans="1:14" x14ac:dyDescent="0.4">
      <c r="A133" s="51" t="s">
        <v>342</v>
      </c>
      <c r="B133" s="52" t="s">
        <v>160</v>
      </c>
      <c r="C133" s="16">
        <v>0.153</v>
      </c>
      <c r="D133" s="1" t="str">
        <f t="shared" si="72"/>
        <v/>
      </c>
      <c r="E133" s="1" t="str">
        <f t="shared" si="75"/>
        <v/>
      </c>
      <c r="F133" s="17"/>
      <c r="G133" s="17"/>
      <c r="H133" s="47"/>
      <c r="I133" s="47">
        <v>183</v>
      </c>
      <c r="J133" s="47"/>
      <c r="K133" s="47"/>
      <c r="L133" s="1" t="str">
        <f t="shared" si="73"/>
        <v/>
      </c>
      <c r="M133" s="1" t="str">
        <f t="shared" si="74"/>
        <v/>
      </c>
      <c r="N133" s="15"/>
    </row>
    <row r="134" spans="1:14" x14ac:dyDescent="0.4">
      <c r="A134" s="51" t="s">
        <v>343</v>
      </c>
      <c r="B134" s="52" t="s">
        <v>161</v>
      </c>
      <c r="C134" s="16">
        <v>0.1172</v>
      </c>
      <c r="D134" s="1" t="str">
        <f t="shared" si="72"/>
        <v/>
      </c>
      <c r="E134" s="1" t="str">
        <f t="shared" si="75"/>
        <v/>
      </c>
      <c r="F134" s="17"/>
      <c r="G134" s="17"/>
      <c r="H134" s="47"/>
      <c r="I134" s="47">
        <v>324</v>
      </c>
      <c r="J134" s="47"/>
      <c r="K134" s="47"/>
      <c r="L134" s="1" t="str">
        <f t="shared" si="73"/>
        <v/>
      </c>
      <c r="M134" s="1" t="str">
        <f t="shared" si="74"/>
        <v/>
      </c>
      <c r="N134" s="15"/>
    </row>
    <row r="135" spans="1:14" x14ac:dyDescent="0.4">
      <c r="A135" s="51" t="s">
        <v>344</v>
      </c>
      <c r="B135" s="52" t="s">
        <v>162</v>
      </c>
      <c r="C135" s="16">
        <v>0.16880000000000001</v>
      </c>
      <c r="D135" s="1" t="str">
        <f t="shared" si="72"/>
        <v/>
      </c>
      <c r="E135" s="1" t="str">
        <f t="shared" si="75"/>
        <v/>
      </c>
      <c r="F135" s="17"/>
      <c r="G135" s="17"/>
      <c r="H135" s="47"/>
      <c r="I135" s="47">
        <v>989</v>
      </c>
      <c r="J135" s="47"/>
      <c r="K135" s="47"/>
      <c r="L135" s="1" t="str">
        <f t="shared" si="73"/>
        <v/>
      </c>
      <c r="M135" s="1" t="str">
        <f t="shared" si="74"/>
        <v/>
      </c>
      <c r="N135" s="15"/>
    </row>
    <row r="136" spans="1:14" x14ac:dyDescent="0.4">
      <c r="A136" s="51" t="s">
        <v>345</v>
      </c>
      <c r="B136" s="52" t="s">
        <v>163</v>
      </c>
      <c r="C136" s="16">
        <v>0.45379999999999998</v>
      </c>
      <c r="D136" s="1" t="str">
        <f t="shared" si="72"/>
        <v>X</v>
      </c>
      <c r="E136" s="1" t="str">
        <f t="shared" si="75"/>
        <v/>
      </c>
      <c r="F136" s="17"/>
      <c r="G136" s="17"/>
      <c r="H136" s="47">
        <v>4</v>
      </c>
      <c r="I136" s="47">
        <v>650</v>
      </c>
      <c r="J136" s="47"/>
      <c r="K136" s="47"/>
      <c r="L136" s="1" t="str">
        <f t="shared" si="73"/>
        <v/>
      </c>
      <c r="M136" s="1" t="str">
        <f t="shared" si="74"/>
        <v/>
      </c>
      <c r="N136" s="15"/>
    </row>
    <row r="137" spans="1:14" x14ac:dyDescent="0.4">
      <c r="A137" s="51" t="s">
        <v>346</v>
      </c>
      <c r="B137" s="52" t="s">
        <v>164</v>
      </c>
      <c r="C137" s="16">
        <v>0.18729999999999999</v>
      </c>
      <c r="D137" s="1" t="str">
        <f t="shared" si="72"/>
        <v/>
      </c>
      <c r="E137" s="1" t="str">
        <f t="shared" si="75"/>
        <v/>
      </c>
      <c r="F137" s="17"/>
      <c r="G137" s="17"/>
      <c r="H137" s="47"/>
      <c r="I137" s="47">
        <v>571</v>
      </c>
      <c r="J137" s="47"/>
      <c r="K137" s="47"/>
      <c r="L137" s="1" t="str">
        <f t="shared" si="73"/>
        <v/>
      </c>
      <c r="M137" s="1" t="str">
        <f t="shared" si="74"/>
        <v/>
      </c>
      <c r="N137" s="15"/>
    </row>
    <row r="138" spans="1:14" ht="18" customHeight="1" x14ac:dyDescent="0.4">
      <c r="A138" s="51" t="s">
        <v>347</v>
      </c>
      <c r="B138" s="52" t="s">
        <v>165</v>
      </c>
      <c r="C138" s="16">
        <v>6.4699999999999994E-2</v>
      </c>
      <c r="D138" s="1" t="str">
        <f t="shared" si="72"/>
        <v/>
      </c>
      <c r="E138" s="1" t="str">
        <f t="shared" si="75"/>
        <v/>
      </c>
      <c r="F138" s="17"/>
      <c r="G138" s="17"/>
      <c r="H138" s="47"/>
      <c r="I138" s="47">
        <v>340</v>
      </c>
      <c r="J138" s="47"/>
      <c r="K138" s="47"/>
      <c r="L138" s="1" t="str">
        <f t="shared" si="73"/>
        <v/>
      </c>
      <c r="M138" s="1" t="str">
        <f t="shared" si="74"/>
        <v/>
      </c>
      <c r="N138" s="15"/>
    </row>
    <row r="139" spans="1:14" ht="18.75" customHeight="1" x14ac:dyDescent="0.4">
      <c r="A139" s="51" t="s">
        <v>348</v>
      </c>
      <c r="B139" s="52" t="s">
        <v>166</v>
      </c>
      <c r="C139" s="16">
        <v>0.39800000000000002</v>
      </c>
      <c r="D139" s="1" t="str">
        <f t="shared" si="72"/>
        <v/>
      </c>
      <c r="E139" s="1" t="str">
        <f t="shared" si="75"/>
        <v>X</v>
      </c>
      <c r="F139" s="17"/>
      <c r="G139" s="17"/>
      <c r="H139" s="47">
        <v>2</v>
      </c>
      <c r="I139" s="47">
        <v>206</v>
      </c>
      <c r="J139" s="47"/>
      <c r="K139" s="47"/>
      <c r="L139" s="1" t="str">
        <f t="shared" si="73"/>
        <v/>
      </c>
      <c r="M139" s="1" t="str">
        <f t="shared" si="74"/>
        <v/>
      </c>
      <c r="N139" s="15"/>
    </row>
    <row r="140" spans="1:14" x14ac:dyDescent="0.4">
      <c r="A140" s="51" t="s">
        <v>349</v>
      </c>
      <c r="B140" s="52" t="s">
        <v>167</v>
      </c>
      <c r="C140" s="16">
        <v>0.42130000000000001</v>
      </c>
      <c r="D140" s="1" t="str">
        <f t="shared" si="72"/>
        <v>X</v>
      </c>
      <c r="E140" s="1" t="str">
        <f t="shared" si="75"/>
        <v/>
      </c>
      <c r="F140" s="17"/>
      <c r="G140" s="17"/>
      <c r="H140" s="47">
        <v>5</v>
      </c>
      <c r="I140" s="47">
        <v>1443</v>
      </c>
      <c r="J140" s="47"/>
      <c r="K140" s="47"/>
      <c r="L140" s="1" t="str">
        <f t="shared" si="73"/>
        <v/>
      </c>
      <c r="M140" s="1" t="str">
        <f t="shared" si="74"/>
        <v/>
      </c>
      <c r="N140" s="15"/>
    </row>
    <row r="141" spans="1:14" x14ac:dyDescent="0.4">
      <c r="A141" s="51" t="s">
        <v>350</v>
      </c>
      <c r="B141" s="52" t="s">
        <v>168</v>
      </c>
      <c r="C141" s="16">
        <v>0.28749999999999998</v>
      </c>
      <c r="D141" s="1" t="str">
        <f t="shared" si="72"/>
        <v/>
      </c>
      <c r="E141" s="1" t="str">
        <f t="shared" si="75"/>
        <v/>
      </c>
      <c r="F141" s="17"/>
      <c r="G141" s="17"/>
      <c r="H141" s="47"/>
      <c r="I141" s="47">
        <v>320</v>
      </c>
      <c r="J141" s="47"/>
      <c r="K141" s="47"/>
      <c r="L141" s="1" t="str">
        <f t="shared" si="73"/>
        <v/>
      </c>
      <c r="M141" s="1" t="str">
        <f t="shared" si="74"/>
        <v/>
      </c>
      <c r="N141" s="15"/>
    </row>
    <row r="142" spans="1:14" x14ac:dyDescent="0.4">
      <c r="A142" s="51" t="s">
        <v>351</v>
      </c>
      <c r="B142" s="52" t="s">
        <v>169</v>
      </c>
      <c r="C142" s="16">
        <v>0.27160000000000001</v>
      </c>
      <c r="D142" s="1" t="str">
        <f t="shared" si="72"/>
        <v/>
      </c>
      <c r="E142" s="1" t="str">
        <f t="shared" si="75"/>
        <v/>
      </c>
      <c r="F142" s="17"/>
      <c r="G142" s="17"/>
      <c r="H142" s="47"/>
      <c r="I142" s="47">
        <v>254</v>
      </c>
      <c r="J142" s="47"/>
      <c r="K142" s="47"/>
      <c r="L142" s="1" t="str">
        <f t="shared" si="73"/>
        <v/>
      </c>
      <c r="M142" s="1" t="str">
        <f t="shared" si="74"/>
        <v/>
      </c>
      <c r="N142" s="15"/>
    </row>
    <row r="143" spans="1:14" x14ac:dyDescent="0.4">
      <c r="A143" s="51" t="s">
        <v>352</v>
      </c>
      <c r="B143" s="52" t="s">
        <v>170</v>
      </c>
      <c r="C143" s="16">
        <v>0.55259999999999998</v>
      </c>
      <c r="D143" s="1" t="str">
        <f t="shared" si="72"/>
        <v>X</v>
      </c>
      <c r="E143" s="1" t="str">
        <f t="shared" si="75"/>
        <v/>
      </c>
      <c r="F143" s="17" t="s">
        <v>217</v>
      </c>
      <c r="G143" s="17"/>
      <c r="H143" s="47">
        <v>32</v>
      </c>
      <c r="I143" s="47">
        <v>17231</v>
      </c>
      <c r="J143" s="47">
        <v>32</v>
      </c>
      <c r="K143" s="47">
        <v>17231</v>
      </c>
      <c r="L143" s="1" t="str">
        <f t="shared" si="73"/>
        <v>A</v>
      </c>
      <c r="M143" s="1" t="str">
        <f t="shared" si="74"/>
        <v/>
      </c>
      <c r="N143" s="15"/>
    </row>
    <row r="144" spans="1:14" x14ac:dyDescent="0.4">
      <c r="A144" s="51" t="s">
        <v>353</v>
      </c>
      <c r="B144" s="52" t="s">
        <v>171</v>
      </c>
      <c r="C144" s="16">
        <v>0.2732</v>
      </c>
      <c r="D144" s="1" t="str">
        <f t="shared" ref="D144:D157" si="76">IF(C144&gt;=40%,"X",IF(C144&lt;40%,""))</f>
        <v/>
      </c>
      <c r="E144" s="1" t="str">
        <f t="shared" si="75"/>
        <v/>
      </c>
      <c r="F144" s="17"/>
      <c r="G144" s="17"/>
      <c r="H144" s="47"/>
      <c r="I144" s="47">
        <v>9200</v>
      </c>
      <c r="J144" s="47"/>
      <c r="K144" s="47"/>
      <c r="L144" s="1" t="str">
        <f t="shared" ref="L144:L157" si="77">IF(H144="","",IF(H144=J144,"A",IF(H144&gt;J144,"")))</f>
        <v/>
      </c>
      <c r="M144" s="1" t="str">
        <f t="shared" ref="M144:M157" si="78">IF(J144="","",IF(H144&gt;J144,"S",IF(H144=J144,"")))</f>
        <v/>
      </c>
      <c r="N144" s="15"/>
    </row>
    <row r="145" spans="1:14" x14ac:dyDescent="0.4">
      <c r="A145" s="51" t="s">
        <v>354</v>
      </c>
      <c r="B145" s="52" t="s">
        <v>172</v>
      </c>
      <c r="C145" s="16">
        <v>0.2349</v>
      </c>
      <c r="D145" s="1" t="str">
        <f t="shared" si="76"/>
        <v/>
      </c>
      <c r="E145" s="1" t="str">
        <f t="shared" ref="E145:E157" si="79">IF(C145="","",IF(C145&lt;30%,"",IF(C145&lt;40%,"X",IF(C145&gt;=40%,""))))</f>
        <v/>
      </c>
      <c r="F145" s="17"/>
      <c r="G145" s="17"/>
      <c r="H145" s="47"/>
      <c r="I145" s="47">
        <v>732</v>
      </c>
      <c r="J145" s="47"/>
      <c r="K145" s="47"/>
      <c r="L145" s="1" t="str">
        <f t="shared" si="77"/>
        <v/>
      </c>
      <c r="M145" s="1" t="str">
        <f t="shared" si="78"/>
        <v/>
      </c>
      <c r="N145" s="15"/>
    </row>
    <row r="146" spans="1:14" x14ac:dyDescent="0.4">
      <c r="A146" s="51" t="s">
        <v>355</v>
      </c>
      <c r="B146" s="52" t="s">
        <v>173</v>
      </c>
      <c r="C146" s="16">
        <v>0.17419999999999999</v>
      </c>
      <c r="D146" s="1" t="str">
        <f t="shared" si="76"/>
        <v/>
      </c>
      <c r="E146" s="1" t="str">
        <f t="shared" si="79"/>
        <v/>
      </c>
      <c r="F146" s="17"/>
      <c r="G146" s="17"/>
      <c r="H146" s="47"/>
      <c r="I146" s="47">
        <v>528</v>
      </c>
      <c r="J146" s="47"/>
      <c r="K146" s="47"/>
      <c r="L146" s="1" t="str">
        <f t="shared" si="77"/>
        <v/>
      </c>
      <c r="M146" s="1" t="str">
        <f t="shared" si="78"/>
        <v/>
      </c>
      <c r="N146" s="15"/>
    </row>
    <row r="147" spans="1:14" x14ac:dyDescent="0.4">
      <c r="A147" s="51" t="s">
        <v>356</v>
      </c>
      <c r="B147" s="52" t="s">
        <v>174</v>
      </c>
      <c r="C147" s="16">
        <v>0.59809999999999997</v>
      </c>
      <c r="D147" s="1" t="str">
        <f t="shared" si="76"/>
        <v>X</v>
      </c>
      <c r="E147" s="1" t="str">
        <f t="shared" si="79"/>
        <v/>
      </c>
      <c r="F147" s="17"/>
      <c r="G147" s="17"/>
      <c r="H147" s="47">
        <v>3</v>
      </c>
      <c r="I147" s="47">
        <v>423</v>
      </c>
      <c r="J147" s="47"/>
      <c r="K147" s="47"/>
      <c r="L147" s="1" t="str">
        <f t="shared" si="77"/>
        <v/>
      </c>
      <c r="M147" s="1" t="str">
        <f t="shared" si="78"/>
        <v/>
      </c>
      <c r="N147" s="15"/>
    </row>
    <row r="148" spans="1:14" x14ac:dyDescent="0.4">
      <c r="A148" s="51" t="s">
        <v>357</v>
      </c>
      <c r="B148" s="52" t="s">
        <v>175</v>
      </c>
      <c r="C148" s="16">
        <v>0.44879999999999998</v>
      </c>
      <c r="D148" s="1" t="str">
        <f t="shared" si="76"/>
        <v>X</v>
      </c>
      <c r="E148" s="1" t="str">
        <f t="shared" si="79"/>
        <v/>
      </c>
      <c r="F148" s="17"/>
      <c r="G148" s="17"/>
      <c r="H148" s="47">
        <v>4</v>
      </c>
      <c r="I148" s="47">
        <v>1045</v>
      </c>
      <c r="J148" s="47"/>
      <c r="K148" s="47"/>
      <c r="L148" s="1" t="str">
        <f t="shared" si="77"/>
        <v/>
      </c>
      <c r="M148" s="1" t="str">
        <f t="shared" si="78"/>
        <v/>
      </c>
      <c r="N148" s="15"/>
    </row>
    <row r="149" spans="1:14" x14ac:dyDescent="0.4">
      <c r="A149" s="51" t="s">
        <v>358</v>
      </c>
      <c r="B149" s="52" t="s">
        <v>176</v>
      </c>
      <c r="C149" s="16">
        <v>0.3548</v>
      </c>
      <c r="D149" s="1" t="str">
        <f t="shared" si="76"/>
        <v/>
      </c>
      <c r="E149" s="1" t="str">
        <f t="shared" si="79"/>
        <v>X</v>
      </c>
      <c r="F149" s="17"/>
      <c r="G149" s="17"/>
      <c r="H149" s="47">
        <v>3</v>
      </c>
      <c r="I149" s="47">
        <v>372</v>
      </c>
      <c r="J149" s="47"/>
      <c r="K149" s="47"/>
      <c r="L149" s="1" t="str">
        <f t="shared" si="77"/>
        <v/>
      </c>
      <c r="M149" s="1" t="str">
        <f t="shared" si="78"/>
        <v/>
      </c>
      <c r="N149" s="15"/>
    </row>
    <row r="150" spans="1:14" x14ac:dyDescent="0.4">
      <c r="A150" s="51" t="s">
        <v>359</v>
      </c>
      <c r="B150" s="52" t="s">
        <v>177</v>
      </c>
      <c r="C150" s="16">
        <v>0.1651</v>
      </c>
      <c r="D150" s="1" t="str">
        <f t="shared" si="76"/>
        <v/>
      </c>
      <c r="E150" s="1" t="str">
        <f t="shared" si="79"/>
        <v/>
      </c>
      <c r="F150" s="17"/>
      <c r="G150" s="17"/>
      <c r="H150" s="47"/>
      <c r="I150" s="47">
        <v>442</v>
      </c>
      <c r="J150" s="47"/>
      <c r="K150" s="47"/>
      <c r="L150" s="1" t="str">
        <f t="shared" si="77"/>
        <v/>
      </c>
      <c r="M150" s="1" t="str">
        <f t="shared" si="78"/>
        <v/>
      </c>
      <c r="N150" s="15"/>
    </row>
    <row r="151" spans="1:14" x14ac:dyDescent="0.4">
      <c r="A151" s="51" t="s">
        <v>360</v>
      </c>
      <c r="B151" s="52" t="s">
        <v>178</v>
      </c>
      <c r="C151" s="16">
        <v>0.16969999999999999</v>
      </c>
      <c r="D151" s="1" t="str">
        <f t="shared" si="76"/>
        <v/>
      </c>
      <c r="E151" s="1" t="str">
        <f t="shared" si="79"/>
        <v/>
      </c>
      <c r="F151" s="17"/>
      <c r="G151" s="17"/>
      <c r="H151" s="47"/>
      <c r="I151" s="47">
        <v>2416</v>
      </c>
      <c r="J151" s="47"/>
      <c r="K151" s="47"/>
      <c r="L151" s="1" t="str">
        <f t="shared" si="77"/>
        <v/>
      </c>
      <c r="M151" s="1" t="str">
        <f t="shared" si="78"/>
        <v/>
      </c>
      <c r="N151" s="15"/>
    </row>
    <row r="152" spans="1:14" x14ac:dyDescent="0.4">
      <c r="A152" s="51" t="s">
        <v>361</v>
      </c>
      <c r="B152" s="52" t="s">
        <v>179</v>
      </c>
      <c r="C152" s="16">
        <v>0.1978</v>
      </c>
      <c r="D152" s="1" t="str">
        <f t="shared" si="76"/>
        <v/>
      </c>
      <c r="E152" s="1" t="str">
        <f t="shared" si="79"/>
        <v/>
      </c>
      <c r="F152" s="17"/>
      <c r="G152" s="17"/>
      <c r="H152" s="47"/>
      <c r="I152" s="47">
        <v>374</v>
      </c>
      <c r="J152" s="47"/>
      <c r="K152" s="47"/>
      <c r="L152" s="1" t="str">
        <f t="shared" si="77"/>
        <v/>
      </c>
      <c r="M152" s="1" t="str">
        <f t="shared" si="78"/>
        <v/>
      </c>
      <c r="N152" s="15"/>
    </row>
    <row r="153" spans="1:14" x14ac:dyDescent="0.4">
      <c r="A153" s="51" t="s">
        <v>362</v>
      </c>
      <c r="B153" s="52" t="s">
        <v>180</v>
      </c>
      <c r="C153" s="16">
        <v>0.83819999999999995</v>
      </c>
      <c r="D153" s="1" t="str">
        <f t="shared" si="76"/>
        <v>X</v>
      </c>
      <c r="E153" s="1" t="str">
        <f t="shared" si="79"/>
        <v/>
      </c>
      <c r="F153" s="17" t="s">
        <v>217</v>
      </c>
      <c r="G153" s="17"/>
      <c r="H153" s="47">
        <v>3</v>
      </c>
      <c r="I153" s="47">
        <v>136</v>
      </c>
      <c r="J153" s="47">
        <v>3</v>
      </c>
      <c r="K153" s="47">
        <v>136</v>
      </c>
      <c r="L153" s="1" t="str">
        <f t="shared" si="77"/>
        <v>A</v>
      </c>
      <c r="M153" s="1" t="str">
        <f t="shared" si="78"/>
        <v/>
      </c>
      <c r="N153" s="15"/>
    </row>
    <row r="154" spans="1:14" x14ac:dyDescent="0.4">
      <c r="A154" s="51" t="s">
        <v>363</v>
      </c>
      <c r="B154" s="52" t="s">
        <v>181</v>
      </c>
      <c r="C154" s="16">
        <v>0.45450000000000002</v>
      </c>
      <c r="D154" s="1" t="str">
        <f t="shared" si="76"/>
        <v>X</v>
      </c>
      <c r="E154" s="1" t="str">
        <f t="shared" si="79"/>
        <v/>
      </c>
      <c r="F154" s="17" t="s">
        <v>217</v>
      </c>
      <c r="G154" s="17"/>
      <c r="H154" s="47">
        <v>1</v>
      </c>
      <c r="I154" s="47">
        <v>110</v>
      </c>
      <c r="J154" s="47">
        <v>1</v>
      </c>
      <c r="K154" s="47">
        <v>110</v>
      </c>
      <c r="L154" s="1" t="str">
        <f t="shared" si="77"/>
        <v>A</v>
      </c>
      <c r="M154" s="1" t="str">
        <f t="shared" si="78"/>
        <v/>
      </c>
      <c r="N154" s="15"/>
    </row>
    <row r="155" spans="1:14" x14ac:dyDescent="0.4">
      <c r="A155" s="51" t="s">
        <v>364</v>
      </c>
      <c r="B155" s="52" t="s">
        <v>182</v>
      </c>
      <c r="C155" s="16">
        <v>0.58699999999999997</v>
      </c>
      <c r="D155" s="1" t="str">
        <f t="shared" si="76"/>
        <v>X</v>
      </c>
      <c r="E155" s="1" t="str">
        <f t="shared" si="79"/>
        <v/>
      </c>
      <c r="F155" s="17" t="s">
        <v>217</v>
      </c>
      <c r="G155" s="17"/>
      <c r="H155" s="47">
        <v>5</v>
      </c>
      <c r="I155" s="47">
        <v>666</v>
      </c>
      <c r="J155" s="47">
        <v>6</v>
      </c>
      <c r="K155" s="47">
        <v>666</v>
      </c>
      <c r="L155" s="1" t="b">
        <f t="shared" si="77"/>
        <v>0</v>
      </c>
      <c r="M155" s="1" t="b">
        <f t="shared" si="78"/>
        <v>0</v>
      </c>
      <c r="N155" s="15"/>
    </row>
    <row r="156" spans="1:14" x14ac:dyDescent="0.4">
      <c r="A156" s="51" t="s">
        <v>365</v>
      </c>
      <c r="B156" s="52" t="s">
        <v>183</v>
      </c>
      <c r="C156" s="16">
        <v>0.1492</v>
      </c>
      <c r="D156" s="1" t="str">
        <f t="shared" si="76"/>
        <v/>
      </c>
      <c r="E156" s="1" t="str">
        <f t="shared" si="79"/>
        <v/>
      </c>
      <c r="F156" s="17"/>
      <c r="G156" s="17"/>
      <c r="H156" s="47"/>
      <c r="I156" s="47">
        <v>67</v>
      </c>
      <c r="J156" s="47"/>
      <c r="K156" s="47"/>
      <c r="L156" s="1" t="str">
        <f t="shared" si="77"/>
        <v/>
      </c>
      <c r="M156" s="1" t="str">
        <f t="shared" si="78"/>
        <v/>
      </c>
      <c r="N156" s="15"/>
    </row>
    <row r="157" spans="1:14" x14ac:dyDescent="0.4">
      <c r="A157" s="51" t="s">
        <v>366</v>
      </c>
      <c r="B157" s="52" t="s">
        <v>184</v>
      </c>
      <c r="C157" s="16">
        <v>9.3299999999999994E-2</v>
      </c>
      <c r="D157" s="1" t="str">
        <f t="shared" si="76"/>
        <v/>
      </c>
      <c r="E157" s="1" t="str">
        <f t="shared" si="79"/>
        <v/>
      </c>
      <c r="F157" s="17"/>
      <c r="G157" s="17"/>
      <c r="H157" s="47"/>
      <c r="I157" s="47">
        <v>911</v>
      </c>
      <c r="J157" s="47"/>
      <c r="K157" s="47"/>
      <c r="L157" s="1" t="str">
        <f t="shared" si="77"/>
        <v/>
      </c>
      <c r="M157" s="1" t="str">
        <f t="shared" si="78"/>
        <v/>
      </c>
      <c r="N157" s="15"/>
    </row>
    <row r="158" spans="1:14" x14ac:dyDescent="0.4">
      <c r="A158" s="56" t="s">
        <v>367</v>
      </c>
      <c r="B158" s="57" t="s">
        <v>185</v>
      </c>
      <c r="C158" s="16">
        <v>0.24390000000000001</v>
      </c>
      <c r="D158" s="1" t="str">
        <f t="shared" ref="D158:D174" si="80">IF(C158&gt;=40%,"X",IF(C158&lt;40%,""))</f>
        <v/>
      </c>
      <c r="E158" s="1" t="str">
        <f t="shared" ref="E158:E174" si="81">IF(C158="","",IF(C158&lt;30%,"",IF(C158&lt;40%,"X",IF(C158&gt;=40%,""))))</f>
        <v/>
      </c>
      <c r="F158" s="17"/>
      <c r="G158" s="17"/>
      <c r="H158" s="47"/>
      <c r="I158" s="47"/>
      <c r="J158" s="47"/>
      <c r="K158" s="47"/>
      <c r="L158" s="1" t="str">
        <f t="shared" ref="L158:L174" si="82">IF(H158="","",IF(H158=J158,"A",IF(H158&gt;J158,"")))</f>
        <v/>
      </c>
      <c r="M158" s="1" t="str">
        <f t="shared" ref="M158:M174" si="83">IF(J158="","",IF(H158&gt;J158,"S",IF(H158=J158,"")))</f>
        <v/>
      </c>
      <c r="N158" s="15"/>
    </row>
    <row r="159" spans="1:14" x14ac:dyDescent="0.4">
      <c r="A159" s="51" t="s">
        <v>368</v>
      </c>
      <c r="B159" s="52" t="s">
        <v>186</v>
      </c>
      <c r="C159" s="16">
        <v>0.26329999999999998</v>
      </c>
      <c r="D159" s="1" t="str">
        <f t="shared" si="80"/>
        <v/>
      </c>
      <c r="E159" s="1" t="str">
        <f t="shared" si="81"/>
        <v/>
      </c>
      <c r="F159" s="17"/>
      <c r="G159" s="17"/>
      <c r="H159" s="47"/>
      <c r="I159" s="47">
        <v>243</v>
      </c>
      <c r="J159" s="47"/>
      <c r="K159" s="47"/>
      <c r="L159" s="1" t="str">
        <f t="shared" si="82"/>
        <v/>
      </c>
      <c r="M159" s="1" t="str">
        <f t="shared" si="83"/>
        <v/>
      </c>
      <c r="N159" s="15"/>
    </row>
    <row r="160" spans="1:14" x14ac:dyDescent="0.4">
      <c r="A160" s="51" t="s">
        <v>369</v>
      </c>
      <c r="B160" s="52" t="s">
        <v>187</v>
      </c>
      <c r="C160" s="16">
        <v>0.26440000000000002</v>
      </c>
      <c r="D160" s="1" t="str">
        <f t="shared" si="80"/>
        <v/>
      </c>
      <c r="E160" s="1" t="str">
        <f t="shared" si="81"/>
        <v/>
      </c>
      <c r="F160" s="17"/>
      <c r="G160" s="17"/>
      <c r="H160" s="47"/>
      <c r="I160" s="47">
        <v>121</v>
      </c>
      <c r="J160" s="47"/>
      <c r="K160" s="47"/>
      <c r="L160" s="1" t="str">
        <f t="shared" si="82"/>
        <v/>
      </c>
      <c r="M160" s="1" t="str">
        <f t="shared" si="83"/>
        <v/>
      </c>
      <c r="N160" s="15"/>
    </row>
    <row r="161" spans="1:14" x14ac:dyDescent="0.4">
      <c r="A161" s="51" t="s">
        <v>370</v>
      </c>
      <c r="B161" s="52" t="s">
        <v>188</v>
      </c>
      <c r="C161" s="16">
        <v>0.1048</v>
      </c>
      <c r="D161" s="1" t="str">
        <f t="shared" si="80"/>
        <v/>
      </c>
      <c r="E161" s="1" t="str">
        <f t="shared" si="81"/>
        <v/>
      </c>
      <c r="F161" s="17"/>
      <c r="G161" s="17"/>
      <c r="H161" s="47"/>
      <c r="I161" s="47">
        <v>3547</v>
      </c>
      <c r="J161" s="47"/>
      <c r="K161" s="47"/>
      <c r="L161" s="1" t="str">
        <f t="shared" si="82"/>
        <v/>
      </c>
      <c r="M161" s="1" t="str">
        <f t="shared" si="83"/>
        <v/>
      </c>
      <c r="N161" s="15"/>
    </row>
    <row r="162" spans="1:14" x14ac:dyDescent="0.4">
      <c r="A162" s="51" t="s">
        <v>371</v>
      </c>
      <c r="B162" s="52" t="s">
        <v>189</v>
      </c>
      <c r="C162" s="16">
        <v>0.4839</v>
      </c>
      <c r="D162" s="1" t="str">
        <f t="shared" si="80"/>
        <v>X</v>
      </c>
      <c r="E162" s="1" t="str">
        <f t="shared" si="81"/>
        <v/>
      </c>
      <c r="F162" s="17"/>
      <c r="G162" s="17"/>
      <c r="H162" s="47">
        <v>2</v>
      </c>
      <c r="I162" s="47">
        <v>343</v>
      </c>
      <c r="J162" s="47"/>
      <c r="K162" s="47"/>
      <c r="L162" s="1" t="str">
        <f t="shared" si="82"/>
        <v/>
      </c>
      <c r="M162" s="1" t="str">
        <f t="shared" si="83"/>
        <v/>
      </c>
      <c r="N162" s="15"/>
    </row>
    <row r="163" spans="1:14" x14ac:dyDescent="0.4">
      <c r="A163" s="51" t="s">
        <v>372</v>
      </c>
      <c r="B163" s="52" t="s">
        <v>190</v>
      </c>
      <c r="C163" s="16">
        <v>0.18640000000000001</v>
      </c>
      <c r="D163" s="1" t="str">
        <f t="shared" si="80"/>
        <v/>
      </c>
      <c r="E163" s="1" t="str">
        <f t="shared" si="81"/>
        <v/>
      </c>
      <c r="F163" s="17"/>
      <c r="G163" s="17"/>
      <c r="H163" s="47"/>
      <c r="I163" s="47">
        <v>2505</v>
      </c>
      <c r="J163" s="47"/>
      <c r="K163" s="47"/>
      <c r="L163" s="1" t="str">
        <f t="shared" si="82"/>
        <v/>
      </c>
      <c r="M163" s="1" t="str">
        <f t="shared" si="83"/>
        <v/>
      </c>
      <c r="N163" s="15"/>
    </row>
    <row r="164" spans="1:14" x14ac:dyDescent="0.4">
      <c r="A164" s="51" t="s">
        <v>373</v>
      </c>
      <c r="B164" s="52" t="s">
        <v>191</v>
      </c>
      <c r="C164" s="16">
        <v>0.31490000000000001</v>
      </c>
      <c r="D164" s="1" t="str">
        <f t="shared" si="80"/>
        <v/>
      </c>
      <c r="E164" s="1" t="str">
        <f t="shared" si="81"/>
        <v>X</v>
      </c>
      <c r="F164" s="17"/>
      <c r="G164" s="17"/>
      <c r="H164" s="47">
        <v>2</v>
      </c>
      <c r="I164" s="47">
        <v>381</v>
      </c>
      <c r="J164" s="47"/>
      <c r="K164" s="47"/>
      <c r="L164" s="1" t="str">
        <f t="shared" si="82"/>
        <v/>
      </c>
      <c r="M164" s="1" t="str">
        <f t="shared" si="83"/>
        <v/>
      </c>
      <c r="N164" s="15"/>
    </row>
    <row r="165" spans="1:14" x14ac:dyDescent="0.4">
      <c r="A165" s="51" t="s">
        <v>374</v>
      </c>
      <c r="B165" s="52" t="s">
        <v>192</v>
      </c>
      <c r="C165" s="16">
        <v>0.27</v>
      </c>
      <c r="D165" s="1" t="str">
        <f t="shared" si="80"/>
        <v/>
      </c>
      <c r="E165" s="1" t="str">
        <f t="shared" si="81"/>
        <v/>
      </c>
      <c r="F165" s="17"/>
      <c r="G165" s="17"/>
      <c r="H165" s="47"/>
      <c r="I165" s="47">
        <v>100</v>
      </c>
      <c r="J165" s="47"/>
      <c r="K165" s="47"/>
      <c r="L165" s="1" t="str">
        <f t="shared" si="82"/>
        <v/>
      </c>
      <c r="M165" s="1" t="str">
        <f t="shared" si="83"/>
        <v/>
      </c>
      <c r="N165" s="15"/>
    </row>
    <row r="166" spans="1:14" x14ac:dyDescent="0.4">
      <c r="A166" s="51" t="s">
        <v>375</v>
      </c>
      <c r="B166" s="52" t="s">
        <v>193</v>
      </c>
      <c r="C166" s="16">
        <v>0.2263</v>
      </c>
      <c r="D166" s="1" t="str">
        <f t="shared" si="80"/>
        <v/>
      </c>
      <c r="E166" s="1" t="str">
        <f t="shared" si="81"/>
        <v/>
      </c>
      <c r="F166" s="17"/>
      <c r="G166" s="17"/>
      <c r="H166" s="47"/>
      <c r="I166" s="47">
        <v>243</v>
      </c>
      <c r="J166" s="47"/>
      <c r="K166" s="47"/>
      <c r="L166" s="1" t="str">
        <f t="shared" si="82"/>
        <v/>
      </c>
      <c r="M166" s="1" t="str">
        <f t="shared" si="83"/>
        <v/>
      </c>
      <c r="N166" s="15"/>
    </row>
    <row r="167" spans="1:14" x14ac:dyDescent="0.4">
      <c r="A167" s="51" t="s">
        <v>376</v>
      </c>
      <c r="B167" s="52" t="s">
        <v>194</v>
      </c>
      <c r="C167" s="16">
        <v>0.14280000000000001</v>
      </c>
      <c r="D167" s="1" t="str">
        <f t="shared" si="80"/>
        <v/>
      </c>
      <c r="E167" s="1" t="str">
        <f t="shared" si="81"/>
        <v/>
      </c>
      <c r="F167" s="17"/>
      <c r="G167" s="17"/>
      <c r="H167" s="47"/>
      <c r="I167" s="47">
        <v>112</v>
      </c>
      <c r="J167" s="47"/>
      <c r="K167" s="47"/>
      <c r="L167" s="1" t="str">
        <f t="shared" si="82"/>
        <v/>
      </c>
      <c r="M167" s="1" t="str">
        <f t="shared" si="83"/>
        <v/>
      </c>
      <c r="N167" s="15"/>
    </row>
    <row r="168" spans="1:14" x14ac:dyDescent="0.4">
      <c r="A168" s="51" t="s">
        <v>377</v>
      </c>
      <c r="B168" s="52" t="s">
        <v>195</v>
      </c>
      <c r="C168" s="16">
        <v>0.26800000000000002</v>
      </c>
      <c r="D168" s="1" t="str">
        <f t="shared" si="80"/>
        <v/>
      </c>
      <c r="E168" s="1" t="str">
        <f t="shared" si="81"/>
        <v/>
      </c>
      <c r="F168" s="17"/>
      <c r="G168" s="17"/>
      <c r="H168" s="47"/>
      <c r="I168" s="47">
        <v>97</v>
      </c>
      <c r="J168" s="47"/>
      <c r="K168" s="47"/>
      <c r="L168" s="1" t="str">
        <f t="shared" si="82"/>
        <v/>
      </c>
      <c r="M168" s="1" t="str">
        <f t="shared" si="83"/>
        <v/>
      </c>
      <c r="N168" s="15"/>
    </row>
    <row r="169" spans="1:14" x14ac:dyDescent="0.4">
      <c r="A169" s="51" t="s">
        <v>378</v>
      </c>
      <c r="B169" s="57" t="s">
        <v>196</v>
      </c>
      <c r="C169" s="16">
        <v>0.28970000000000001</v>
      </c>
      <c r="D169" s="1" t="str">
        <f t="shared" si="80"/>
        <v/>
      </c>
      <c r="E169" s="1" t="str">
        <f t="shared" si="81"/>
        <v/>
      </c>
      <c r="F169" s="17"/>
      <c r="G169" s="17"/>
      <c r="H169" s="47"/>
      <c r="I169" s="47">
        <v>1950</v>
      </c>
      <c r="J169" s="47"/>
      <c r="K169" s="47"/>
      <c r="L169" s="1" t="str">
        <f t="shared" si="82"/>
        <v/>
      </c>
      <c r="M169" s="1" t="str">
        <f t="shared" si="83"/>
        <v/>
      </c>
      <c r="N169" s="15"/>
    </row>
    <row r="170" spans="1:14" x14ac:dyDescent="0.4">
      <c r="A170" s="51" t="s">
        <v>379</v>
      </c>
      <c r="B170" s="52" t="s">
        <v>197</v>
      </c>
      <c r="C170" s="16">
        <v>0.14860000000000001</v>
      </c>
      <c r="D170" s="1" t="str">
        <f t="shared" si="80"/>
        <v/>
      </c>
      <c r="E170" s="1" t="str">
        <f t="shared" si="81"/>
        <v/>
      </c>
      <c r="F170" s="17"/>
      <c r="G170" s="17"/>
      <c r="H170" s="47"/>
      <c r="I170" s="47">
        <v>1870</v>
      </c>
      <c r="J170" s="47"/>
      <c r="K170" s="47"/>
      <c r="L170" s="1" t="str">
        <f t="shared" si="82"/>
        <v/>
      </c>
      <c r="M170" s="1" t="str">
        <f t="shared" si="83"/>
        <v/>
      </c>
      <c r="N170" s="15"/>
    </row>
    <row r="171" spans="1:14" x14ac:dyDescent="0.4">
      <c r="A171" s="51" t="s">
        <v>380</v>
      </c>
      <c r="B171" s="52" t="s">
        <v>198</v>
      </c>
      <c r="C171" s="16">
        <v>0.19109999999999999</v>
      </c>
      <c r="D171" s="1" t="str">
        <f t="shared" si="80"/>
        <v/>
      </c>
      <c r="E171" s="1" t="str">
        <f t="shared" si="81"/>
        <v/>
      </c>
      <c r="F171" s="17"/>
      <c r="G171" s="17"/>
      <c r="H171" s="47"/>
      <c r="I171" s="47">
        <v>2192</v>
      </c>
      <c r="J171" s="47"/>
      <c r="K171" s="47"/>
      <c r="L171" s="1" t="str">
        <f t="shared" si="82"/>
        <v/>
      </c>
      <c r="M171" s="1" t="str">
        <f t="shared" si="83"/>
        <v/>
      </c>
      <c r="N171" s="15"/>
    </row>
    <row r="172" spans="1:14" x14ac:dyDescent="0.4">
      <c r="A172" s="51" t="s">
        <v>381</v>
      </c>
      <c r="B172" s="52" t="s">
        <v>199</v>
      </c>
      <c r="C172" s="16">
        <v>9.7900000000000001E-2</v>
      </c>
      <c r="D172" s="1" t="str">
        <f t="shared" si="80"/>
        <v/>
      </c>
      <c r="E172" s="1" t="str">
        <f t="shared" si="81"/>
        <v/>
      </c>
      <c r="F172" s="17"/>
      <c r="G172" s="17"/>
      <c r="H172" s="47"/>
      <c r="I172" s="47">
        <v>4992</v>
      </c>
      <c r="J172" s="47"/>
      <c r="K172" s="47"/>
      <c r="L172" s="1" t="str">
        <f t="shared" si="82"/>
        <v/>
      </c>
      <c r="M172" s="1" t="str">
        <f t="shared" si="83"/>
        <v/>
      </c>
      <c r="N172" s="15"/>
    </row>
    <row r="173" spans="1:14" x14ac:dyDescent="0.4">
      <c r="A173" s="51" t="s">
        <v>382</v>
      </c>
      <c r="B173" s="52" t="s">
        <v>200</v>
      </c>
      <c r="C173" s="16">
        <v>0.1231</v>
      </c>
      <c r="D173" s="1" t="str">
        <f t="shared" si="80"/>
        <v/>
      </c>
      <c r="E173" s="1" t="str">
        <f t="shared" si="81"/>
        <v/>
      </c>
      <c r="F173" s="17"/>
      <c r="G173" s="17"/>
      <c r="H173" s="47"/>
      <c r="I173" s="47">
        <v>3688</v>
      </c>
      <c r="J173" s="47"/>
      <c r="K173" s="47"/>
      <c r="L173" s="1" t="str">
        <f t="shared" si="82"/>
        <v/>
      </c>
      <c r="M173" s="1" t="str">
        <f t="shared" si="83"/>
        <v/>
      </c>
      <c r="N173" s="15"/>
    </row>
    <row r="174" spans="1:14" x14ac:dyDescent="0.4">
      <c r="A174" s="51" t="s">
        <v>383</v>
      </c>
      <c r="B174" s="52" t="s">
        <v>201</v>
      </c>
      <c r="C174" s="16">
        <v>0.32279999999999998</v>
      </c>
      <c r="D174" s="1" t="str">
        <f t="shared" si="80"/>
        <v/>
      </c>
      <c r="E174" s="1" t="str">
        <f t="shared" si="81"/>
        <v>X</v>
      </c>
      <c r="F174" s="17"/>
      <c r="G174" s="17"/>
      <c r="H174" s="47">
        <v>30</v>
      </c>
      <c r="I174" s="47">
        <v>21308</v>
      </c>
      <c r="J174" s="47"/>
      <c r="K174" s="47"/>
      <c r="L174" s="1" t="str">
        <f t="shared" si="82"/>
        <v/>
      </c>
      <c r="M174" s="1" t="str">
        <f t="shared" si="83"/>
        <v/>
      </c>
      <c r="N174" s="15"/>
    </row>
    <row r="175" spans="1:14" x14ac:dyDescent="0.4">
      <c r="A175" s="51" t="s">
        <v>384</v>
      </c>
      <c r="B175" s="52" t="s">
        <v>202</v>
      </c>
      <c r="C175" s="16">
        <v>0.2162</v>
      </c>
      <c r="D175" s="1" t="str">
        <f t="shared" ref="D175:D187" si="84">IF(C175&gt;=40%,"X",IF(C175&lt;40%,""))</f>
        <v/>
      </c>
      <c r="E175" s="1" t="str">
        <f t="shared" ref="E175:E187" si="85">IF(C175="","",IF(C175&lt;30%,"",IF(C175&lt;40%,"X",IF(C175&gt;=40%,""))))</f>
        <v/>
      </c>
      <c r="F175" s="17"/>
      <c r="G175" s="17"/>
      <c r="H175" s="47"/>
      <c r="I175" s="47">
        <v>1179</v>
      </c>
      <c r="J175" s="47"/>
      <c r="K175" s="47"/>
      <c r="L175" s="1" t="str">
        <f t="shared" ref="L175:L187" si="86">IF(H175="","",IF(H175=J175,"A",IF(H175&gt;J175,"")))</f>
        <v/>
      </c>
      <c r="M175" s="1" t="str">
        <f t="shared" ref="M175:M187" si="87">IF(J175="","",IF(H175&gt;J175,"S",IF(H175=J175,"")))</f>
        <v/>
      </c>
      <c r="N175" s="15"/>
    </row>
    <row r="176" spans="1:14" x14ac:dyDescent="0.4">
      <c r="A176" s="51" t="s">
        <v>385</v>
      </c>
      <c r="B176" s="52" t="s">
        <v>203</v>
      </c>
      <c r="C176" s="16">
        <v>0.27129999999999999</v>
      </c>
      <c r="D176" s="1" t="str">
        <f t="shared" si="84"/>
        <v/>
      </c>
      <c r="E176" s="1" t="str">
        <f t="shared" si="85"/>
        <v/>
      </c>
      <c r="F176" s="17"/>
      <c r="G176" s="17"/>
      <c r="H176" s="47"/>
      <c r="I176" s="47">
        <v>2362</v>
      </c>
      <c r="J176" s="47"/>
      <c r="K176" s="47"/>
      <c r="L176" s="1" t="str">
        <f t="shared" si="86"/>
        <v/>
      </c>
      <c r="M176" s="1" t="str">
        <f t="shared" si="87"/>
        <v/>
      </c>
      <c r="N176" s="15"/>
    </row>
    <row r="177" spans="1:14" x14ac:dyDescent="0.4">
      <c r="A177" s="51" t="s">
        <v>386</v>
      </c>
      <c r="B177" s="52" t="s">
        <v>204</v>
      </c>
      <c r="C177" s="16">
        <v>0.26169999999999999</v>
      </c>
      <c r="D177" s="1" t="str">
        <f t="shared" si="84"/>
        <v/>
      </c>
      <c r="E177" s="1" t="str">
        <f t="shared" si="85"/>
        <v/>
      </c>
      <c r="F177" s="17"/>
      <c r="G177" s="17"/>
      <c r="H177" s="47"/>
      <c r="I177" s="47">
        <v>852</v>
      </c>
      <c r="J177" s="47"/>
      <c r="K177" s="47"/>
      <c r="L177" s="1" t="str">
        <f t="shared" si="86"/>
        <v/>
      </c>
      <c r="M177" s="1" t="str">
        <f t="shared" si="87"/>
        <v/>
      </c>
      <c r="N177" s="15"/>
    </row>
    <row r="178" spans="1:14" x14ac:dyDescent="0.4">
      <c r="A178" s="51" t="s">
        <v>387</v>
      </c>
      <c r="B178" s="52" t="s">
        <v>205</v>
      </c>
      <c r="C178" s="16">
        <v>0.24149999999999999</v>
      </c>
      <c r="D178" s="1" t="str">
        <f t="shared" si="84"/>
        <v/>
      </c>
      <c r="E178" s="1" t="str">
        <f t="shared" si="85"/>
        <v/>
      </c>
      <c r="F178" s="17"/>
      <c r="G178" s="17"/>
      <c r="H178" s="47"/>
      <c r="I178" s="47">
        <v>178</v>
      </c>
      <c r="J178" s="47"/>
      <c r="K178" s="47"/>
      <c r="L178" s="1" t="str">
        <f t="shared" si="86"/>
        <v/>
      </c>
      <c r="M178" s="1" t="str">
        <f t="shared" si="87"/>
        <v/>
      </c>
      <c r="N178" s="15"/>
    </row>
    <row r="179" spans="1:14" x14ac:dyDescent="0.4">
      <c r="A179" s="51" t="s">
        <v>388</v>
      </c>
      <c r="B179" s="52" t="s">
        <v>206</v>
      </c>
      <c r="C179" s="16">
        <v>8.7900000000000006E-2</v>
      </c>
      <c r="D179" s="1" t="str">
        <f t="shared" si="84"/>
        <v/>
      </c>
      <c r="E179" s="1" t="str">
        <f t="shared" si="85"/>
        <v/>
      </c>
      <c r="F179" s="17"/>
      <c r="G179" s="17"/>
      <c r="H179" s="47"/>
      <c r="I179" s="47">
        <v>216</v>
      </c>
      <c r="J179" s="47"/>
      <c r="K179" s="47"/>
      <c r="L179" s="1" t="str">
        <f t="shared" si="86"/>
        <v/>
      </c>
      <c r="M179" s="1" t="str">
        <f t="shared" si="87"/>
        <v/>
      </c>
      <c r="N179" s="15"/>
    </row>
    <row r="180" spans="1:14" x14ac:dyDescent="0.4">
      <c r="A180" s="51" t="s">
        <v>389</v>
      </c>
      <c r="B180" s="52" t="s">
        <v>207</v>
      </c>
      <c r="C180" s="16">
        <v>0.27500000000000002</v>
      </c>
      <c r="D180" s="1" t="str">
        <f t="shared" si="84"/>
        <v/>
      </c>
      <c r="E180" s="1" t="str">
        <f t="shared" si="85"/>
        <v/>
      </c>
      <c r="F180" s="17"/>
      <c r="G180" s="17"/>
      <c r="H180" s="47"/>
      <c r="I180" s="47">
        <v>80</v>
      </c>
      <c r="J180" s="47"/>
      <c r="K180" s="47"/>
      <c r="L180" s="1" t="str">
        <f t="shared" si="86"/>
        <v/>
      </c>
      <c r="M180" s="1" t="str">
        <f t="shared" si="87"/>
        <v/>
      </c>
      <c r="N180" s="15"/>
    </row>
    <row r="181" spans="1:14" x14ac:dyDescent="0.4">
      <c r="A181" s="51" t="s">
        <v>390</v>
      </c>
      <c r="B181" s="52" t="s">
        <v>208</v>
      </c>
      <c r="C181" s="16">
        <v>0.35830000000000001</v>
      </c>
      <c r="D181" s="1" t="str">
        <f t="shared" si="84"/>
        <v/>
      </c>
      <c r="E181" s="1" t="str">
        <f t="shared" si="85"/>
        <v>X</v>
      </c>
      <c r="F181" s="17"/>
      <c r="G181" s="17"/>
      <c r="H181" s="47">
        <v>4</v>
      </c>
      <c r="I181" s="47">
        <v>798</v>
      </c>
      <c r="J181" s="47"/>
      <c r="K181" s="47"/>
      <c r="L181" s="1" t="str">
        <f t="shared" si="86"/>
        <v/>
      </c>
      <c r="M181" s="1" t="str">
        <f t="shared" si="87"/>
        <v/>
      </c>
      <c r="N181" s="15"/>
    </row>
    <row r="182" spans="1:14" x14ac:dyDescent="0.4">
      <c r="A182" s="51" t="s">
        <v>391</v>
      </c>
      <c r="B182" s="52" t="s">
        <v>209</v>
      </c>
      <c r="C182" s="16">
        <v>0.24440000000000001</v>
      </c>
      <c r="D182" s="1" t="str">
        <f t="shared" si="84"/>
        <v/>
      </c>
      <c r="E182" s="1" t="str">
        <f t="shared" si="85"/>
        <v/>
      </c>
      <c r="F182" s="17"/>
      <c r="G182" s="17"/>
      <c r="H182" s="47"/>
      <c r="I182" s="47">
        <v>675</v>
      </c>
      <c r="J182" s="47"/>
      <c r="K182" s="47"/>
      <c r="L182" s="1" t="str">
        <f t="shared" si="86"/>
        <v/>
      </c>
      <c r="M182" s="1" t="str">
        <f t="shared" si="87"/>
        <v/>
      </c>
      <c r="N182" s="15"/>
    </row>
    <row r="183" spans="1:14" x14ac:dyDescent="0.4">
      <c r="A183" s="51" t="s">
        <v>392</v>
      </c>
      <c r="B183" s="52" t="s">
        <v>210</v>
      </c>
      <c r="C183" s="16">
        <v>0.1764</v>
      </c>
      <c r="D183" s="1" t="str">
        <f t="shared" si="84"/>
        <v/>
      </c>
      <c r="E183" s="1" t="str">
        <f t="shared" si="85"/>
        <v/>
      </c>
      <c r="F183" s="17"/>
      <c r="G183" s="17"/>
      <c r="H183" s="47"/>
      <c r="I183" s="47">
        <v>221</v>
      </c>
      <c r="J183" s="47"/>
      <c r="K183" s="47"/>
      <c r="L183" s="1" t="str">
        <f t="shared" si="86"/>
        <v/>
      </c>
      <c r="M183" s="1" t="str">
        <f t="shared" si="87"/>
        <v/>
      </c>
      <c r="N183" s="15"/>
    </row>
    <row r="184" spans="1:14" x14ac:dyDescent="0.4">
      <c r="A184" s="51" t="s">
        <v>393</v>
      </c>
      <c r="B184" s="52" t="s">
        <v>211</v>
      </c>
      <c r="C184" s="16">
        <v>0.35060000000000002</v>
      </c>
      <c r="D184" s="1" t="str">
        <f t="shared" si="84"/>
        <v/>
      </c>
      <c r="E184" s="1" t="str">
        <f t="shared" si="85"/>
        <v>X</v>
      </c>
      <c r="F184" s="17"/>
      <c r="G184" s="17"/>
      <c r="H184" s="47">
        <v>1</v>
      </c>
      <c r="I184" s="47">
        <v>77</v>
      </c>
      <c r="J184" s="47"/>
      <c r="K184" s="47"/>
      <c r="L184" s="1" t="str">
        <f t="shared" si="86"/>
        <v/>
      </c>
      <c r="M184" s="1" t="str">
        <f t="shared" si="87"/>
        <v/>
      </c>
      <c r="N184" s="15"/>
    </row>
    <row r="185" spans="1:14" x14ac:dyDescent="0.4">
      <c r="A185" s="51" t="s">
        <v>394</v>
      </c>
      <c r="B185" s="52" t="s">
        <v>212</v>
      </c>
      <c r="C185" s="16">
        <v>4.1000000000000003E-3</v>
      </c>
      <c r="D185" s="1" t="str">
        <f t="shared" si="84"/>
        <v/>
      </c>
      <c r="E185" s="1" t="str">
        <f t="shared" si="85"/>
        <v/>
      </c>
      <c r="F185" s="17"/>
      <c r="G185" s="17"/>
      <c r="H185" s="47"/>
      <c r="I185" s="47">
        <v>1444</v>
      </c>
      <c r="J185" s="47"/>
      <c r="K185" s="47"/>
      <c r="L185" s="1" t="str">
        <f t="shared" si="86"/>
        <v/>
      </c>
      <c r="M185" s="1" t="str">
        <f t="shared" si="87"/>
        <v/>
      </c>
      <c r="N185" s="15"/>
    </row>
    <row r="186" spans="1:14" x14ac:dyDescent="0.4">
      <c r="A186" s="51" t="s">
        <v>395</v>
      </c>
      <c r="B186" s="52" t="s">
        <v>213</v>
      </c>
      <c r="C186" s="16">
        <v>0.47370000000000001</v>
      </c>
      <c r="D186" s="1" t="str">
        <f t="shared" si="84"/>
        <v>X</v>
      </c>
      <c r="E186" s="1" t="str">
        <f t="shared" si="85"/>
        <v/>
      </c>
      <c r="F186" s="17"/>
      <c r="G186" s="17"/>
      <c r="H186" s="47">
        <v>3</v>
      </c>
      <c r="I186" s="47">
        <v>2248</v>
      </c>
      <c r="J186" s="47"/>
      <c r="K186" s="47"/>
      <c r="L186" s="1" t="str">
        <f t="shared" si="86"/>
        <v/>
      </c>
      <c r="M186" s="1" t="str">
        <f t="shared" si="87"/>
        <v/>
      </c>
      <c r="N186" s="15"/>
    </row>
    <row r="187" spans="1:14" ht="18" customHeight="1" x14ac:dyDescent="0.4">
      <c r="A187" s="51" t="s">
        <v>396</v>
      </c>
      <c r="B187" s="52" t="s">
        <v>214</v>
      </c>
      <c r="C187" s="16">
        <v>0.1925</v>
      </c>
      <c r="D187" s="1" t="str">
        <f t="shared" si="84"/>
        <v/>
      </c>
      <c r="E187" s="1" t="str">
        <f t="shared" si="85"/>
        <v/>
      </c>
      <c r="F187" s="17"/>
      <c r="G187" s="17"/>
      <c r="H187" s="47"/>
      <c r="I187" s="47">
        <v>8585</v>
      </c>
      <c r="J187" s="47"/>
      <c r="K187" s="47"/>
      <c r="L187" s="1" t="str">
        <f t="shared" si="86"/>
        <v/>
      </c>
      <c r="M187" s="1" t="str">
        <f t="shared" si="87"/>
        <v/>
      </c>
      <c r="N187" s="15"/>
    </row>
    <row r="188" spans="1:14" x14ac:dyDescent="0.4">
      <c r="A188" s="51" t="s">
        <v>397</v>
      </c>
      <c r="B188" s="52" t="s">
        <v>215</v>
      </c>
      <c r="C188" s="16">
        <v>0.25679999999999997</v>
      </c>
      <c r="D188" s="1" t="str">
        <f t="shared" ref="D188:D208" si="88">IF(C188&gt;=40%,"X",IF(C188&lt;40%,""))</f>
        <v/>
      </c>
      <c r="E188" s="1" t="str">
        <f t="shared" ref="E188:E209" si="89">IF(C188="","",IF(C188&lt;30%,"",IF(C188&lt;40%,"X",IF(C188&gt;=40%,""))))</f>
        <v/>
      </c>
      <c r="F188" s="17" t="s">
        <v>217</v>
      </c>
      <c r="G188" s="17"/>
      <c r="H188" s="47">
        <v>17</v>
      </c>
      <c r="I188" s="47">
        <v>7292</v>
      </c>
      <c r="J188" s="47">
        <v>1</v>
      </c>
      <c r="K188" s="47">
        <v>118</v>
      </c>
      <c r="L188" s="1" t="str">
        <f t="shared" ref="L188:L208" si="90">IF(H188="","",IF(H188=J188,"A",IF(H188&gt;J188,"")))</f>
        <v/>
      </c>
      <c r="M188" s="1" t="str">
        <f t="shared" ref="M188:M208" si="91">IF(J188="","",IF(H188&gt;J188,"S",IF(H188=J188,"")))</f>
        <v>S</v>
      </c>
      <c r="N188" s="15"/>
    </row>
    <row r="189" spans="1:14" x14ac:dyDescent="0.4">
      <c r="A189" s="51" t="s">
        <v>398</v>
      </c>
      <c r="B189" s="52" t="s">
        <v>216</v>
      </c>
      <c r="C189" s="16">
        <v>0.311</v>
      </c>
      <c r="D189" s="1" t="str">
        <f t="shared" si="88"/>
        <v/>
      </c>
      <c r="E189" s="1" t="str">
        <f t="shared" si="89"/>
        <v>X</v>
      </c>
      <c r="F189" s="17"/>
      <c r="G189" s="17"/>
      <c r="H189" s="47">
        <v>1</v>
      </c>
      <c r="I189" s="47">
        <v>209</v>
      </c>
      <c r="J189" s="47"/>
      <c r="K189" s="47"/>
      <c r="L189" s="1" t="str">
        <f t="shared" si="90"/>
        <v/>
      </c>
      <c r="M189" s="1" t="str">
        <f t="shared" si="91"/>
        <v/>
      </c>
      <c r="N189" s="15"/>
    </row>
    <row r="190" spans="1:14" hidden="1" x14ac:dyDescent="0.4">
      <c r="A190" s="30" t="s">
        <v>399</v>
      </c>
      <c r="B190" s="32"/>
      <c r="C190" s="16"/>
      <c r="D190" s="1" t="str">
        <f t="shared" si="88"/>
        <v/>
      </c>
      <c r="E190" s="1" t="str">
        <f t="shared" si="89"/>
        <v/>
      </c>
      <c r="F190" s="17"/>
      <c r="G190" s="17"/>
      <c r="H190" s="47"/>
      <c r="I190" s="47"/>
      <c r="J190" s="47"/>
      <c r="K190" s="47"/>
      <c r="L190" s="1" t="str">
        <f t="shared" si="90"/>
        <v/>
      </c>
      <c r="M190" s="1" t="str">
        <f t="shared" si="91"/>
        <v/>
      </c>
      <c r="N190" s="15"/>
    </row>
    <row r="191" spans="1:14" hidden="1" x14ac:dyDescent="0.4">
      <c r="A191" s="30" t="s">
        <v>399</v>
      </c>
      <c r="B191" s="32"/>
      <c r="C191" s="16"/>
      <c r="D191" s="1" t="str">
        <f t="shared" si="88"/>
        <v/>
      </c>
      <c r="E191" s="1" t="str">
        <f t="shared" si="89"/>
        <v/>
      </c>
      <c r="F191" s="17"/>
      <c r="G191" s="17"/>
      <c r="H191" s="47"/>
      <c r="I191" s="47"/>
      <c r="J191" s="47"/>
      <c r="K191" s="47"/>
      <c r="L191" s="1" t="str">
        <f t="shared" si="90"/>
        <v/>
      </c>
      <c r="M191" s="1" t="str">
        <f t="shared" si="91"/>
        <v/>
      </c>
      <c r="N191" s="15"/>
    </row>
    <row r="192" spans="1:14" hidden="1" x14ac:dyDescent="0.4">
      <c r="A192" s="30" t="s">
        <v>399</v>
      </c>
      <c r="B192" s="32"/>
      <c r="C192" s="16"/>
      <c r="D192" s="1" t="str">
        <f t="shared" si="88"/>
        <v/>
      </c>
      <c r="E192" s="1" t="str">
        <f t="shared" si="89"/>
        <v/>
      </c>
      <c r="F192" s="17"/>
      <c r="G192" s="17"/>
      <c r="H192" s="47"/>
      <c r="I192" s="47"/>
      <c r="J192" s="47"/>
      <c r="K192" s="47"/>
      <c r="L192" s="1" t="str">
        <f t="shared" si="90"/>
        <v/>
      </c>
      <c r="M192" s="1" t="str">
        <f t="shared" si="91"/>
        <v/>
      </c>
      <c r="N192" s="15"/>
    </row>
    <row r="193" spans="1:14" hidden="1" x14ac:dyDescent="0.4">
      <c r="A193" s="30" t="s">
        <v>399</v>
      </c>
      <c r="B193" s="32"/>
      <c r="C193" s="16"/>
      <c r="D193" s="1" t="str">
        <f t="shared" si="88"/>
        <v/>
      </c>
      <c r="E193" s="1" t="str">
        <f t="shared" si="89"/>
        <v/>
      </c>
      <c r="F193" s="17"/>
      <c r="G193" s="17"/>
      <c r="H193" s="47"/>
      <c r="I193" s="47"/>
      <c r="J193" s="47"/>
      <c r="K193" s="47"/>
      <c r="L193" s="1" t="str">
        <f t="shared" si="90"/>
        <v/>
      </c>
      <c r="M193" s="1" t="str">
        <f t="shared" si="91"/>
        <v/>
      </c>
      <c r="N193" s="15"/>
    </row>
    <row r="194" spans="1:14" hidden="1" x14ac:dyDescent="0.4">
      <c r="A194" s="30" t="s">
        <v>399</v>
      </c>
      <c r="B194" s="32"/>
      <c r="C194" s="16"/>
      <c r="D194" s="1" t="str">
        <f t="shared" si="88"/>
        <v/>
      </c>
      <c r="E194" s="1" t="str">
        <f t="shared" si="89"/>
        <v/>
      </c>
      <c r="F194" s="17"/>
      <c r="G194" s="17"/>
      <c r="H194" s="47"/>
      <c r="I194" s="47"/>
      <c r="J194" s="47"/>
      <c r="K194" s="47"/>
      <c r="L194" s="1" t="str">
        <f t="shared" si="90"/>
        <v/>
      </c>
      <c r="M194" s="1" t="str">
        <f t="shared" si="91"/>
        <v/>
      </c>
      <c r="N194" s="15"/>
    </row>
    <row r="195" spans="1:14" hidden="1" x14ac:dyDescent="0.4">
      <c r="A195" s="30" t="s">
        <v>399</v>
      </c>
      <c r="B195" s="32"/>
      <c r="C195" s="16"/>
      <c r="D195" s="1" t="str">
        <f t="shared" si="88"/>
        <v/>
      </c>
      <c r="E195" s="1" t="str">
        <f t="shared" si="89"/>
        <v/>
      </c>
      <c r="F195" s="17"/>
      <c r="G195" s="17"/>
      <c r="H195" s="47"/>
      <c r="I195" s="47"/>
      <c r="J195" s="47"/>
      <c r="K195" s="47"/>
      <c r="L195" s="1" t="str">
        <f t="shared" si="90"/>
        <v/>
      </c>
      <c r="M195" s="1" t="str">
        <f t="shared" si="91"/>
        <v/>
      </c>
      <c r="N195" s="15"/>
    </row>
    <row r="196" spans="1:14" hidden="1" x14ac:dyDescent="0.4">
      <c r="A196" s="30" t="s">
        <v>399</v>
      </c>
      <c r="B196" s="32"/>
      <c r="C196" s="16"/>
      <c r="D196" s="1" t="str">
        <f t="shared" si="88"/>
        <v/>
      </c>
      <c r="E196" s="1" t="str">
        <f t="shared" si="89"/>
        <v/>
      </c>
      <c r="F196" s="17"/>
      <c r="G196" s="17"/>
      <c r="H196" s="47"/>
      <c r="I196" s="47"/>
      <c r="J196" s="47"/>
      <c r="K196" s="47"/>
      <c r="L196" s="1" t="str">
        <f t="shared" si="90"/>
        <v/>
      </c>
      <c r="M196" s="1" t="str">
        <f t="shared" si="91"/>
        <v/>
      </c>
      <c r="N196" s="15"/>
    </row>
    <row r="197" spans="1:14" hidden="1" x14ac:dyDescent="0.4">
      <c r="A197" s="30" t="s">
        <v>399</v>
      </c>
      <c r="B197" s="32"/>
      <c r="C197" s="16"/>
      <c r="D197" s="1" t="str">
        <f t="shared" si="88"/>
        <v/>
      </c>
      <c r="E197" s="1" t="str">
        <f t="shared" si="89"/>
        <v/>
      </c>
      <c r="F197" s="17"/>
      <c r="G197" s="17"/>
      <c r="H197" s="47"/>
      <c r="I197" s="47"/>
      <c r="J197" s="47"/>
      <c r="K197" s="47"/>
      <c r="L197" s="1" t="str">
        <f t="shared" si="90"/>
        <v/>
      </c>
      <c r="M197" s="1" t="str">
        <f t="shared" si="91"/>
        <v/>
      </c>
      <c r="N197" s="15"/>
    </row>
    <row r="198" spans="1:14" hidden="1" x14ac:dyDescent="0.4">
      <c r="A198" s="30" t="s">
        <v>399</v>
      </c>
      <c r="B198" s="32"/>
      <c r="C198" s="16"/>
      <c r="D198" s="1" t="str">
        <f t="shared" si="88"/>
        <v/>
      </c>
      <c r="E198" s="1" t="str">
        <f t="shared" si="89"/>
        <v/>
      </c>
      <c r="F198" s="17"/>
      <c r="G198" s="17"/>
      <c r="H198" s="47"/>
      <c r="I198" s="47"/>
      <c r="J198" s="47"/>
      <c r="K198" s="47"/>
      <c r="L198" s="1" t="str">
        <f t="shared" si="90"/>
        <v/>
      </c>
      <c r="M198" s="1" t="str">
        <f t="shared" si="91"/>
        <v/>
      </c>
      <c r="N198" s="15"/>
    </row>
    <row r="199" spans="1:14" hidden="1" x14ac:dyDescent="0.4">
      <c r="A199" s="30" t="s">
        <v>399</v>
      </c>
      <c r="B199" s="32"/>
      <c r="C199" s="16"/>
      <c r="D199" s="1" t="str">
        <f t="shared" si="88"/>
        <v/>
      </c>
      <c r="E199" s="1" t="str">
        <f t="shared" si="89"/>
        <v/>
      </c>
      <c r="F199" s="17"/>
      <c r="G199" s="17"/>
      <c r="H199" s="47"/>
      <c r="I199" s="47"/>
      <c r="J199" s="47"/>
      <c r="K199" s="47"/>
      <c r="L199" s="1" t="str">
        <f t="shared" si="90"/>
        <v/>
      </c>
      <c r="M199" s="1" t="str">
        <f t="shared" si="91"/>
        <v/>
      </c>
      <c r="N199" s="15"/>
    </row>
    <row r="200" spans="1:14" hidden="1" x14ac:dyDescent="0.4">
      <c r="A200" s="30" t="s">
        <v>399</v>
      </c>
      <c r="B200" s="32"/>
      <c r="C200" s="16"/>
      <c r="D200" s="1" t="str">
        <f t="shared" si="88"/>
        <v/>
      </c>
      <c r="E200" s="1" t="str">
        <f t="shared" si="89"/>
        <v/>
      </c>
      <c r="F200" s="17"/>
      <c r="G200" s="17"/>
      <c r="H200" s="47"/>
      <c r="I200" s="47"/>
      <c r="J200" s="47"/>
      <c r="K200" s="47"/>
      <c r="L200" s="1" t="str">
        <f t="shared" si="90"/>
        <v/>
      </c>
      <c r="M200" s="1" t="str">
        <f t="shared" si="91"/>
        <v/>
      </c>
      <c r="N200" s="15"/>
    </row>
    <row r="201" spans="1:14" hidden="1" x14ac:dyDescent="0.4">
      <c r="A201" s="30" t="s">
        <v>399</v>
      </c>
      <c r="B201" s="32"/>
      <c r="C201" s="16"/>
      <c r="D201" s="1" t="str">
        <f t="shared" si="88"/>
        <v/>
      </c>
      <c r="E201" s="1" t="str">
        <f t="shared" si="89"/>
        <v/>
      </c>
      <c r="F201" s="17"/>
      <c r="G201" s="17"/>
      <c r="H201" s="47"/>
      <c r="I201" s="47"/>
      <c r="J201" s="47"/>
      <c r="K201" s="47"/>
      <c r="L201" s="1" t="str">
        <f t="shared" si="90"/>
        <v/>
      </c>
      <c r="M201" s="1" t="str">
        <f t="shared" si="91"/>
        <v/>
      </c>
      <c r="N201" s="15"/>
    </row>
    <row r="202" spans="1:14" hidden="1" x14ac:dyDescent="0.4">
      <c r="A202" s="30" t="s">
        <v>399</v>
      </c>
      <c r="B202" s="32"/>
      <c r="C202" s="16"/>
      <c r="D202" s="1" t="str">
        <f t="shared" si="88"/>
        <v/>
      </c>
      <c r="E202" s="1" t="str">
        <f t="shared" si="89"/>
        <v/>
      </c>
      <c r="F202" s="17"/>
      <c r="G202" s="17"/>
      <c r="H202" s="47"/>
      <c r="I202" s="47"/>
      <c r="J202" s="47"/>
      <c r="K202" s="47"/>
      <c r="L202" s="1" t="str">
        <f t="shared" si="90"/>
        <v/>
      </c>
      <c r="M202" s="1" t="str">
        <f t="shared" si="91"/>
        <v/>
      </c>
      <c r="N202" s="15"/>
    </row>
    <row r="203" spans="1:14" hidden="1" x14ac:dyDescent="0.4">
      <c r="A203" s="30" t="s">
        <v>399</v>
      </c>
      <c r="B203" s="32"/>
      <c r="C203" s="16"/>
      <c r="D203" s="1" t="str">
        <f t="shared" si="88"/>
        <v/>
      </c>
      <c r="E203" s="1" t="str">
        <f t="shared" si="89"/>
        <v/>
      </c>
      <c r="F203" s="17"/>
      <c r="G203" s="17"/>
      <c r="H203" s="47"/>
      <c r="I203" s="47"/>
      <c r="J203" s="47"/>
      <c r="K203" s="47"/>
      <c r="L203" s="1" t="str">
        <f t="shared" si="90"/>
        <v/>
      </c>
      <c r="M203" s="1" t="str">
        <f t="shared" si="91"/>
        <v/>
      </c>
      <c r="N203" s="15"/>
    </row>
    <row r="204" spans="1:14" hidden="1" x14ac:dyDescent="0.4">
      <c r="A204" s="30" t="s">
        <v>399</v>
      </c>
      <c r="B204" s="32"/>
      <c r="C204" s="16"/>
      <c r="D204" s="1" t="str">
        <f t="shared" si="88"/>
        <v/>
      </c>
      <c r="E204" s="1" t="str">
        <f t="shared" si="89"/>
        <v/>
      </c>
      <c r="F204" s="17"/>
      <c r="G204" s="17"/>
      <c r="H204" s="47"/>
      <c r="I204" s="47"/>
      <c r="J204" s="47"/>
      <c r="K204" s="47"/>
      <c r="L204" s="1" t="str">
        <f t="shared" si="90"/>
        <v/>
      </c>
      <c r="M204" s="1" t="str">
        <f t="shared" si="91"/>
        <v/>
      </c>
      <c r="N204" s="15"/>
    </row>
    <row r="205" spans="1:14" hidden="1" x14ac:dyDescent="0.4">
      <c r="A205" s="30" t="s">
        <v>399</v>
      </c>
      <c r="B205" s="32"/>
      <c r="C205" s="16"/>
      <c r="D205" s="1" t="str">
        <f t="shared" si="88"/>
        <v/>
      </c>
      <c r="E205" s="1" t="str">
        <f t="shared" si="89"/>
        <v/>
      </c>
      <c r="F205" s="17"/>
      <c r="G205" s="17"/>
      <c r="H205" s="47"/>
      <c r="I205" s="47"/>
      <c r="J205" s="47"/>
      <c r="K205" s="47"/>
      <c r="L205" s="1" t="str">
        <f t="shared" si="90"/>
        <v/>
      </c>
      <c r="M205" s="1" t="str">
        <f t="shared" si="91"/>
        <v/>
      </c>
      <c r="N205" s="15"/>
    </row>
    <row r="206" spans="1:14" hidden="1" x14ac:dyDescent="0.4">
      <c r="A206" s="30" t="s">
        <v>399</v>
      </c>
      <c r="B206" s="32"/>
      <c r="C206" s="16"/>
      <c r="D206" s="1" t="str">
        <f t="shared" si="88"/>
        <v/>
      </c>
      <c r="E206" s="1" t="str">
        <f t="shared" si="89"/>
        <v/>
      </c>
      <c r="F206" s="17"/>
      <c r="G206" s="17"/>
      <c r="H206" s="47"/>
      <c r="I206" s="47"/>
      <c r="J206" s="47"/>
      <c r="K206" s="47"/>
      <c r="L206" s="1" t="str">
        <f t="shared" si="90"/>
        <v/>
      </c>
      <c r="M206" s="1" t="str">
        <f t="shared" si="91"/>
        <v/>
      </c>
      <c r="N206" s="15"/>
    </row>
    <row r="207" spans="1:14" hidden="1" x14ac:dyDescent="0.4">
      <c r="A207" s="30" t="s">
        <v>399</v>
      </c>
      <c r="B207" s="32"/>
      <c r="C207" s="16"/>
      <c r="D207" s="1" t="str">
        <f t="shared" si="88"/>
        <v/>
      </c>
      <c r="E207" s="1" t="str">
        <f t="shared" si="89"/>
        <v/>
      </c>
      <c r="F207" s="17"/>
      <c r="G207" s="17"/>
      <c r="H207" s="47"/>
      <c r="I207" s="47"/>
      <c r="J207" s="47"/>
      <c r="K207" s="47"/>
      <c r="L207" s="1" t="str">
        <f t="shared" si="90"/>
        <v/>
      </c>
      <c r="M207" s="1" t="str">
        <f t="shared" si="91"/>
        <v/>
      </c>
      <c r="N207" s="15"/>
    </row>
    <row r="208" spans="1:14" hidden="1" x14ac:dyDescent="0.4">
      <c r="A208" s="30" t="s">
        <v>399</v>
      </c>
      <c r="B208" s="32"/>
      <c r="C208" s="16"/>
      <c r="D208" s="1" t="str">
        <f t="shared" si="88"/>
        <v/>
      </c>
      <c r="E208" s="1" t="str">
        <f t="shared" si="89"/>
        <v/>
      </c>
      <c r="F208" s="17"/>
      <c r="G208" s="17"/>
      <c r="H208" s="47"/>
      <c r="I208" s="47"/>
      <c r="J208" s="47"/>
      <c r="K208" s="47"/>
      <c r="L208" s="1" t="str">
        <f t="shared" si="90"/>
        <v/>
      </c>
      <c r="M208" s="1" t="str">
        <f t="shared" si="91"/>
        <v/>
      </c>
      <c r="N208" s="15"/>
    </row>
    <row r="209" spans="1:14" hidden="1" x14ac:dyDescent="0.4">
      <c r="A209" s="30" t="s">
        <v>399</v>
      </c>
      <c r="B209" s="32"/>
      <c r="C209" s="16"/>
      <c r="D209" s="1" t="str">
        <f t="shared" ref="D209:D272" si="92">IF(C209&gt;=40%,"X",IF(C209&lt;40%,""))</f>
        <v/>
      </c>
      <c r="E209" s="1" t="str">
        <f t="shared" si="89"/>
        <v/>
      </c>
      <c r="F209" s="17"/>
      <c r="G209" s="17"/>
      <c r="H209" s="47"/>
      <c r="I209" s="47"/>
      <c r="J209" s="47"/>
      <c r="K209" s="47"/>
      <c r="L209" s="1" t="str">
        <f t="shared" ref="L209:L272" si="93">IF(H209="","",IF(H209=J209,"A",IF(H209&gt;J209,"")))</f>
        <v/>
      </c>
      <c r="M209" s="1" t="str">
        <f t="shared" ref="M209:M272" si="94">IF(J209="","",IF(H209&gt;J209,"S",IF(H209=J209,"")))</f>
        <v/>
      </c>
      <c r="N209" s="15"/>
    </row>
    <row r="210" spans="1:14" hidden="1" x14ac:dyDescent="0.4">
      <c r="A210" s="30" t="s">
        <v>399</v>
      </c>
      <c r="B210" s="32"/>
      <c r="C210" s="16"/>
      <c r="D210" s="1" t="str">
        <f t="shared" si="92"/>
        <v/>
      </c>
      <c r="E210" s="1" t="str">
        <f t="shared" ref="E210:E273" si="95">IF(C210="","",IF(C210&lt;30%,"",IF(C210&lt;40%,"X",IF(C210&gt;=40%,""))))</f>
        <v/>
      </c>
      <c r="F210" s="17"/>
      <c r="G210" s="17"/>
      <c r="H210" s="47"/>
      <c r="I210" s="47"/>
      <c r="J210" s="47"/>
      <c r="K210" s="47"/>
      <c r="L210" s="1" t="str">
        <f t="shared" si="93"/>
        <v/>
      </c>
      <c r="M210" s="1" t="str">
        <f t="shared" si="94"/>
        <v/>
      </c>
      <c r="N210" s="15"/>
    </row>
    <row r="211" spans="1:14" hidden="1" x14ac:dyDescent="0.4">
      <c r="A211" s="30" t="s">
        <v>399</v>
      </c>
      <c r="B211" s="32"/>
      <c r="C211" s="16"/>
      <c r="D211" s="1" t="str">
        <f t="shared" si="92"/>
        <v/>
      </c>
      <c r="E211" s="1" t="str">
        <f t="shared" si="95"/>
        <v/>
      </c>
      <c r="F211" s="17"/>
      <c r="G211" s="17"/>
      <c r="H211" s="47"/>
      <c r="I211" s="47"/>
      <c r="J211" s="47"/>
      <c r="K211" s="47"/>
      <c r="L211" s="1" t="str">
        <f t="shared" si="93"/>
        <v/>
      </c>
      <c r="M211" s="1" t="str">
        <f t="shared" si="94"/>
        <v/>
      </c>
      <c r="N211" s="15"/>
    </row>
    <row r="212" spans="1:14" hidden="1" x14ac:dyDescent="0.4">
      <c r="A212" s="30" t="s">
        <v>399</v>
      </c>
      <c r="B212" s="32"/>
      <c r="C212" s="16"/>
      <c r="D212" s="1" t="str">
        <f t="shared" si="92"/>
        <v/>
      </c>
      <c r="E212" s="1" t="str">
        <f t="shared" si="95"/>
        <v/>
      </c>
      <c r="F212" s="17"/>
      <c r="G212" s="17"/>
      <c r="H212" s="47"/>
      <c r="I212" s="47"/>
      <c r="J212" s="47"/>
      <c r="K212" s="47"/>
      <c r="L212" s="1" t="str">
        <f t="shared" si="93"/>
        <v/>
      </c>
      <c r="M212" s="1" t="str">
        <f t="shared" si="94"/>
        <v/>
      </c>
      <c r="N212" s="15"/>
    </row>
    <row r="213" spans="1:14" hidden="1" x14ac:dyDescent="0.4">
      <c r="A213" s="30" t="s">
        <v>399</v>
      </c>
      <c r="B213" s="32"/>
      <c r="C213" s="16"/>
      <c r="D213" s="1" t="str">
        <f t="shared" si="92"/>
        <v/>
      </c>
      <c r="E213" s="1" t="str">
        <f t="shared" si="95"/>
        <v/>
      </c>
      <c r="F213" s="17"/>
      <c r="G213" s="17"/>
      <c r="H213" s="47"/>
      <c r="I213" s="47"/>
      <c r="J213" s="47"/>
      <c r="K213" s="47"/>
      <c r="L213" s="1" t="str">
        <f t="shared" si="93"/>
        <v/>
      </c>
      <c r="M213" s="1" t="str">
        <f t="shared" si="94"/>
        <v/>
      </c>
      <c r="N213" s="15"/>
    </row>
    <row r="214" spans="1:14" hidden="1" x14ac:dyDescent="0.4">
      <c r="A214" s="30" t="s">
        <v>399</v>
      </c>
      <c r="B214" s="32"/>
      <c r="C214" s="16"/>
      <c r="D214" s="1" t="str">
        <f t="shared" si="92"/>
        <v/>
      </c>
      <c r="E214" s="1" t="str">
        <f t="shared" si="95"/>
        <v/>
      </c>
      <c r="F214" s="17"/>
      <c r="G214" s="17"/>
      <c r="H214" s="47"/>
      <c r="I214" s="47"/>
      <c r="J214" s="47"/>
      <c r="K214" s="47"/>
      <c r="L214" s="1" t="str">
        <f t="shared" si="93"/>
        <v/>
      </c>
      <c r="M214" s="1" t="str">
        <f t="shared" si="94"/>
        <v/>
      </c>
      <c r="N214" s="15"/>
    </row>
    <row r="215" spans="1:14" hidden="1" x14ac:dyDescent="0.4">
      <c r="A215" s="30" t="s">
        <v>399</v>
      </c>
      <c r="B215" s="32"/>
      <c r="C215" s="16"/>
      <c r="D215" s="1" t="str">
        <f t="shared" si="92"/>
        <v/>
      </c>
      <c r="E215" s="1" t="str">
        <f t="shared" si="95"/>
        <v/>
      </c>
      <c r="F215" s="17"/>
      <c r="G215" s="17"/>
      <c r="H215" s="47"/>
      <c r="I215" s="47"/>
      <c r="J215" s="47"/>
      <c r="K215" s="47"/>
      <c r="L215" s="1" t="str">
        <f t="shared" si="93"/>
        <v/>
      </c>
      <c r="M215" s="1" t="str">
        <f t="shared" si="94"/>
        <v/>
      </c>
      <c r="N215" s="15"/>
    </row>
    <row r="216" spans="1:14" hidden="1" x14ac:dyDescent="0.4">
      <c r="A216" s="30" t="s">
        <v>399</v>
      </c>
      <c r="B216" s="32"/>
      <c r="C216" s="16"/>
      <c r="D216" s="1" t="str">
        <f t="shared" si="92"/>
        <v/>
      </c>
      <c r="E216" s="1" t="str">
        <f t="shared" si="95"/>
        <v/>
      </c>
      <c r="F216" s="17"/>
      <c r="G216" s="17"/>
      <c r="H216" s="47"/>
      <c r="I216" s="47"/>
      <c r="J216" s="47"/>
      <c r="K216" s="47"/>
      <c r="L216" s="1" t="str">
        <f t="shared" si="93"/>
        <v/>
      </c>
      <c r="M216" s="1" t="str">
        <f t="shared" si="94"/>
        <v/>
      </c>
      <c r="N216" s="15"/>
    </row>
    <row r="217" spans="1:14" hidden="1" x14ac:dyDescent="0.4">
      <c r="A217" s="30" t="s">
        <v>399</v>
      </c>
      <c r="B217" s="32"/>
      <c r="C217" s="16"/>
      <c r="D217" s="1" t="str">
        <f t="shared" si="92"/>
        <v/>
      </c>
      <c r="E217" s="1" t="str">
        <f t="shared" si="95"/>
        <v/>
      </c>
      <c r="F217" s="17"/>
      <c r="G217" s="17"/>
      <c r="H217" s="47"/>
      <c r="I217" s="47"/>
      <c r="J217" s="47"/>
      <c r="K217" s="47"/>
      <c r="L217" s="1" t="str">
        <f t="shared" si="93"/>
        <v/>
      </c>
      <c r="M217" s="1" t="str">
        <f t="shared" si="94"/>
        <v/>
      </c>
      <c r="N217" s="15"/>
    </row>
    <row r="218" spans="1:14" hidden="1" x14ac:dyDescent="0.4">
      <c r="A218" s="30" t="s">
        <v>399</v>
      </c>
      <c r="B218" s="32"/>
      <c r="C218" s="16"/>
      <c r="D218" s="1" t="str">
        <f t="shared" si="92"/>
        <v/>
      </c>
      <c r="E218" s="1" t="str">
        <f t="shared" si="95"/>
        <v/>
      </c>
      <c r="F218" s="17"/>
      <c r="G218" s="17"/>
      <c r="H218" s="47"/>
      <c r="I218" s="47"/>
      <c r="J218" s="47"/>
      <c r="K218" s="47"/>
      <c r="L218" s="1" t="str">
        <f t="shared" si="93"/>
        <v/>
      </c>
      <c r="M218" s="1" t="str">
        <f t="shared" si="94"/>
        <v/>
      </c>
      <c r="N218" s="15"/>
    </row>
    <row r="219" spans="1:14" hidden="1" x14ac:dyDescent="0.4">
      <c r="A219" s="30" t="s">
        <v>399</v>
      </c>
      <c r="B219" s="32"/>
      <c r="C219" s="16"/>
      <c r="D219" s="1" t="str">
        <f t="shared" si="92"/>
        <v/>
      </c>
      <c r="E219" s="1" t="str">
        <f t="shared" si="95"/>
        <v/>
      </c>
      <c r="F219" s="17"/>
      <c r="G219" s="17"/>
      <c r="H219" s="47"/>
      <c r="I219" s="47"/>
      <c r="J219" s="47"/>
      <c r="K219" s="47"/>
      <c r="L219" s="1" t="str">
        <f t="shared" si="93"/>
        <v/>
      </c>
      <c r="M219" s="1" t="str">
        <f t="shared" si="94"/>
        <v/>
      </c>
      <c r="N219" s="15"/>
    </row>
    <row r="220" spans="1:14" hidden="1" x14ac:dyDescent="0.4">
      <c r="A220" s="30" t="s">
        <v>399</v>
      </c>
      <c r="B220" s="32"/>
      <c r="C220" s="16"/>
      <c r="D220" s="1" t="str">
        <f t="shared" si="92"/>
        <v/>
      </c>
      <c r="E220" s="1" t="str">
        <f t="shared" si="95"/>
        <v/>
      </c>
      <c r="F220" s="17"/>
      <c r="G220" s="17"/>
      <c r="H220" s="47"/>
      <c r="I220" s="47"/>
      <c r="J220" s="47"/>
      <c r="K220" s="47"/>
      <c r="L220" s="1" t="str">
        <f t="shared" si="93"/>
        <v/>
      </c>
      <c r="M220" s="1" t="str">
        <f t="shared" si="94"/>
        <v/>
      </c>
      <c r="N220" s="15"/>
    </row>
    <row r="221" spans="1:14" hidden="1" x14ac:dyDescent="0.4">
      <c r="A221" s="30" t="s">
        <v>399</v>
      </c>
      <c r="B221" s="32"/>
      <c r="C221" s="16"/>
      <c r="D221" s="1" t="str">
        <f t="shared" si="92"/>
        <v/>
      </c>
      <c r="E221" s="1" t="str">
        <f t="shared" si="95"/>
        <v/>
      </c>
      <c r="F221" s="17"/>
      <c r="G221" s="17"/>
      <c r="H221" s="47"/>
      <c r="I221" s="47"/>
      <c r="J221" s="47"/>
      <c r="K221" s="47"/>
      <c r="L221" s="1" t="str">
        <f t="shared" si="93"/>
        <v/>
      </c>
      <c r="M221" s="1" t="str">
        <f t="shared" si="94"/>
        <v/>
      </c>
      <c r="N221" s="15"/>
    </row>
    <row r="222" spans="1:14" hidden="1" x14ac:dyDescent="0.4">
      <c r="A222" s="30" t="s">
        <v>399</v>
      </c>
      <c r="B222" s="32"/>
      <c r="C222" s="16"/>
      <c r="D222" s="1" t="str">
        <f t="shared" si="92"/>
        <v/>
      </c>
      <c r="E222" s="1" t="str">
        <f t="shared" si="95"/>
        <v/>
      </c>
      <c r="F222" s="17"/>
      <c r="G222" s="17"/>
      <c r="H222" s="47"/>
      <c r="I222" s="47"/>
      <c r="J222" s="47"/>
      <c r="K222" s="47"/>
      <c r="L222" s="1" t="str">
        <f t="shared" si="93"/>
        <v/>
      </c>
      <c r="M222" s="1" t="str">
        <f t="shared" si="94"/>
        <v/>
      </c>
      <c r="N222" s="15"/>
    </row>
    <row r="223" spans="1:14" hidden="1" x14ac:dyDescent="0.4">
      <c r="A223" s="30" t="s">
        <v>399</v>
      </c>
      <c r="B223" s="32"/>
      <c r="C223" s="16"/>
      <c r="D223" s="1" t="str">
        <f t="shared" si="92"/>
        <v/>
      </c>
      <c r="E223" s="1" t="str">
        <f t="shared" si="95"/>
        <v/>
      </c>
      <c r="F223" s="17"/>
      <c r="G223" s="17"/>
      <c r="H223" s="47"/>
      <c r="I223" s="47"/>
      <c r="J223" s="47"/>
      <c r="K223" s="47"/>
      <c r="L223" s="1" t="str">
        <f t="shared" si="93"/>
        <v/>
      </c>
      <c r="M223" s="1" t="str">
        <f t="shared" si="94"/>
        <v/>
      </c>
      <c r="N223" s="15"/>
    </row>
    <row r="224" spans="1:14" hidden="1" x14ac:dyDescent="0.4">
      <c r="A224" s="30" t="s">
        <v>399</v>
      </c>
      <c r="B224" s="32"/>
      <c r="C224" s="16"/>
      <c r="D224" s="1" t="str">
        <f t="shared" si="92"/>
        <v/>
      </c>
      <c r="E224" s="1" t="str">
        <f t="shared" si="95"/>
        <v/>
      </c>
      <c r="F224" s="17"/>
      <c r="G224" s="17"/>
      <c r="H224" s="47"/>
      <c r="I224" s="47"/>
      <c r="J224" s="47"/>
      <c r="K224" s="47"/>
      <c r="L224" s="1" t="str">
        <f t="shared" si="93"/>
        <v/>
      </c>
      <c r="M224" s="1" t="str">
        <f t="shared" si="94"/>
        <v/>
      </c>
      <c r="N224" s="15"/>
    </row>
    <row r="225" spans="1:14" hidden="1" x14ac:dyDescent="0.4">
      <c r="A225" s="30" t="s">
        <v>399</v>
      </c>
      <c r="B225" s="32"/>
      <c r="C225" s="16"/>
      <c r="D225" s="1" t="str">
        <f t="shared" si="92"/>
        <v/>
      </c>
      <c r="E225" s="1" t="str">
        <f t="shared" si="95"/>
        <v/>
      </c>
      <c r="F225" s="17"/>
      <c r="G225" s="17"/>
      <c r="H225" s="47"/>
      <c r="I225" s="47"/>
      <c r="J225" s="47"/>
      <c r="K225" s="47"/>
      <c r="L225" s="1" t="str">
        <f t="shared" si="93"/>
        <v/>
      </c>
      <c r="M225" s="1" t="str">
        <f t="shared" si="94"/>
        <v/>
      </c>
      <c r="N225" s="15"/>
    </row>
    <row r="226" spans="1:14" hidden="1" x14ac:dyDescent="0.4">
      <c r="A226" s="30" t="s">
        <v>399</v>
      </c>
      <c r="B226" s="32"/>
      <c r="C226" s="16"/>
      <c r="D226" s="1" t="str">
        <f t="shared" si="92"/>
        <v/>
      </c>
      <c r="E226" s="1" t="str">
        <f t="shared" si="95"/>
        <v/>
      </c>
      <c r="F226" s="17"/>
      <c r="G226" s="17"/>
      <c r="H226" s="47"/>
      <c r="I226" s="47"/>
      <c r="J226" s="47"/>
      <c r="K226" s="47"/>
      <c r="L226" s="1" t="str">
        <f t="shared" si="93"/>
        <v/>
      </c>
      <c r="M226" s="1" t="str">
        <f t="shared" si="94"/>
        <v/>
      </c>
      <c r="N226" s="15"/>
    </row>
    <row r="227" spans="1:14" hidden="1" x14ac:dyDescent="0.4">
      <c r="A227" s="30" t="s">
        <v>399</v>
      </c>
      <c r="B227" s="32"/>
      <c r="C227" s="16"/>
      <c r="D227" s="1" t="str">
        <f t="shared" si="92"/>
        <v/>
      </c>
      <c r="E227" s="1" t="str">
        <f t="shared" si="95"/>
        <v/>
      </c>
      <c r="F227" s="17"/>
      <c r="G227" s="17"/>
      <c r="H227" s="47"/>
      <c r="I227" s="47"/>
      <c r="J227" s="47"/>
      <c r="K227" s="47"/>
      <c r="L227" s="1" t="str">
        <f t="shared" si="93"/>
        <v/>
      </c>
      <c r="M227" s="1" t="str">
        <f t="shared" si="94"/>
        <v/>
      </c>
      <c r="N227" s="15"/>
    </row>
    <row r="228" spans="1:14" hidden="1" x14ac:dyDescent="0.4">
      <c r="A228" s="30" t="s">
        <v>399</v>
      </c>
      <c r="B228" s="32"/>
      <c r="C228" s="16"/>
      <c r="D228" s="1" t="str">
        <f t="shared" si="92"/>
        <v/>
      </c>
      <c r="E228" s="1" t="str">
        <f t="shared" si="95"/>
        <v/>
      </c>
      <c r="F228" s="17"/>
      <c r="G228" s="17"/>
      <c r="H228" s="47"/>
      <c r="I228" s="47"/>
      <c r="J228" s="47"/>
      <c r="K228" s="47"/>
      <c r="L228" s="1" t="str">
        <f t="shared" si="93"/>
        <v/>
      </c>
      <c r="M228" s="1" t="str">
        <f t="shared" si="94"/>
        <v/>
      </c>
      <c r="N228" s="15"/>
    </row>
    <row r="229" spans="1:14" hidden="1" x14ac:dyDescent="0.4">
      <c r="A229" s="30" t="s">
        <v>399</v>
      </c>
      <c r="B229" s="32"/>
      <c r="C229" s="16"/>
      <c r="D229" s="1" t="str">
        <f t="shared" si="92"/>
        <v/>
      </c>
      <c r="E229" s="1" t="str">
        <f t="shared" si="95"/>
        <v/>
      </c>
      <c r="F229" s="17"/>
      <c r="G229" s="17"/>
      <c r="H229" s="47"/>
      <c r="I229" s="47"/>
      <c r="J229" s="47"/>
      <c r="K229" s="47"/>
      <c r="L229" s="1" t="str">
        <f t="shared" si="93"/>
        <v/>
      </c>
      <c r="M229" s="1" t="str">
        <f t="shared" si="94"/>
        <v/>
      </c>
      <c r="N229" s="15"/>
    </row>
    <row r="230" spans="1:14" hidden="1" x14ac:dyDescent="0.4">
      <c r="A230" s="30" t="s">
        <v>399</v>
      </c>
      <c r="B230" s="32"/>
      <c r="C230" s="16"/>
      <c r="D230" s="1" t="str">
        <f t="shared" si="92"/>
        <v/>
      </c>
      <c r="E230" s="1" t="str">
        <f t="shared" si="95"/>
        <v/>
      </c>
      <c r="F230" s="17"/>
      <c r="G230" s="17"/>
      <c r="H230" s="47"/>
      <c r="I230" s="47"/>
      <c r="J230" s="47"/>
      <c r="K230" s="47"/>
      <c r="L230" s="1" t="str">
        <f t="shared" si="93"/>
        <v/>
      </c>
      <c r="M230" s="1" t="str">
        <f t="shared" si="94"/>
        <v/>
      </c>
      <c r="N230" s="15"/>
    </row>
    <row r="231" spans="1:14" hidden="1" x14ac:dyDescent="0.4">
      <c r="A231" s="30" t="s">
        <v>399</v>
      </c>
      <c r="B231" s="32"/>
      <c r="C231" s="16"/>
      <c r="D231" s="1" t="str">
        <f t="shared" si="92"/>
        <v/>
      </c>
      <c r="E231" s="1" t="str">
        <f t="shared" si="95"/>
        <v/>
      </c>
      <c r="F231" s="17"/>
      <c r="G231" s="17"/>
      <c r="H231" s="47"/>
      <c r="I231" s="47"/>
      <c r="J231" s="47"/>
      <c r="K231" s="47"/>
      <c r="L231" s="1" t="str">
        <f t="shared" si="93"/>
        <v/>
      </c>
      <c r="M231" s="1" t="str">
        <f t="shared" si="94"/>
        <v/>
      </c>
      <c r="N231" s="15"/>
    </row>
    <row r="232" spans="1:14" hidden="1" x14ac:dyDescent="0.4">
      <c r="A232" s="30" t="s">
        <v>399</v>
      </c>
      <c r="B232" s="32"/>
      <c r="C232" s="16"/>
      <c r="D232" s="1" t="str">
        <f t="shared" si="92"/>
        <v/>
      </c>
      <c r="E232" s="1" t="str">
        <f t="shared" si="95"/>
        <v/>
      </c>
      <c r="F232" s="17"/>
      <c r="G232" s="17"/>
      <c r="H232" s="47"/>
      <c r="I232" s="47"/>
      <c r="J232" s="47"/>
      <c r="K232" s="47"/>
      <c r="L232" s="1" t="str">
        <f t="shared" si="93"/>
        <v/>
      </c>
      <c r="M232" s="1" t="str">
        <f t="shared" si="94"/>
        <v/>
      </c>
      <c r="N232" s="15"/>
    </row>
    <row r="233" spans="1:14" hidden="1" x14ac:dyDescent="0.4">
      <c r="A233" s="30" t="s">
        <v>399</v>
      </c>
      <c r="B233" s="32"/>
      <c r="C233" s="16"/>
      <c r="D233" s="1" t="str">
        <f t="shared" si="92"/>
        <v/>
      </c>
      <c r="E233" s="1" t="str">
        <f t="shared" si="95"/>
        <v/>
      </c>
      <c r="F233" s="17"/>
      <c r="G233" s="17"/>
      <c r="H233" s="47"/>
      <c r="I233" s="47"/>
      <c r="J233" s="47"/>
      <c r="K233" s="47"/>
      <c r="L233" s="1" t="str">
        <f t="shared" si="93"/>
        <v/>
      </c>
      <c r="M233" s="1" t="str">
        <f t="shared" si="94"/>
        <v/>
      </c>
      <c r="N233" s="15"/>
    </row>
    <row r="234" spans="1:14" hidden="1" x14ac:dyDescent="0.4">
      <c r="A234" s="30" t="s">
        <v>399</v>
      </c>
      <c r="B234" s="32"/>
      <c r="C234" s="16"/>
      <c r="D234" s="1" t="str">
        <f t="shared" si="92"/>
        <v/>
      </c>
      <c r="E234" s="1" t="str">
        <f t="shared" si="95"/>
        <v/>
      </c>
      <c r="F234" s="17"/>
      <c r="G234" s="17"/>
      <c r="H234" s="47"/>
      <c r="I234" s="47"/>
      <c r="J234" s="47"/>
      <c r="K234" s="47"/>
      <c r="L234" s="1" t="str">
        <f t="shared" si="93"/>
        <v/>
      </c>
      <c r="M234" s="1" t="str">
        <f t="shared" si="94"/>
        <v/>
      </c>
      <c r="N234" s="15"/>
    </row>
    <row r="235" spans="1:14" hidden="1" x14ac:dyDescent="0.4">
      <c r="A235" s="30" t="s">
        <v>399</v>
      </c>
      <c r="B235" s="32"/>
      <c r="C235" s="16"/>
      <c r="D235" s="1" t="str">
        <f t="shared" si="92"/>
        <v/>
      </c>
      <c r="E235" s="1" t="str">
        <f t="shared" si="95"/>
        <v/>
      </c>
      <c r="F235" s="17"/>
      <c r="G235" s="17"/>
      <c r="H235" s="47"/>
      <c r="I235" s="47"/>
      <c r="J235" s="47"/>
      <c r="K235" s="47"/>
      <c r="L235" s="1" t="str">
        <f t="shared" si="93"/>
        <v/>
      </c>
      <c r="M235" s="1" t="str">
        <f t="shared" si="94"/>
        <v/>
      </c>
      <c r="N235" s="15"/>
    </row>
    <row r="236" spans="1:14" hidden="1" x14ac:dyDescent="0.4">
      <c r="A236" s="30" t="s">
        <v>399</v>
      </c>
      <c r="B236" s="32"/>
      <c r="C236" s="16"/>
      <c r="D236" s="1" t="str">
        <f t="shared" si="92"/>
        <v/>
      </c>
      <c r="E236" s="1" t="str">
        <f t="shared" si="95"/>
        <v/>
      </c>
      <c r="F236" s="17"/>
      <c r="G236" s="17"/>
      <c r="H236" s="47"/>
      <c r="I236" s="47"/>
      <c r="J236" s="47"/>
      <c r="K236" s="47"/>
      <c r="L236" s="1" t="str">
        <f t="shared" si="93"/>
        <v/>
      </c>
      <c r="M236" s="1" t="str">
        <f t="shared" si="94"/>
        <v/>
      </c>
      <c r="N236" s="15"/>
    </row>
    <row r="237" spans="1:14" hidden="1" x14ac:dyDescent="0.4">
      <c r="A237" s="30" t="s">
        <v>399</v>
      </c>
      <c r="B237" s="32"/>
      <c r="C237" s="16"/>
      <c r="D237" s="1" t="str">
        <f t="shared" si="92"/>
        <v/>
      </c>
      <c r="E237" s="1" t="str">
        <f t="shared" si="95"/>
        <v/>
      </c>
      <c r="F237" s="17"/>
      <c r="G237" s="17"/>
      <c r="H237" s="47"/>
      <c r="I237" s="47"/>
      <c r="J237" s="47"/>
      <c r="K237" s="47"/>
      <c r="L237" s="1" t="str">
        <f t="shared" si="93"/>
        <v/>
      </c>
      <c r="M237" s="1" t="str">
        <f t="shared" si="94"/>
        <v/>
      </c>
      <c r="N237" s="15"/>
    </row>
    <row r="238" spans="1:14" hidden="1" x14ac:dyDescent="0.4">
      <c r="A238" s="30" t="s">
        <v>399</v>
      </c>
      <c r="B238" s="32"/>
      <c r="C238" s="16"/>
      <c r="D238" s="1" t="str">
        <f t="shared" si="92"/>
        <v/>
      </c>
      <c r="E238" s="1" t="str">
        <f t="shared" si="95"/>
        <v/>
      </c>
      <c r="F238" s="17"/>
      <c r="G238" s="17"/>
      <c r="H238" s="47"/>
      <c r="I238" s="47"/>
      <c r="J238" s="47"/>
      <c r="K238" s="47"/>
      <c r="L238" s="1" t="str">
        <f t="shared" si="93"/>
        <v/>
      </c>
      <c r="M238" s="1" t="str">
        <f t="shared" si="94"/>
        <v/>
      </c>
      <c r="N238" s="15"/>
    </row>
    <row r="239" spans="1:14" hidden="1" x14ac:dyDescent="0.4">
      <c r="A239" s="30" t="s">
        <v>399</v>
      </c>
      <c r="B239" s="32"/>
      <c r="C239" s="16"/>
      <c r="D239" s="1" t="str">
        <f t="shared" si="92"/>
        <v/>
      </c>
      <c r="E239" s="1" t="str">
        <f t="shared" si="95"/>
        <v/>
      </c>
      <c r="F239" s="17"/>
      <c r="G239" s="17"/>
      <c r="H239" s="47"/>
      <c r="I239" s="47"/>
      <c r="J239" s="47"/>
      <c r="K239" s="47"/>
      <c r="L239" s="1" t="str">
        <f t="shared" si="93"/>
        <v/>
      </c>
      <c r="M239" s="1" t="str">
        <f t="shared" si="94"/>
        <v/>
      </c>
      <c r="N239" s="15"/>
    </row>
    <row r="240" spans="1:14" hidden="1" x14ac:dyDescent="0.4">
      <c r="A240" s="30" t="s">
        <v>399</v>
      </c>
      <c r="B240" s="32"/>
      <c r="C240" s="16"/>
      <c r="D240" s="1" t="str">
        <f t="shared" si="92"/>
        <v/>
      </c>
      <c r="E240" s="1" t="str">
        <f t="shared" si="95"/>
        <v/>
      </c>
      <c r="F240" s="17"/>
      <c r="G240" s="17"/>
      <c r="H240" s="47"/>
      <c r="I240" s="47"/>
      <c r="J240" s="47"/>
      <c r="K240" s="47"/>
      <c r="L240" s="1" t="str">
        <f t="shared" si="93"/>
        <v/>
      </c>
      <c r="M240" s="1" t="str">
        <f t="shared" si="94"/>
        <v/>
      </c>
      <c r="N240" s="15"/>
    </row>
    <row r="241" spans="1:14" hidden="1" x14ac:dyDescent="0.4">
      <c r="A241" s="30" t="s">
        <v>399</v>
      </c>
      <c r="B241" s="32"/>
      <c r="C241" s="16"/>
      <c r="D241" s="1" t="str">
        <f t="shared" si="92"/>
        <v/>
      </c>
      <c r="E241" s="1" t="str">
        <f t="shared" si="95"/>
        <v/>
      </c>
      <c r="F241" s="17"/>
      <c r="G241" s="17"/>
      <c r="H241" s="47"/>
      <c r="I241" s="47"/>
      <c r="J241" s="47"/>
      <c r="K241" s="47"/>
      <c r="L241" s="1" t="str">
        <f t="shared" si="93"/>
        <v/>
      </c>
      <c r="M241" s="1" t="str">
        <f t="shared" si="94"/>
        <v/>
      </c>
      <c r="N241" s="15"/>
    </row>
    <row r="242" spans="1:14" hidden="1" x14ac:dyDescent="0.4">
      <c r="A242" s="30" t="s">
        <v>399</v>
      </c>
      <c r="B242" s="32"/>
      <c r="C242" s="16"/>
      <c r="D242" s="1" t="str">
        <f t="shared" si="92"/>
        <v/>
      </c>
      <c r="E242" s="1" t="str">
        <f t="shared" si="95"/>
        <v/>
      </c>
      <c r="F242" s="17"/>
      <c r="G242" s="17"/>
      <c r="H242" s="47"/>
      <c r="I242" s="47"/>
      <c r="J242" s="47"/>
      <c r="K242" s="47"/>
      <c r="L242" s="1" t="str">
        <f t="shared" si="93"/>
        <v/>
      </c>
      <c r="M242" s="1" t="str">
        <f t="shared" si="94"/>
        <v/>
      </c>
      <c r="N242" s="15"/>
    </row>
    <row r="243" spans="1:14" hidden="1" x14ac:dyDescent="0.4">
      <c r="A243" s="30" t="s">
        <v>399</v>
      </c>
      <c r="B243" s="32"/>
      <c r="C243" s="16"/>
      <c r="D243" s="1" t="str">
        <f t="shared" si="92"/>
        <v/>
      </c>
      <c r="E243" s="1" t="str">
        <f t="shared" si="95"/>
        <v/>
      </c>
      <c r="F243" s="17"/>
      <c r="G243" s="17"/>
      <c r="H243" s="47"/>
      <c r="I243" s="47"/>
      <c r="J243" s="47"/>
      <c r="K243" s="47"/>
      <c r="L243" s="1" t="str">
        <f t="shared" si="93"/>
        <v/>
      </c>
      <c r="M243" s="1" t="str">
        <f t="shared" si="94"/>
        <v/>
      </c>
      <c r="N243" s="15"/>
    </row>
    <row r="244" spans="1:14" hidden="1" x14ac:dyDescent="0.4">
      <c r="A244" s="30" t="s">
        <v>399</v>
      </c>
      <c r="B244" s="32"/>
      <c r="C244" s="16"/>
      <c r="D244" s="1" t="str">
        <f t="shared" si="92"/>
        <v/>
      </c>
      <c r="E244" s="1" t="str">
        <f t="shared" si="95"/>
        <v/>
      </c>
      <c r="F244" s="17"/>
      <c r="G244" s="17"/>
      <c r="H244" s="47"/>
      <c r="I244" s="47"/>
      <c r="J244" s="47"/>
      <c r="K244" s="47"/>
      <c r="L244" s="1" t="str">
        <f t="shared" si="93"/>
        <v/>
      </c>
      <c r="M244" s="1" t="str">
        <f t="shared" si="94"/>
        <v/>
      </c>
      <c r="N244" s="15"/>
    </row>
    <row r="245" spans="1:14" hidden="1" x14ac:dyDescent="0.4">
      <c r="A245" s="30" t="s">
        <v>399</v>
      </c>
      <c r="B245" s="32"/>
      <c r="C245" s="16"/>
      <c r="D245" s="1" t="str">
        <f t="shared" si="92"/>
        <v/>
      </c>
      <c r="E245" s="1" t="str">
        <f t="shared" si="95"/>
        <v/>
      </c>
      <c r="F245" s="17"/>
      <c r="G245" s="17"/>
      <c r="H245" s="47"/>
      <c r="I245" s="47"/>
      <c r="J245" s="47"/>
      <c r="K245" s="47"/>
      <c r="L245" s="1" t="str">
        <f t="shared" si="93"/>
        <v/>
      </c>
      <c r="M245" s="1" t="str">
        <f t="shared" si="94"/>
        <v/>
      </c>
      <c r="N245" s="15"/>
    </row>
    <row r="246" spans="1:14" hidden="1" x14ac:dyDescent="0.4">
      <c r="A246" s="30" t="s">
        <v>399</v>
      </c>
      <c r="B246" s="32"/>
      <c r="C246" s="16"/>
      <c r="D246" s="1" t="str">
        <f t="shared" si="92"/>
        <v/>
      </c>
      <c r="E246" s="1" t="str">
        <f t="shared" si="95"/>
        <v/>
      </c>
      <c r="F246" s="17"/>
      <c r="G246" s="17"/>
      <c r="H246" s="47"/>
      <c r="I246" s="47"/>
      <c r="J246" s="47"/>
      <c r="K246" s="47"/>
      <c r="L246" s="1" t="str">
        <f t="shared" si="93"/>
        <v/>
      </c>
      <c r="M246" s="1" t="str">
        <f t="shared" si="94"/>
        <v/>
      </c>
      <c r="N246" s="15"/>
    </row>
    <row r="247" spans="1:14" hidden="1" x14ac:dyDescent="0.4">
      <c r="A247" s="30" t="s">
        <v>399</v>
      </c>
      <c r="B247" s="32"/>
      <c r="C247" s="16"/>
      <c r="D247" s="1" t="str">
        <f t="shared" si="92"/>
        <v/>
      </c>
      <c r="E247" s="1" t="str">
        <f t="shared" si="95"/>
        <v/>
      </c>
      <c r="F247" s="17"/>
      <c r="G247" s="17"/>
      <c r="H247" s="47"/>
      <c r="I247" s="47"/>
      <c r="J247" s="47"/>
      <c r="K247" s="47"/>
      <c r="L247" s="1" t="str">
        <f t="shared" si="93"/>
        <v/>
      </c>
      <c r="M247" s="1" t="str">
        <f t="shared" si="94"/>
        <v/>
      </c>
      <c r="N247" s="15"/>
    </row>
    <row r="248" spans="1:14" hidden="1" x14ac:dyDescent="0.4">
      <c r="A248" s="30" t="s">
        <v>399</v>
      </c>
      <c r="B248" s="32"/>
      <c r="C248" s="16"/>
      <c r="D248" s="1" t="str">
        <f t="shared" si="92"/>
        <v/>
      </c>
      <c r="E248" s="1" t="str">
        <f t="shared" si="95"/>
        <v/>
      </c>
      <c r="F248" s="17"/>
      <c r="G248" s="17"/>
      <c r="H248" s="47"/>
      <c r="I248" s="47"/>
      <c r="J248" s="47"/>
      <c r="K248" s="47"/>
      <c r="L248" s="1" t="str">
        <f t="shared" si="93"/>
        <v/>
      </c>
      <c r="M248" s="1" t="str">
        <f t="shared" si="94"/>
        <v/>
      </c>
      <c r="N248" s="15"/>
    </row>
    <row r="249" spans="1:14" hidden="1" x14ac:dyDescent="0.4">
      <c r="A249" s="30" t="s">
        <v>399</v>
      </c>
      <c r="B249" s="32"/>
      <c r="C249" s="16"/>
      <c r="D249" s="1" t="str">
        <f t="shared" si="92"/>
        <v/>
      </c>
      <c r="E249" s="1" t="str">
        <f t="shared" si="95"/>
        <v/>
      </c>
      <c r="F249" s="17"/>
      <c r="G249" s="17"/>
      <c r="H249" s="47"/>
      <c r="I249" s="47"/>
      <c r="J249" s="47"/>
      <c r="K249" s="47"/>
      <c r="L249" s="1" t="str">
        <f t="shared" si="93"/>
        <v/>
      </c>
      <c r="M249" s="1" t="str">
        <f t="shared" si="94"/>
        <v/>
      </c>
      <c r="N249" s="15"/>
    </row>
    <row r="250" spans="1:14" hidden="1" x14ac:dyDescent="0.4">
      <c r="A250" s="30" t="s">
        <v>399</v>
      </c>
      <c r="B250" s="32"/>
      <c r="C250" s="16"/>
      <c r="D250" s="1" t="str">
        <f t="shared" si="92"/>
        <v/>
      </c>
      <c r="E250" s="1" t="str">
        <f t="shared" si="95"/>
        <v/>
      </c>
      <c r="F250" s="17"/>
      <c r="G250" s="17"/>
      <c r="H250" s="47"/>
      <c r="I250" s="47"/>
      <c r="J250" s="47"/>
      <c r="K250" s="47"/>
      <c r="L250" s="1" t="str">
        <f t="shared" si="93"/>
        <v/>
      </c>
      <c r="M250" s="1" t="str">
        <f t="shared" si="94"/>
        <v/>
      </c>
      <c r="N250" s="15"/>
    </row>
    <row r="251" spans="1:14" hidden="1" x14ac:dyDescent="0.4">
      <c r="A251" s="30" t="s">
        <v>399</v>
      </c>
      <c r="B251" s="32"/>
      <c r="C251" s="16"/>
      <c r="D251" s="1" t="str">
        <f t="shared" si="92"/>
        <v/>
      </c>
      <c r="E251" s="1" t="str">
        <f t="shared" si="95"/>
        <v/>
      </c>
      <c r="F251" s="17"/>
      <c r="G251" s="17"/>
      <c r="H251" s="47"/>
      <c r="I251" s="47"/>
      <c r="J251" s="47"/>
      <c r="K251" s="47"/>
      <c r="L251" s="1" t="str">
        <f t="shared" si="93"/>
        <v/>
      </c>
      <c r="M251" s="1" t="str">
        <f t="shared" si="94"/>
        <v/>
      </c>
      <c r="N251" s="15"/>
    </row>
    <row r="252" spans="1:14" hidden="1" x14ac:dyDescent="0.4">
      <c r="A252" s="30" t="s">
        <v>399</v>
      </c>
      <c r="B252" s="32"/>
      <c r="C252" s="16"/>
      <c r="D252" s="1" t="str">
        <f t="shared" si="92"/>
        <v/>
      </c>
      <c r="E252" s="1" t="str">
        <f t="shared" si="95"/>
        <v/>
      </c>
      <c r="F252" s="17"/>
      <c r="G252" s="17"/>
      <c r="H252" s="47"/>
      <c r="I252" s="47"/>
      <c r="J252" s="47"/>
      <c r="K252" s="47"/>
      <c r="L252" s="1" t="str">
        <f t="shared" si="93"/>
        <v/>
      </c>
      <c r="M252" s="1" t="str">
        <f t="shared" si="94"/>
        <v/>
      </c>
      <c r="N252" s="15"/>
    </row>
    <row r="253" spans="1:14" hidden="1" x14ac:dyDescent="0.4">
      <c r="A253" s="30" t="s">
        <v>399</v>
      </c>
      <c r="B253" s="32"/>
      <c r="C253" s="16"/>
      <c r="D253" s="1" t="str">
        <f t="shared" si="92"/>
        <v/>
      </c>
      <c r="E253" s="1" t="str">
        <f t="shared" si="95"/>
        <v/>
      </c>
      <c r="F253" s="17"/>
      <c r="G253" s="17"/>
      <c r="H253" s="47"/>
      <c r="I253" s="47"/>
      <c r="J253" s="47"/>
      <c r="K253" s="47"/>
      <c r="L253" s="1" t="str">
        <f t="shared" si="93"/>
        <v/>
      </c>
      <c r="M253" s="1" t="str">
        <f t="shared" si="94"/>
        <v/>
      </c>
      <c r="N253" s="15"/>
    </row>
    <row r="254" spans="1:14" hidden="1" x14ac:dyDescent="0.4">
      <c r="A254" s="30" t="s">
        <v>399</v>
      </c>
      <c r="B254" s="32"/>
      <c r="C254" s="16"/>
      <c r="D254" s="1" t="str">
        <f t="shared" si="92"/>
        <v/>
      </c>
      <c r="E254" s="1" t="str">
        <f t="shared" si="95"/>
        <v/>
      </c>
      <c r="F254" s="17"/>
      <c r="G254" s="17"/>
      <c r="H254" s="47"/>
      <c r="I254" s="47"/>
      <c r="J254" s="47"/>
      <c r="K254" s="47"/>
      <c r="L254" s="1" t="str">
        <f t="shared" si="93"/>
        <v/>
      </c>
      <c r="M254" s="1" t="str">
        <f t="shared" si="94"/>
        <v/>
      </c>
      <c r="N254" s="15"/>
    </row>
    <row r="255" spans="1:14" hidden="1" x14ac:dyDescent="0.4">
      <c r="A255" s="30" t="s">
        <v>399</v>
      </c>
      <c r="B255" s="32"/>
      <c r="C255" s="16"/>
      <c r="D255" s="1" t="str">
        <f t="shared" si="92"/>
        <v/>
      </c>
      <c r="E255" s="1" t="str">
        <f t="shared" si="95"/>
        <v/>
      </c>
      <c r="F255" s="17"/>
      <c r="G255" s="17"/>
      <c r="H255" s="47"/>
      <c r="I255" s="47"/>
      <c r="J255" s="47"/>
      <c r="K255" s="47"/>
      <c r="L255" s="1" t="str">
        <f t="shared" si="93"/>
        <v/>
      </c>
      <c r="M255" s="1" t="str">
        <f t="shared" si="94"/>
        <v/>
      </c>
      <c r="N255" s="15"/>
    </row>
    <row r="256" spans="1:14" hidden="1" x14ac:dyDescent="0.4">
      <c r="A256" s="30" t="s">
        <v>399</v>
      </c>
      <c r="B256" s="32"/>
      <c r="C256" s="16"/>
      <c r="D256" s="1" t="str">
        <f t="shared" si="92"/>
        <v/>
      </c>
      <c r="E256" s="1" t="str">
        <f t="shared" si="95"/>
        <v/>
      </c>
      <c r="F256" s="17"/>
      <c r="G256" s="17"/>
      <c r="H256" s="47"/>
      <c r="I256" s="47"/>
      <c r="J256" s="47"/>
      <c r="K256" s="47"/>
      <c r="L256" s="1" t="str">
        <f t="shared" si="93"/>
        <v/>
      </c>
      <c r="M256" s="1" t="str">
        <f t="shared" si="94"/>
        <v/>
      </c>
      <c r="N256" s="15"/>
    </row>
    <row r="257" spans="1:14" hidden="1" x14ac:dyDescent="0.4">
      <c r="A257" s="30" t="s">
        <v>399</v>
      </c>
      <c r="B257" s="32"/>
      <c r="C257" s="16"/>
      <c r="D257" s="1" t="str">
        <f t="shared" si="92"/>
        <v/>
      </c>
      <c r="E257" s="1" t="str">
        <f t="shared" si="95"/>
        <v/>
      </c>
      <c r="F257" s="17"/>
      <c r="G257" s="17"/>
      <c r="H257" s="47"/>
      <c r="I257" s="47"/>
      <c r="J257" s="47"/>
      <c r="K257" s="47"/>
      <c r="L257" s="1" t="str">
        <f t="shared" si="93"/>
        <v/>
      </c>
      <c r="M257" s="1" t="str">
        <f t="shared" si="94"/>
        <v/>
      </c>
      <c r="N257" s="15"/>
    </row>
    <row r="258" spans="1:14" hidden="1" x14ac:dyDescent="0.4">
      <c r="A258" s="30" t="s">
        <v>399</v>
      </c>
      <c r="B258" s="32"/>
      <c r="C258" s="16"/>
      <c r="D258" s="1" t="str">
        <f t="shared" si="92"/>
        <v/>
      </c>
      <c r="E258" s="1" t="str">
        <f t="shared" si="95"/>
        <v/>
      </c>
      <c r="F258" s="17"/>
      <c r="G258" s="17"/>
      <c r="H258" s="47"/>
      <c r="I258" s="47"/>
      <c r="J258" s="47"/>
      <c r="K258" s="47"/>
      <c r="L258" s="1" t="str">
        <f t="shared" si="93"/>
        <v/>
      </c>
      <c r="M258" s="1" t="str">
        <f t="shared" si="94"/>
        <v/>
      </c>
      <c r="N258" s="15"/>
    </row>
    <row r="259" spans="1:14" hidden="1" x14ac:dyDescent="0.4">
      <c r="A259" s="30" t="s">
        <v>399</v>
      </c>
      <c r="B259" s="32"/>
      <c r="C259" s="16"/>
      <c r="D259" s="1" t="str">
        <f t="shared" si="92"/>
        <v/>
      </c>
      <c r="E259" s="1" t="str">
        <f t="shared" si="95"/>
        <v/>
      </c>
      <c r="F259" s="17"/>
      <c r="G259" s="17"/>
      <c r="H259" s="47"/>
      <c r="I259" s="47"/>
      <c r="J259" s="47"/>
      <c r="K259" s="47"/>
      <c r="L259" s="1" t="str">
        <f t="shared" si="93"/>
        <v/>
      </c>
      <c r="M259" s="1" t="str">
        <f t="shared" si="94"/>
        <v/>
      </c>
      <c r="N259" s="15"/>
    </row>
    <row r="260" spans="1:14" hidden="1" x14ac:dyDescent="0.4">
      <c r="A260" s="30" t="s">
        <v>399</v>
      </c>
      <c r="B260" s="32"/>
      <c r="C260" s="16"/>
      <c r="D260" s="1" t="str">
        <f t="shared" si="92"/>
        <v/>
      </c>
      <c r="E260" s="1" t="str">
        <f t="shared" si="95"/>
        <v/>
      </c>
      <c r="F260" s="17"/>
      <c r="G260" s="17"/>
      <c r="H260" s="47"/>
      <c r="I260" s="47"/>
      <c r="J260" s="47"/>
      <c r="K260" s="47"/>
      <c r="L260" s="1" t="str">
        <f t="shared" si="93"/>
        <v/>
      </c>
      <c r="M260" s="1" t="str">
        <f t="shared" si="94"/>
        <v/>
      </c>
      <c r="N260" s="15"/>
    </row>
    <row r="261" spans="1:14" hidden="1" x14ac:dyDescent="0.4">
      <c r="A261" s="30" t="s">
        <v>399</v>
      </c>
      <c r="B261" s="32"/>
      <c r="C261" s="16"/>
      <c r="D261" s="1" t="str">
        <f t="shared" si="92"/>
        <v/>
      </c>
      <c r="E261" s="1" t="str">
        <f t="shared" si="95"/>
        <v/>
      </c>
      <c r="F261" s="17"/>
      <c r="G261" s="17"/>
      <c r="H261" s="47"/>
      <c r="I261" s="47"/>
      <c r="J261" s="47"/>
      <c r="K261" s="47"/>
      <c r="L261" s="1" t="str">
        <f t="shared" si="93"/>
        <v/>
      </c>
      <c r="M261" s="1" t="str">
        <f t="shared" si="94"/>
        <v/>
      </c>
      <c r="N261" s="15"/>
    </row>
    <row r="262" spans="1:14" hidden="1" x14ac:dyDescent="0.4">
      <c r="A262" s="30" t="s">
        <v>399</v>
      </c>
      <c r="B262" s="32"/>
      <c r="C262" s="16"/>
      <c r="D262" s="1" t="str">
        <f t="shared" si="92"/>
        <v/>
      </c>
      <c r="E262" s="1" t="str">
        <f t="shared" si="95"/>
        <v/>
      </c>
      <c r="F262" s="17"/>
      <c r="G262" s="17"/>
      <c r="H262" s="47"/>
      <c r="I262" s="47"/>
      <c r="J262" s="47"/>
      <c r="K262" s="47"/>
      <c r="L262" s="1" t="str">
        <f t="shared" si="93"/>
        <v/>
      </c>
      <c r="M262" s="1" t="str">
        <f t="shared" si="94"/>
        <v/>
      </c>
      <c r="N262" s="15"/>
    </row>
    <row r="263" spans="1:14" hidden="1" x14ac:dyDescent="0.4">
      <c r="A263" s="30" t="s">
        <v>399</v>
      </c>
      <c r="B263" s="32"/>
      <c r="C263" s="16"/>
      <c r="D263" s="1" t="str">
        <f t="shared" si="92"/>
        <v/>
      </c>
      <c r="E263" s="1" t="str">
        <f t="shared" si="95"/>
        <v/>
      </c>
      <c r="F263" s="17"/>
      <c r="G263" s="17"/>
      <c r="H263" s="47"/>
      <c r="I263" s="47"/>
      <c r="J263" s="47"/>
      <c r="K263" s="47"/>
      <c r="L263" s="1" t="str">
        <f t="shared" si="93"/>
        <v/>
      </c>
      <c r="M263" s="1" t="str">
        <f t="shared" si="94"/>
        <v/>
      </c>
      <c r="N263" s="15"/>
    </row>
    <row r="264" spans="1:14" hidden="1" x14ac:dyDescent="0.4">
      <c r="A264" s="30" t="s">
        <v>399</v>
      </c>
      <c r="B264" s="32"/>
      <c r="C264" s="16"/>
      <c r="D264" s="1" t="str">
        <f t="shared" si="92"/>
        <v/>
      </c>
      <c r="E264" s="1" t="str">
        <f t="shared" si="95"/>
        <v/>
      </c>
      <c r="F264" s="17"/>
      <c r="G264" s="17"/>
      <c r="H264" s="47"/>
      <c r="I264" s="47"/>
      <c r="J264" s="47"/>
      <c r="K264" s="47"/>
      <c r="L264" s="1" t="str">
        <f t="shared" si="93"/>
        <v/>
      </c>
      <c r="M264" s="1" t="str">
        <f t="shared" si="94"/>
        <v/>
      </c>
      <c r="N264" s="15"/>
    </row>
    <row r="265" spans="1:14" hidden="1" x14ac:dyDescent="0.4">
      <c r="A265" s="30" t="s">
        <v>399</v>
      </c>
      <c r="B265" s="32"/>
      <c r="C265" s="16"/>
      <c r="D265" s="1" t="str">
        <f t="shared" si="92"/>
        <v/>
      </c>
      <c r="E265" s="1" t="str">
        <f t="shared" si="95"/>
        <v/>
      </c>
      <c r="F265" s="17"/>
      <c r="G265" s="17"/>
      <c r="H265" s="47"/>
      <c r="I265" s="47"/>
      <c r="J265" s="47"/>
      <c r="K265" s="47"/>
      <c r="L265" s="1" t="str">
        <f t="shared" si="93"/>
        <v/>
      </c>
      <c r="M265" s="1" t="str">
        <f t="shared" si="94"/>
        <v/>
      </c>
      <c r="N265" s="15"/>
    </row>
    <row r="266" spans="1:14" hidden="1" x14ac:dyDescent="0.4">
      <c r="A266" s="30" t="s">
        <v>399</v>
      </c>
      <c r="B266" s="32"/>
      <c r="C266" s="16"/>
      <c r="D266" s="1" t="str">
        <f t="shared" si="92"/>
        <v/>
      </c>
      <c r="E266" s="1" t="str">
        <f t="shared" si="95"/>
        <v/>
      </c>
      <c r="F266" s="17"/>
      <c r="G266" s="17"/>
      <c r="H266" s="47"/>
      <c r="I266" s="47"/>
      <c r="J266" s="47"/>
      <c r="K266" s="47"/>
      <c r="L266" s="1" t="str">
        <f t="shared" si="93"/>
        <v/>
      </c>
      <c r="M266" s="1" t="str">
        <f t="shared" si="94"/>
        <v/>
      </c>
      <c r="N266" s="15"/>
    </row>
    <row r="267" spans="1:14" hidden="1" x14ac:dyDescent="0.4">
      <c r="A267" s="30" t="s">
        <v>399</v>
      </c>
      <c r="B267" s="32"/>
      <c r="C267" s="16"/>
      <c r="D267" s="1" t="str">
        <f t="shared" si="92"/>
        <v/>
      </c>
      <c r="E267" s="1" t="str">
        <f t="shared" si="95"/>
        <v/>
      </c>
      <c r="F267" s="17"/>
      <c r="G267" s="17"/>
      <c r="H267" s="47"/>
      <c r="I267" s="47"/>
      <c r="J267" s="47"/>
      <c r="K267" s="47"/>
      <c r="L267" s="1" t="str">
        <f t="shared" si="93"/>
        <v/>
      </c>
      <c r="M267" s="1" t="str">
        <f t="shared" si="94"/>
        <v/>
      </c>
      <c r="N267" s="15"/>
    </row>
    <row r="268" spans="1:14" hidden="1" x14ac:dyDescent="0.4">
      <c r="A268" s="30" t="s">
        <v>399</v>
      </c>
      <c r="B268" s="32"/>
      <c r="C268" s="16"/>
      <c r="D268" s="1" t="str">
        <f t="shared" si="92"/>
        <v/>
      </c>
      <c r="E268" s="1" t="str">
        <f t="shared" si="95"/>
        <v/>
      </c>
      <c r="F268" s="17"/>
      <c r="G268" s="17"/>
      <c r="H268" s="47"/>
      <c r="I268" s="47"/>
      <c r="J268" s="47"/>
      <c r="K268" s="47"/>
      <c r="L268" s="1" t="str">
        <f t="shared" si="93"/>
        <v/>
      </c>
      <c r="M268" s="1" t="str">
        <f t="shared" si="94"/>
        <v/>
      </c>
      <c r="N268" s="15"/>
    </row>
    <row r="269" spans="1:14" hidden="1" x14ac:dyDescent="0.4">
      <c r="A269" s="30" t="s">
        <v>399</v>
      </c>
      <c r="B269" s="32"/>
      <c r="C269" s="16"/>
      <c r="D269" s="1" t="str">
        <f t="shared" si="92"/>
        <v/>
      </c>
      <c r="E269" s="1" t="str">
        <f t="shared" si="95"/>
        <v/>
      </c>
      <c r="F269" s="17"/>
      <c r="G269" s="17"/>
      <c r="H269" s="47"/>
      <c r="I269" s="47"/>
      <c r="J269" s="47"/>
      <c r="K269" s="47"/>
      <c r="L269" s="1" t="str">
        <f t="shared" si="93"/>
        <v/>
      </c>
      <c r="M269" s="1" t="str">
        <f t="shared" si="94"/>
        <v/>
      </c>
      <c r="N269" s="15"/>
    </row>
    <row r="270" spans="1:14" hidden="1" x14ac:dyDescent="0.4">
      <c r="A270" s="30" t="s">
        <v>399</v>
      </c>
      <c r="B270" s="32"/>
      <c r="C270" s="16"/>
      <c r="D270" s="1" t="str">
        <f t="shared" si="92"/>
        <v/>
      </c>
      <c r="E270" s="1" t="str">
        <f t="shared" si="95"/>
        <v/>
      </c>
      <c r="F270" s="17"/>
      <c r="G270" s="17"/>
      <c r="H270" s="47"/>
      <c r="I270" s="47"/>
      <c r="J270" s="47"/>
      <c r="K270" s="47"/>
      <c r="L270" s="1" t="str">
        <f t="shared" si="93"/>
        <v/>
      </c>
      <c r="M270" s="1" t="str">
        <f t="shared" si="94"/>
        <v/>
      </c>
      <c r="N270" s="15"/>
    </row>
    <row r="271" spans="1:14" hidden="1" x14ac:dyDescent="0.4">
      <c r="A271" s="30" t="s">
        <v>399</v>
      </c>
      <c r="B271" s="32"/>
      <c r="C271" s="16"/>
      <c r="D271" s="1" t="str">
        <f t="shared" si="92"/>
        <v/>
      </c>
      <c r="E271" s="1" t="str">
        <f t="shared" si="95"/>
        <v/>
      </c>
      <c r="F271" s="17"/>
      <c r="G271" s="17"/>
      <c r="H271" s="47"/>
      <c r="I271" s="47"/>
      <c r="J271" s="47"/>
      <c r="K271" s="47"/>
      <c r="L271" s="1" t="str">
        <f t="shared" si="93"/>
        <v/>
      </c>
      <c r="M271" s="1" t="str">
        <f t="shared" si="94"/>
        <v/>
      </c>
      <c r="N271" s="15"/>
    </row>
    <row r="272" spans="1:14" hidden="1" x14ac:dyDescent="0.4">
      <c r="A272" s="30" t="s">
        <v>399</v>
      </c>
      <c r="B272" s="32"/>
      <c r="C272" s="16"/>
      <c r="D272" s="1" t="str">
        <f t="shared" si="92"/>
        <v/>
      </c>
      <c r="E272" s="1" t="str">
        <f t="shared" si="95"/>
        <v/>
      </c>
      <c r="F272" s="17"/>
      <c r="G272" s="17"/>
      <c r="H272" s="47"/>
      <c r="I272" s="47"/>
      <c r="J272" s="47"/>
      <c r="K272" s="47"/>
      <c r="L272" s="1" t="str">
        <f t="shared" si="93"/>
        <v/>
      </c>
      <c r="M272" s="1" t="str">
        <f t="shared" si="94"/>
        <v/>
      </c>
      <c r="N272" s="15"/>
    </row>
    <row r="273" spans="1:14" hidden="1" x14ac:dyDescent="0.4">
      <c r="A273" s="30" t="s">
        <v>399</v>
      </c>
      <c r="B273" s="32"/>
      <c r="C273" s="16"/>
      <c r="D273" s="1" t="str">
        <f t="shared" ref="D273:D336" si="96">IF(C273&gt;=40%,"X",IF(C273&lt;40%,""))</f>
        <v/>
      </c>
      <c r="E273" s="1" t="str">
        <f t="shared" si="95"/>
        <v/>
      </c>
      <c r="F273" s="17"/>
      <c r="G273" s="17"/>
      <c r="H273" s="47"/>
      <c r="I273" s="47"/>
      <c r="J273" s="47"/>
      <c r="K273" s="47"/>
      <c r="L273" s="1" t="str">
        <f t="shared" ref="L273:L336" si="97">IF(H273="","",IF(H273=J273,"A",IF(H273&gt;J273,"")))</f>
        <v/>
      </c>
      <c r="M273" s="1" t="str">
        <f t="shared" ref="M273:M336" si="98">IF(J273="","",IF(H273&gt;J273,"S",IF(H273=J273,"")))</f>
        <v/>
      </c>
      <c r="N273" s="15"/>
    </row>
    <row r="274" spans="1:14" hidden="1" x14ac:dyDescent="0.4">
      <c r="A274" s="30" t="s">
        <v>399</v>
      </c>
      <c r="B274" s="32"/>
      <c r="C274" s="16"/>
      <c r="D274" s="1" t="str">
        <f t="shared" si="96"/>
        <v/>
      </c>
      <c r="E274" s="1" t="str">
        <f t="shared" ref="E274:E337" si="99">IF(C274="","",IF(C274&lt;30%,"",IF(C274&lt;40%,"X",IF(C274&gt;=40%,""))))</f>
        <v/>
      </c>
      <c r="F274" s="17"/>
      <c r="G274" s="17"/>
      <c r="H274" s="47"/>
      <c r="I274" s="47"/>
      <c r="J274" s="47"/>
      <c r="K274" s="47"/>
      <c r="L274" s="1" t="str">
        <f t="shared" si="97"/>
        <v/>
      </c>
      <c r="M274" s="1" t="str">
        <f t="shared" si="98"/>
        <v/>
      </c>
      <c r="N274" s="15"/>
    </row>
    <row r="275" spans="1:14" hidden="1" x14ac:dyDescent="0.4">
      <c r="A275" s="30" t="s">
        <v>399</v>
      </c>
      <c r="B275" s="32"/>
      <c r="C275" s="16"/>
      <c r="D275" s="1" t="str">
        <f t="shared" si="96"/>
        <v/>
      </c>
      <c r="E275" s="1" t="str">
        <f t="shared" si="99"/>
        <v/>
      </c>
      <c r="F275" s="17"/>
      <c r="G275" s="17"/>
      <c r="H275" s="47"/>
      <c r="I275" s="47"/>
      <c r="J275" s="47"/>
      <c r="K275" s="47"/>
      <c r="L275" s="1" t="str">
        <f t="shared" si="97"/>
        <v/>
      </c>
      <c r="M275" s="1" t="str">
        <f t="shared" si="98"/>
        <v/>
      </c>
      <c r="N275" s="15"/>
    </row>
    <row r="276" spans="1:14" hidden="1" x14ac:dyDescent="0.4">
      <c r="A276" s="30" t="s">
        <v>399</v>
      </c>
      <c r="B276" s="32"/>
      <c r="C276" s="16"/>
      <c r="D276" s="1" t="str">
        <f t="shared" si="96"/>
        <v/>
      </c>
      <c r="E276" s="1" t="str">
        <f t="shared" si="99"/>
        <v/>
      </c>
      <c r="F276" s="17"/>
      <c r="G276" s="17"/>
      <c r="H276" s="47"/>
      <c r="I276" s="47"/>
      <c r="J276" s="47"/>
      <c r="K276" s="47"/>
      <c r="L276" s="1" t="str">
        <f t="shared" si="97"/>
        <v/>
      </c>
      <c r="M276" s="1" t="str">
        <f t="shared" si="98"/>
        <v/>
      </c>
      <c r="N276" s="15"/>
    </row>
    <row r="277" spans="1:14" hidden="1" x14ac:dyDescent="0.4">
      <c r="A277" s="30" t="s">
        <v>399</v>
      </c>
      <c r="B277" s="32"/>
      <c r="C277" s="16"/>
      <c r="D277" s="1" t="str">
        <f t="shared" si="96"/>
        <v/>
      </c>
      <c r="E277" s="1" t="str">
        <f t="shared" si="99"/>
        <v/>
      </c>
      <c r="F277" s="17"/>
      <c r="G277" s="17"/>
      <c r="H277" s="47"/>
      <c r="I277" s="47"/>
      <c r="J277" s="47"/>
      <c r="K277" s="47"/>
      <c r="L277" s="1" t="str">
        <f t="shared" si="97"/>
        <v/>
      </c>
      <c r="M277" s="1" t="str">
        <f t="shared" si="98"/>
        <v/>
      </c>
      <c r="N277" s="15"/>
    </row>
    <row r="278" spans="1:14" hidden="1" x14ac:dyDescent="0.4">
      <c r="A278" s="30" t="s">
        <v>399</v>
      </c>
      <c r="B278" s="32"/>
      <c r="C278" s="16"/>
      <c r="D278" s="1" t="str">
        <f t="shared" si="96"/>
        <v/>
      </c>
      <c r="E278" s="1" t="str">
        <f t="shared" si="99"/>
        <v/>
      </c>
      <c r="F278" s="17"/>
      <c r="G278" s="17"/>
      <c r="H278" s="47"/>
      <c r="I278" s="47"/>
      <c r="J278" s="47"/>
      <c r="K278" s="47"/>
      <c r="L278" s="1" t="str">
        <f t="shared" si="97"/>
        <v/>
      </c>
      <c r="M278" s="1" t="str">
        <f t="shared" si="98"/>
        <v/>
      </c>
      <c r="N278" s="15"/>
    </row>
    <row r="279" spans="1:14" hidden="1" x14ac:dyDescent="0.4">
      <c r="A279" s="30" t="s">
        <v>399</v>
      </c>
      <c r="B279" s="32"/>
      <c r="C279" s="16"/>
      <c r="D279" s="1" t="str">
        <f t="shared" si="96"/>
        <v/>
      </c>
      <c r="E279" s="1" t="str">
        <f t="shared" si="99"/>
        <v/>
      </c>
      <c r="F279" s="17"/>
      <c r="G279" s="17"/>
      <c r="H279" s="47"/>
      <c r="I279" s="47"/>
      <c r="J279" s="47"/>
      <c r="K279" s="47"/>
      <c r="L279" s="1" t="str">
        <f t="shared" si="97"/>
        <v/>
      </c>
      <c r="M279" s="1" t="str">
        <f t="shared" si="98"/>
        <v/>
      </c>
      <c r="N279" s="15"/>
    </row>
    <row r="280" spans="1:14" hidden="1" x14ac:dyDescent="0.4">
      <c r="A280" s="30" t="s">
        <v>399</v>
      </c>
      <c r="B280" s="32"/>
      <c r="C280" s="16"/>
      <c r="D280" s="1" t="str">
        <f t="shared" si="96"/>
        <v/>
      </c>
      <c r="E280" s="1" t="str">
        <f t="shared" si="99"/>
        <v/>
      </c>
      <c r="F280" s="17"/>
      <c r="G280" s="17"/>
      <c r="H280" s="47"/>
      <c r="I280" s="47"/>
      <c r="J280" s="47"/>
      <c r="K280" s="47"/>
      <c r="L280" s="1" t="str">
        <f t="shared" si="97"/>
        <v/>
      </c>
      <c r="M280" s="1" t="str">
        <f t="shared" si="98"/>
        <v/>
      </c>
      <c r="N280" s="15"/>
    </row>
    <row r="281" spans="1:14" hidden="1" x14ac:dyDescent="0.4">
      <c r="A281" s="30" t="s">
        <v>399</v>
      </c>
      <c r="B281" s="32"/>
      <c r="C281" s="16"/>
      <c r="D281" s="1" t="str">
        <f t="shared" si="96"/>
        <v/>
      </c>
      <c r="E281" s="1" t="str">
        <f t="shared" si="99"/>
        <v/>
      </c>
      <c r="F281" s="17"/>
      <c r="G281" s="17"/>
      <c r="H281" s="47"/>
      <c r="I281" s="47"/>
      <c r="J281" s="47"/>
      <c r="K281" s="47"/>
      <c r="L281" s="1" t="str">
        <f t="shared" si="97"/>
        <v/>
      </c>
      <c r="M281" s="1" t="str">
        <f t="shared" si="98"/>
        <v/>
      </c>
      <c r="N281" s="15"/>
    </row>
    <row r="282" spans="1:14" hidden="1" x14ac:dyDescent="0.4">
      <c r="A282" s="30" t="s">
        <v>399</v>
      </c>
      <c r="B282" s="32"/>
      <c r="C282" s="16"/>
      <c r="D282" s="1" t="str">
        <f t="shared" si="96"/>
        <v/>
      </c>
      <c r="E282" s="1" t="str">
        <f t="shared" si="99"/>
        <v/>
      </c>
      <c r="F282" s="17"/>
      <c r="G282" s="17"/>
      <c r="H282" s="47"/>
      <c r="I282" s="47"/>
      <c r="J282" s="47"/>
      <c r="K282" s="47"/>
      <c r="L282" s="1" t="str">
        <f t="shared" si="97"/>
        <v/>
      </c>
      <c r="M282" s="1" t="str">
        <f t="shared" si="98"/>
        <v/>
      </c>
      <c r="N282" s="15"/>
    </row>
    <row r="283" spans="1:14" hidden="1" x14ac:dyDescent="0.4">
      <c r="A283" s="30" t="s">
        <v>399</v>
      </c>
      <c r="B283" s="32"/>
      <c r="C283" s="16"/>
      <c r="D283" s="1" t="str">
        <f t="shared" si="96"/>
        <v/>
      </c>
      <c r="E283" s="1" t="str">
        <f t="shared" si="99"/>
        <v/>
      </c>
      <c r="F283" s="17"/>
      <c r="G283" s="17"/>
      <c r="H283" s="47"/>
      <c r="I283" s="47"/>
      <c r="J283" s="47"/>
      <c r="K283" s="47"/>
      <c r="L283" s="1" t="str">
        <f t="shared" si="97"/>
        <v/>
      </c>
      <c r="M283" s="1" t="str">
        <f t="shared" si="98"/>
        <v/>
      </c>
      <c r="N283" s="15"/>
    </row>
    <row r="284" spans="1:14" hidden="1" x14ac:dyDescent="0.4">
      <c r="A284" s="30" t="s">
        <v>399</v>
      </c>
      <c r="B284" s="32"/>
      <c r="C284" s="16"/>
      <c r="D284" s="1" t="str">
        <f t="shared" si="96"/>
        <v/>
      </c>
      <c r="E284" s="1" t="str">
        <f t="shared" si="99"/>
        <v/>
      </c>
      <c r="F284" s="17"/>
      <c r="G284" s="17"/>
      <c r="H284" s="47"/>
      <c r="I284" s="47"/>
      <c r="J284" s="47"/>
      <c r="K284" s="47"/>
      <c r="L284" s="1" t="str">
        <f t="shared" si="97"/>
        <v/>
      </c>
      <c r="M284" s="1" t="str">
        <f t="shared" si="98"/>
        <v/>
      </c>
      <c r="N284" s="15"/>
    </row>
    <row r="285" spans="1:14" hidden="1" x14ac:dyDescent="0.4">
      <c r="A285" s="30" t="s">
        <v>399</v>
      </c>
      <c r="B285" s="32"/>
      <c r="C285" s="16"/>
      <c r="D285" s="1" t="str">
        <f t="shared" si="96"/>
        <v/>
      </c>
      <c r="E285" s="1" t="str">
        <f t="shared" si="99"/>
        <v/>
      </c>
      <c r="F285" s="17"/>
      <c r="G285" s="17"/>
      <c r="H285" s="47"/>
      <c r="I285" s="47"/>
      <c r="J285" s="47"/>
      <c r="K285" s="47"/>
      <c r="L285" s="1" t="str">
        <f t="shared" si="97"/>
        <v/>
      </c>
      <c r="M285" s="1" t="str">
        <f t="shared" si="98"/>
        <v/>
      </c>
      <c r="N285" s="15"/>
    </row>
    <row r="286" spans="1:14" hidden="1" x14ac:dyDescent="0.4">
      <c r="A286" s="30" t="s">
        <v>399</v>
      </c>
      <c r="B286" s="32"/>
      <c r="C286" s="16"/>
      <c r="D286" s="1" t="str">
        <f t="shared" si="96"/>
        <v/>
      </c>
      <c r="E286" s="1" t="str">
        <f t="shared" si="99"/>
        <v/>
      </c>
      <c r="F286" s="17"/>
      <c r="G286" s="17"/>
      <c r="H286" s="47"/>
      <c r="I286" s="47"/>
      <c r="J286" s="47"/>
      <c r="K286" s="47"/>
      <c r="L286" s="1" t="str">
        <f t="shared" si="97"/>
        <v/>
      </c>
      <c r="M286" s="1" t="str">
        <f t="shared" si="98"/>
        <v/>
      </c>
      <c r="N286" s="15"/>
    </row>
    <row r="287" spans="1:14" hidden="1" x14ac:dyDescent="0.4">
      <c r="A287" s="30" t="s">
        <v>399</v>
      </c>
      <c r="B287" s="32"/>
      <c r="C287" s="16"/>
      <c r="D287" s="1" t="str">
        <f t="shared" si="96"/>
        <v/>
      </c>
      <c r="E287" s="1" t="str">
        <f t="shared" si="99"/>
        <v/>
      </c>
      <c r="F287" s="17"/>
      <c r="G287" s="17"/>
      <c r="H287" s="47"/>
      <c r="I287" s="47"/>
      <c r="J287" s="47"/>
      <c r="K287" s="47"/>
      <c r="L287" s="1" t="str">
        <f t="shared" si="97"/>
        <v/>
      </c>
      <c r="M287" s="1" t="str">
        <f t="shared" si="98"/>
        <v/>
      </c>
      <c r="N287" s="15"/>
    </row>
    <row r="288" spans="1:14" hidden="1" x14ac:dyDescent="0.4">
      <c r="A288" s="30" t="s">
        <v>399</v>
      </c>
      <c r="B288" s="32"/>
      <c r="C288" s="16"/>
      <c r="D288" s="1" t="str">
        <f t="shared" si="96"/>
        <v/>
      </c>
      <c r="E288" s="1" t="str">
        <f t="shared" si="99"/>
        <v/>
      </c>
      <c r="F288" s="17"/>
      <c r="G288" s="17"/>
      <c r="H288" s="47"/>
      <c r="I288" s="47"/>
      <c r="J288" s="47"/>
      <c r="K288" s="47"/>
      <c r="L288" s="1" t="str">
        <f t="shared" si="97"/>
        <v/>
      </c>
      <c r="M288" s="1" t="str">
        <f t="shared" si="98"/>
        <v/>
      </c>
      <c r="N288" s="15"/>
    </row>
    <row r="289" spans="1:14" hidden="1" x14ac:dyDescent="0.4">
      <c r="A289" s="30" t="s">
        <v>399</v>
      </c>
      <c r="B289" s="32"/>
      <c r="C289" s="16"/>
      <c r="D289" s="1" t="str">
        <f t="shared" si="96"/>
        <v/>
      </c>
      <c r="E289" s="1" t="str">
        <f t="shared" si="99"/>
        <v/>
      </c>
      <c r="F289" s="17"/>
      <c r="G289" s="17"/>
      <c r="H289" s="47"/>
      <c r="I289" s="47"/>
      <c r="J289" s="47"/>
      <c r="K289" s="47"/>
      <c r="L289" s="1" t="str">
        <f t="shared" si="97"/>
        <v/>
      </c>
      <c r="M289" s="1" t="str">
        <f t="shared" si="98"/>
        <v/>
      </c>
      <c r="N289" s="15"/>
    </row>
    <row r="290" spans="1:14" hidden="1" x14ac:dyDescent="0.4">
      <c r="A290" s="30" t="s">
        <v>399</v>
      </c>
      <c r="B290" s="32"/>
      <c r="C290" s="16"/>
      <c r="D290" s="1" t="str">
        <f t="shared" si="96"/>
        <v/>
      </c>
      <c r="E290" s="1" t="str">
        <f t="shared" si="99"/>
        <v/>
      </c>
      <c r="F290" s="17"/>
      <c r="G290" s="17"/>
      <c r="H290" s="47"/>
      <c r="I290" s="47"/>
      <c r="J290" s="47"/>
      <c r="K290" s="47"/>
      <c r="L290" s="1" t="str">
        <f t="shared" si="97"/>
        <v/>
      </c>
      <c r="M290" s="1" t="str">
        <f t="shared" si="98"/>
        <v/>
      </c>
      <c r="N290" s="15"/>
    </row>
    <row r="291" spans="1:14" hidden="1" x14ac:dyDescent="0.4">
      <c r="A291" s="30" t="s">
        <v>399</v>
      </c>
      <c r="B291" s="32"/>
      <c r="C291" s="16"/>
      <c r="D291" s="1" t="str">
        <f t="shared" si="96"/>
        <v/>
      </c>
      <c r="E291" s="1" t="str">
        <f t="shared" si="99"/>
        <v/>
      </c>
      <c r="F291" s="17"/>
      <c r="G291" s="17"/>
      <c r="H291" s="47"/>
      <c r="I291" s="47"/>
      <c r="J291" s="47"/>
      <c r="K291" s="47"/>
      <c r="L291" s="1" t="str">
        <f t="shared" si="97"/>
        <v/>
      </c>
      <c r="M291" s="1" t="str">
        <f t="shared" si="98"/>
        <v/>
      </c>
      <c r="N291" s="15"/>
    </row>
    <row r="292" spans="1:14" hidden="1" x14ac:dyDescent="0.4">
      <c r="A292" s="30" t="s">
        <v>399</v>
      </c>
      <c r="B292" s="32"/>
      <c r="C292" s="16"/>
      <c r="D292" s="1" t="str">
        <f t="shared" si="96"/>
        <v/>
      </c>
      <c r="E292" s="1" t="str">
        <f t="shared" si="99"/>
        <v/>
      </c>
      <c r="F292" s="17"/>
      <c r="G292" s="17"/>
      <c r="H292" s="47"/>
      <c r="I292" s="47"/>
      <c r="J292" s="47"/>
      <c r="K292" s="47"/>
      <c r="L292" s="1" t="str">
        <f t="shared" si="97"/>
        <v/>
      </c>
      <c r="M292" s="1" t="str">
        <f t="shared" si="98"/>
        <v/>
      </c>
      <c r="N292" s="15"/>
    </row>
    <row r="293" spans="1:14" hidden="1" x14ac:dyDescent="0.4">
      <c r="A293" s="30" t="s">
        <v>399</v>
      </c>
      <c r="B293" s="32"/>
      <c r="C293" s="16"/>
      <c r="D293" s="1" t="str">
        <f t="shared" si="96"/>
        <v/>
      </c>
      <c r="E293" s="1" t="str">
        <f t="shared" si="99"/>
        <v/>
      </c>
      <c r="F293" s="17"/>
      <c r="G293" s="17"/>
      <c r="H293" s="47"/>
      <c r="I293" s="47"/>
      <c r="J293" s="47"/>
      <c r="K293" s="47"/>
      <c r="L293" s="1" t="str">
        <f t="shared" si="97"/>
        <v/>
      </c>
      <c r="M293" s="1" t="str">
        <f t="shared" si="98"/>
        <v/>
      </c>
      <c r="N293" s="15"/>
    </row>
    <row r="294" spans="1:14" hidden="1" x14ac:dyDescent="0.4">
      <c r="A294" s="30" t="s">
        <v>399</v>
      </c>
      <c r="B294" s="32"/>
      <c r="C294" s="16"/>
      <c r="D294" s="1" t="str">
        <f t="shared" si="96"/>
        <v/>
      </c>
      <c r="E294" s="1" t="str">
        <f t="shared" si="99"/>
        <v/>
      </c>
      <c r="F294" s="17"/>
      <c r="G294" s="17"/>
      <c r="H294" s="47"/>
      <c r="I294" s="47"/>
      <c r="J294" s="47"/>
      <c r="K294" s="47"/>
      <c r="L294" s="1" t="str">
        <f t="shared" si="97"/>
        <v/>
      </c>
      <c r="M294" s="1" t="str">
        <f t="shared" si="98"/>
        <v/>
      </c>
      <c r="N294" s="15"/>
    </row>
    <row r="295" spans="1:14" hidden="1" x14ac:dyDescent="0.4">
      <c r="A295" s="30" t="s">
        <v>399</v>
      </c>
      <c r="B295" s="32"/>
      <c r="C295" s="16"/>
      <c r="D295" s="1" t="str">
        <f t="shared" si="96"/>
        <v/>
      </c>
      <c r="E295" s="1" t="str">
        <f t="shared" si="99"/>
        <v/>
      </c>
      <c r="F295" s="17"/>
      <c r="G295" s="17"/>
      <c r="H295" s="47"/>
      <c r="I295" s="47"/>
      <c r="J295" s="47"/>
      <c r="K295" s="47"/>
      <c r="L295" s="1" t="str">
        <f t="shared" si="97"/>
        <v/>
      </c>
      <c r="M295" s="1" t="str">
        <f t="shared" si="98"/>
        <v/>
      </c>
      <c r="N295" s="15"/>
    </row>
    <row r="296" spans="1:14" hidden="1" x14ac:dyDescent="0.4">
      <c r="A296" s="30" t="s">
        <v>399</v>
      </c>
      <c r="B296" s="32"/>
      <c r="C296" s="16"/>
      <c r="D296" s="1" t="str">
        <f t="shared" si="96"/>
        <v/>
      </c>
      <c r="E296" s="1" t="str">
        <f t="shared" si="99"/>
        <v/>
      </c>
      <c r="F296" s="17"/>
      <c r="G296" s="17"/>
      <c r="H296" s="47"/>
      <c r="I296" s="47"/>
      <c r="J296" s="47"/>
      <c r="K296" s="47"/>
      <c r="L296" s="1" t="str">
        <f t="shared" si="97"/>
        <v/>
      </c>
      <c r="M296" s="1" t="str">
        <f t="shared" si="98"/>
        <v/>
      </c>
      <c r="N296" s="15"/>
    </row>
    <row r="297" spans="1:14" hidden="1" x14ac:dyDescent="0.4">
      <c r="A297" s="30" t="s">
        <v>399</v>
      </c>
      <c r="B297" s="32"/>
      <c r="C297" s="16"/>
      <c r="D297" s="1" t="str">
        <f t="shared" si="96"/>
        <v/>
      </c>
      <c r="E297" s="1" t="str">
        <f t="shared" si="99"/>
        <v/>
      </c>
      <c r="F297" s="17"/>
      <c r="G297" s="17"/>
      <c r="H297" s="47"/>
      <c r="I297" s="47"/>
      <c r="J297" s="47"/>
      <c r="K297" s="47"/>
      <c r="L297" s="1" t="str">
        <f t="shared" si="97"/>
        <v/>
      </c>
      <c r="M297" s="1" t="str">
        <f t="shared" si="98"/>
        <v/>
      </c>
      <c r="N297" s="15"/>
    </row>
    <row r="298" spans="1:14" hidden="1" x14ac:dyDescent="0.4">
      <c r="A298" s="30" t="s">
        <v>399</v>
      </c>
      <c r="B298" s="32"/>
      <c r="C298" s="16"/>
      <c r="D298" s="1" t="str">
        <f t="shared" si="96"/>
        <v/>
      </c>
      <c r="E298" s="1" t="str">
        <f t="shared" si="99"/>
        <v/>
      </c>
      <c r="F298" s="17"/>
      <c r="G298" s="17"/>
      <c r="H298" s="47"/>
      <c r="I298" s="47"/>
      <c r="J298" s="47"/>
      <c r="K298" s="47"/>
      <c r="L298" s="1" t="str">
        <f t="shared" si="97"/>
        <v/>
      </c>
      <c r="M298" s="1" t="str">
        <f t="shared" si="98"/>
        <v/>
      </c>
      <c r="N298" s="15"/>
    </row>
    <row r="299" spans="1:14" hidden="1" x14ac:dyDescent="0.4">
      <c r="A299" s="30" t="s">
        <v>399</v>
      </c>
      <c r="B299" s="32"/>
      <c r="C299" s="16"/>
      <c r="D299" s="1" t="str">
        <f t="shared" si="96"/>
        <v/>
      </c>
      <c r="E299" s="1" t="str">
        <f t="shared" si="99"/>
        <v/>
      </c>
      <c r="F299" s="17"/>
      <c r="G299" s="17"/>
      <c r="H299" s="47"/>
      <c r="I299" s="47"/>
      <c r="J299" s="47"/>
      <c r="K299" s="47"/>
      <c r="L299" s="1" t="str">
        <f t="shared" si="97"/>
        <v/>
      </c>
      <c r="M299" s="1" t="str">
        <f t="shared" si="98"/>
        <v/>
      </c>
      <c r="N299" s="15"/>
    </row>
    <row r="300" spans="1:14" hidden="1" x14ac:dyDescent="0.4">
      <c r="A300" s="30" t="s">
        <v>399</v>
      </c>
      <c r="B300" s="32"/>
      <c r="C300" s="16"/>
      <c r="D300" s="1" t="str">
        <f t="shared" si="96"/>
        <v/>
      </c>
      <c r="E300" s="1" t="str">
        <f t="shared" si="99"/>
        <v/>
      </c>
      <c r="F300" s="17"/>
      <c r="G300" s="17"/>
      <c r="H300" s="47"/>
      <c r="I300" s="47"/>
      <c r="J300" s="47"/>
      <c r="K300" s="47"/>
      <c r="L300" s="1" t="str">
        <f t="shared" si="97"/>
        <v/>
      </c>
      <c r="M300" s="1" t="str">
        <f t="shared" si="98"/>
        <v/>
      </c>
      <c r="N300" s="15"/>
    </row>
    <row r="301" spans="1:14" hidden="1" x14ac:dyDescent="0.4">
      <c r="A301" s="30" t="s">
        <v>399</v>
      </c>
      <c r="B301" s="32"/>
      <c r="C301" s="16"/>
      <c r="D301" s="1" t="str">
        <f t="shared" si="96"/>
        <v/>
      </c>
      <c r="E301" s="1" t="str">
        <f t="shared" si="99"/>
        <v/>
      </c>
      <c r="F301" s="17"/>
      <c r="G301" s="17"/>
      <c r="H301" s="47"/>
      <c r="I301" s="47"/>
      <c r="J301" s="47"/>
      <c r="K301" s="47"/>
      <c r="L301" s="1" t="str">
        <f t="shared" si="97"/>
        <v/>
      </c>
      <c r="M301" s="1" t="str">
        <f t="shared" si="98"/>
        <v/>
      </c>
      <c r="N301" s="15"/>
    </row>
    <row r="302" spans="1:14" hidden="1" x14ac:dyDescent="0.4">
      <c r="A302" s="30" t="s">
        <v>399</v>
      </c>
      <c r="B302" s="32"/>
      <c r="C302" s="16"/>
      <c r="D302" s="1" t="str">
        <f t="shared" si="96"/>
        <v/>
      </c>
      <c r="E302" s="1" t="str">
        <f t="shared" si="99"/>
        <v/>
      </c>
      <c r="F302" s="17"/>
      <c r="G302" s="17"/>
      <c r="H302" s="47"/>
      <c r="I302" s="47"/>
      <c r="J302" s="47"/>
      <c r="K302" s="47"/>
      <c r="L302" s="1" t="str">
        <f t="shared" si="97"/>
        <v/>
      </c>
      <c r="M302" s="1" t="str">
        <f t="shared" si="98"/>
        <v/>
      </c>
      <c r="N302" s="15"/>
    </row>
    <row r="303" spans="1:14" hidden="1" x14ac:dyDescent="0.4">
      <c r="A303" s="30" t="s">
        <v>399</v>
      </c>
      <c r="B303" s="32"/>
      <c r="C303" s="16"/>
      <c r="D303" s="1" t="str">
        <f t="shared" si="96"/>
        <v/>
      </c>
      <c r="E303" s="1" t="str">
        <f t="shared" si="99"/>
        <v/>
      </c>
      <c r="F303" s="17"/>
      <c r="G303" s="17"/>
      <c r="H303" s="47"/>
      <c r="I303" s="47"/>
      <c r="J303" s="47"/>
      <c r="K303" s="47"/>
      <c r="L303" s="1" t="str">
        <f t="shared" si="97"/>
        <v/>
      </c>
      <c r="M303" s="1" t="str">
        <f t="shared" si="98"/>
        <v/>
      </c>
      <c r="N303" s="15"/>
    </row>
    <row r="304" spans="1:14" hidden="1" x14ac:dyDescent="0.4">
      <c r="A304" s="30" t="s">
        <v>399</v>
      </c>
      <c r="B304" s="32"/>
      <c r="C304" s="16"/>
      <c r="D304" s="1" t="str">
        <f t="shared" si="96"/>
        <v/>
      </c>
      <c r="E304" s="1" t="str">
        <f t="shared" si="99"/>
        <v/>
      </c>
      <c r="F304" s="17"/>
      <c r="G304" s="17"/>
      <c r="H304" s="47"/>
      <c r="I304" s="47"/>
      <c r="J304" s="47"/>
      <c r="K304" s="47"/>
      <c r="L304" s="1" t="str">
        <f t="shared" si="97"/>
        <v/>
      </c>
      <c r="M304" s="1" t="str">
        <f t="shared" si="98"/>
        <v/>
      </c>
      <c r="N304" s="15"/>
    </row>
    <row r="305" spans="1:14" hidden="1" x14ac:dyDescent="0.4">
      <c r="A305" s="30" t="s">
        <v>399</v>
      </c>
      <c r="B305" s="32"/>
      <c r="C305" s="16"/>
      <c r="D305" s="1" t="str">
        <f t="shared" si="96"/>
        <v/>
      </c>
      <c r="E305" s="1" t="str">
        <f t="shared" si="99"/>
        <v/>
      </c>
      <c r="F305" s="17"/>
      <c r="G305" s="17"/>
      <c r="H305" s="47"/>
      <c r="I305" s="47"/>
      <c r="J305" s="47"/>
      <c r="K305" s="47"/>
      <c r="L305" s="1" t="str">
        <f t="shared" si="97"/>
        <v/>
      </c>
      <c r="M305" s="1" t="str">
        <f t="shared" si="98"/>
        <v/>
      </c>
      <c r="N305" s="15"/>
    </row>
    <row r="306" spans="1:14" hidden="1" x14ac:dyDescent="0.4">
      <c r="A306" s="30" t="s">
        <v>399</v>
      </c>
      <c r="B306" s="32"/>
      <c r="C306" s="16"/>
      <c r="D306" s="1" t="str">
        <f t="shared" si="96"/>
        <v/>
      </c>
      <c r="E306" s="1" t="str">
        <f t="shared" si="99"/>
        <v/>
      </c>
      <c r="F306" s="17"/>
      <c r="G306" s="17"/>
      <c r="H306" s="47"/>
      <c r="I306" s="47"/>
      <c r="J306" s="47"/>
      <c r="K306" s="47"/>
      <c r="L306" s="1" t="str">
        <f t="shared" si="97"/>
        <v/>
      </c>
      <c r="M306" s="1" t="str">
        <f t="shared" si="98"/>
        <v/>
      </c>
      <c r="N306" s="15"/>
    </row>
    <row r="307" spans="1:14" hidden="1" x14ac:dyDescent="0.4">
      <c r="A307" s="30" t="s">
        <v>399</v>
      </c>
      <c r="B307" s="32"/>
      <c r="C307" s="16"/>
      <c r="D307" s="1" t="str">
        <f t="shared" si="96"/>
        <v/>
      </c>
      <c r="E307" s="1" t="str">
        <f t="shared" si="99"/>
        <v/>
      </c>
      <c r="F307" s="17"/>
      <c r="G307" s="17"/>
      <c r="H307" s="47"/>
      <c r="I307" s="47"/>
      <c r="J307" s="47"/>
      <c r="K307" s="47"/>
      <c r="L307" s="1" t="str">
        <f t="shared" si="97"/>
        <v/>
      </c>
      <c r="M307" s="1" t="str">
        <f t="shared" si="98"/>
        <v/>
      </c>
      <c r="N307" s="15"/>
    </row>
    <row r="308" spans="1:14" hidden="1" x14ac:dyDescent="0.4">
      <c r="A308" s="30" t="s">
        <v>399</v>
      </c>
      <c r="B308" s="32"/>
      <c r="C308" s="16"/>
      <c r="D308" s="1" t="str">
        <f t="shared" si="96"/>
        <v/>
      </c>
      <c r="E308" s="1" t="str">
        <f t="shared" si="99"/>
        <v/>
      </c>
      <c r="F308" s="17"/>
      <c r="G308" s="17"/>
      <c r="H308" s="47"/>
      <c r="I308" s="47"/>
      <c r="J308" s="47"/>
      <c r="K308" s="47"/>
      <c r="L308" s="1" t="str">
        <f t="shared" si="97"/>
        <v/>
      </c>
      <c r="M308" s="1" t="str">
        <f t="shared" si="98"/>
        <v/>
      </c>
      <c r="N308" s="15"/>
    </row>
    <row r="309" spans="1:14" hidden="1" x14ac:dyDescent="0.4">
      <c r="A309" s="30" t="s">
        <v>399</v>
      </c>
      <c r="B309" s="32"/>
      <c r="C309" s="16"/>
      <c r="D309" s="1" t="str">
        <f t="shared" si="96"/>
        <v/>
      </c>
      <c r="E309" s="1" t="str">
        <f t="shared" si="99"/>
        <v/>
      </c>
      <c r="F309" s="17"/>
      <c r="G309" s="17"/>
      <c r="H309" s="47"/>
      <c r="I309" s="47"/>
      <c r="J309" s="47"/>
      <c r="K309" s="47"/>
      <c r="L309" s="1" t="str">
        <f t="shared" si="97"/>
        <v/>
      </c>
      <c r="M309" s="1" t="str">
        <f t="shared" si="98"/>
        <v/>
      </c>
      <c r="N309" s="15"/>
    </row>
    <row r="310" spans="1:14" hidden="1" x14ac:dyDescent="0.4">
      <c r="A310" s="30" t="s">
        <v>399</v>
      </c>
      <c r="B310" s="32"/>
      <c r="C310" s="16"/>
      <c r="D310" s="1" t="str">
        <f t="shared" si="96"/>
        <v/>
      </c>
      <c r="E310" s="1" t="str">
        <f t="shared" si="99"/>
        <v/>
      </c>
      <c r="F310" s="17"/>
      <c r="G310" s="17"/>
      <c r="H310" s="47"/>
      <c r="I310" s="47"/>
      <c r="J310" s="47"/>
      <c r="K310" s="47"/>
      <c r="L310" s="1" t="str">
        <f t="shared" si="97"/>
        <v/>
      </c>
      <c r="M310" s="1" t="str">
        <f t="shared" si="98"/>
        <v/>
      </c>
      <c r="N310" s="15"/>
    </row>
    <row r="311" spans="1:14" hidden="1" x14ac:dyDescent="0.4">
      <c r="A311" s="30" t="s">
        <v>399</v>
      </c>
      <c r="B311" s="32"/>
      <c r="C311" s="16"/>
      <c r="D311" s="1" t="str">
        <f t="shared" si="96"/>
        <v/>
      </c>
      <c r="E311" s="1" t="str">
        <f t="shared" si="99"/>
        <v/>
      </c>
      <c r="F311" s="17"/>
      <c r="G311" s="17"/>
      <c r="H311" s="47"/>
      <c r="I311" s="47"/>
      <c r="J311" s="47"/>
      <c r="K311" s="47"/>
      <c r="L311" s="1" t="str">
        <f t="shared" si="97"/>
        <v/>
      </c>
      <c r="M311" s="1" t="str">
        <f t="shared" si="98"/>
        <v/>
      </c>
      <c r="N311" s="15"/>
    </row>
    <row r="312" spans="1:14" hidden="1" x14ac:dyDescent="0.4">
      <c r="A312" s="30" t="s">
        <v>399</v>
      </c>
      <c r="B312" s="32"/>
      <c r="C312" s="16"/>
      <c r="D312" s="1" t="str">
        <f t="shared" si="96"/>
        <v/>
      </c>
      <c r="E312" s="1" t="str">
        <f t="shared" si="99"/>
        <v/>
      </c>
      <c r="F312" s="17"/>
      <c r="G312" s="17"/>
      <c r="H312" s="47"/>
      <c r="I312" s="47"/>
      <c r="J312" s="47"/>
      <c r="K312" s="47"/>
      <c r="L312" s="1" t="str">
        <f t="shared" si="97"/>
        <v/>
      </c>
      <c r="M312" s="1" t="str">
        <f t="shared" si="98"/>
        <v/>
      </c>
      <c r="N312" s="15"/>
    </row>
    <row r="313" spans="1:14" hidden="1" x14ac:dyDescent="0.4">
      <c r="A313" s="30" t="s">
        <v>399</v>
      </c>
      <c r="B313" s="32"/>
      <c r="C313" s="16"/>
      <c r="D313" s="1" t="str">
        <f t="shared" si="96"/>
        <v/>
      </c>
      <c r="E313" s="1" t="str">
        <f t="shared" si="99"/>
        <v/>
      </c>
      <c r="F313" s="17"/>
      <c r="G313" s="17"/>
      <c r="H313" s="47"/>
      <c r="I313" s="47"/>
      <c r="J313" s="47"/>
      <c r="K313" s="47"/>
      <c r="L313" s="1" t="str">
        <f t="shared" si="97"/>
        <v/>
      </c>
      <c r="M313" s="1" t="str">
        <f t="shared" si="98"/>
        <v/>
      </c>
      <c r="N313" s="15"/>
    </row>
    <row r="314" spans="1:14" hidden="1" x14ac:dyDescent="0.4">
      <c r="A314" s="30" t="s">
        <v>399</v>
      </c>
      <c r="B314" s="32"/>
      <c r="C314" s="16"/>
      <c r="D314" s="1" t="str">
        <f t="shared" si="96"/>
        <v/>
      </c>
      <c r="E314" s="1" t="str">
        <f t="shared" si="99"/>
        <v/>
      </c>
      <c r="F314" s="17"/>
      <c r="G314" s="17"/>
      <c r="H314" s="47"/>
      <c r="I314" s="47"/>
      <c r="J314" s="47"/>
      <c r="K314" s="47"/>
      <c r="L314" s="1" t="str">
        <f t="shared" si="97"/>
        <v/>
      </c>
      <c r="M314" s="1" t="str">
        <f t="shared" si="98"/>
        <v/>
      </c>
      <c r="N314" s="15"/>
    </row>
    <row r="315" spans="1:14" hidden="1" x14ac:dyDescent="0.4">
      <c r="A315" s="30" t="s">
        <v>399</v>
      </c>
      <c r="B315" s="32"/>
      <c r="C315" s="16"/>
      <c r="D315" s="1" t="str">
        <f t="shared" si="96"/>
        <v/>
      </c>
      <c r="E315" s="1" t="str">
        <f t="shared" si="99"/>
        <v/>
      </c>
      <c r="F315" s="17"/>
      <c r="G315" s="17"/>
      <c r="H315" s="47"/>
      <c r="I315" s="47"/>
      <c r="J315" s="47"/>
      <c r="K315" s="47"/>
      <c r="L315" s="1" t="str">
        <f t="shared" si="97"/>
        <v/>
      </c>
      <c r="M315" s="1" t="str">
        <f t="shared" si="98"/>
        <v/>
      </c>
      <c r="N315" s="15"/>
    </row>
    <row r="316" spans="1:14" hidden="1" x14ac:dyDescent="0.4">
      <c r="A316" s="30" t="s">
        <v>399</v>
      </c>
      <c r="B316" s="32"/>
      <c r="C316" s="16"/>
      <c r="D316" s="1" t="str">
        <f t="shared" si="96"/>
        <v/>
      </c>
      <c r="E316" s="1" t="str">
        <f t="shared" si="99"/>
        <v/>
      </c>
      <c r="F316" s="17"/>
      <c r="G316" s="17"/>
      <c r="H316" s="47"/>
      <c r="I316" s="47"/>
      <c r="J316" s="47"/>
      <c r="K316" s="47"/>
      <c r="L316" s="1" t="str">
        <f t="shared" si="97"/>
        <v/>
      </c>
      <c r="M316" s="1" t="str">
        <f t="shared" si="98"/>
        <v/>
      </c>
      <c r="N316" s="15"/>
    </row>
    <row r="317" spans="1:14" hidden="1" x14ac:dyDescent="0.4">
      <c r="A317" s="30" t="s">
        <v>399</v>
      </c>
      <c r="B317" s="32"/>
      <c r="C317" s="16"/>
      <c r="D317" s="1" t="str">
        <f t="shared" si="96"/>
        <v/>
      </c>
      <c r="E317" s="1" t="str">
        <f t="shared" si="99"/>
        <v/>
      </c>
      <c r="F317" s="17"/>
      <c r="G317" s="17"/>
      <c r="H317" s="47"/>
      <c r="I317" s="47"/>
      <c r="J317" s="47"/>
      <c r="K317" s="47"/>
      <c r="L317" s="1" t="str">
        <f t="shared" si="97"/>
        <v/>
      </c>
      <c r="M317" s="1" t="str">
        <f t="shared" si="98"/>
        <v/>
      </c>
      <c r="N317" s="15"/>
    </row>
    <row r="318" spans="1:14" hidden="1" x14ac:dyDescent="0.4">
      <c r="A318" s="30" t="s">
        <v>399</v>
      </c>
      <c r="B318" s="32"/>
      <c r="C318" s="16"/>
      <c r="D318" s="1" t="str">
        <f t="shared" si="96"/>
        <v/>
      </c>
      <c r="E318" s="1" t="str">
        <f t="shared" si="99"/>
        <v/>
      </c>
      <c r="F318" s="17"/>
      <c r="G318" s="17"/>
      <c r="H318" s="47"/>
      <c r="I318" s="47"/>
      <c r="J318" s="47"/>
      <c r="K318" s="47"/>
      <c r="L318" s="1" t="str">
        <f t="shared" si="97"/>
        <v/>
      </c>
      <c r="M318" s="1" t="str">
        <f t="shared" si="98"/>
        <v/>
      </c>
      <c r="N318" s="15"/>
    </row>
    <row r="319" spans="1:14" hidden="1" x14ac:dyDescent="0.4">
      <c r="A319" s="30" t="s">
        <v>399</v>
      </c>
      <c r="B319" s="32"/>
      <c r="C319" s="16"/>
      <c r="D319" s="1" t="str">
        <f t="shared" si="96"/>
        <v/>
      </c>
      <c r="E319" s="1" t="str">
        <f t="shared" si="99"/>
        <v/>
      </c>
      <c r="F319" s="17"/>
      <c r="G319" s="17"/>
      <c r="H319" s="47"/>
      <c r="I319" s="47"/>
      <c r="J319" s="47"/>
      <c r="K319" s="47"/>
      <c r="L319" s="1" t="str">
        <f t="shared" si="97"/>
        <v/>
      </c>
      <c r="M319" s="1" t="str">
        <f t="shared" si="98"/>
        <v/>
      </c>
      <c r="N319" s="15"/>
    </row>
    <row r="320" spans="1:14" hidden="1" x14ac:dyDescent="0.4">
      <c r="A320" s="30" t="s">
        <v>399</v>
      </c>
      <c r="B320" s="32"/>
      <c r="C320" s="16"/>
      <c r="D320" s="1" t="str">
        <f t="shared" si="96"/>
        <v/>
      </c>
      <c r="E320" s="1" t="str">
        <f t="shared" si="99"/>
        <v/>
      </c>
      <c r="F320" s="17"/>
      <c r="G320" s="17"/>
      <c r="H320" s="47"/>
      <c r="I320" s="47"/>
      <c r="J320" s="47"/>
      <c r="K320" s="47"/>
      <c r="L320" s="1" t="str">
        <f t="shared" si="97"/>
        <v/>
      </c>
      <c r="M320" s="1" t="str">
        <f t="shared" si="98"/>
        <v/>
      </c>
      <c r="N320" s="15"/>
    </row>
    <row r="321" spans="1:14" hidden="1" x14ac:dyDescent="0.4">
      <c r="A321" s="30" t="s">
        <v>399</v>
      </c>
      <c r="B321" s="32"/>
      <c r="C321" s="16"/>
      <c r="D321" s="1" t="str">
        <f t="shared" si="96"/>
        <v/>
      </c>
      <c r="E321" s="1" t="str">
        <f t="shared" si="99"/>
        <v/>
      </c>
      <c r="F321" s="17"/>
      <c r="G321" s="17"/>
      <c r="H321" s="47"/>
      <c r="I321" s="47"/>
      <c r="J321" s="47"/>
      <c r="K321" s="47"/>
      <c r="L321" s="1" t="str">
        <f t="shared" si="97"/>
        <v/>
      </c>
      <c r="M321" s="1" t="str">
        <f t="shared" si="98"/>
        <v/>
      </c>
      <c r="N321" s="15"/>
    </row>
    <row r="322" spans="1:14" hidden="1" x14ac:dyDescent="0.4">
      <c r="A322" s="30" t="s">
        <v>399</v>
      </c>
      <c r="B322" s="32"/>
      <c r="C322" s="16"/>
      <c r="D322" s="1" t="str">
        <f t="shared" si="96"/>
        <v/>
      </c>
      <c r="E322" s="1" t="str">
        <f t="shared" si="99"/>
        <v/>
      </c>
      <c r="F322" s="17"/>
      <c r="G322" s="17"/>
      <c r="H322" s="47"/>
      <c r="I322" s="47"/>
      <c r="J322" s="47"/>
      <c r="K322" s="47"/>
      <c r="L322" s="1" t="str">
        <f t="shared" si="97"/>
        <v/>
      </c>
      <c r="M322" s="1" t="str">
        <f t="shared" si="98"/>
        <v/>
      </c>
      <c r="N322" s="15"/>
    </row>
    <row r="323" spans="1:14" hidden="1" x14ac:dyDescent="0.4">
      <c r="A323" s="30" t="s">
        <v>399</v>
      </c>
      <c r="B323" s="32"/>
      <c r="C323" s="16"/>
      <c r="D323" s="1" t="str">
        <f t="shared" si="96"/>
        <v/>
      </c>
      <c r="E323" s="1" t="str">
        <f t="shared" si="99"/>
        <v/>
      </c>
      <c r="F323" s="17"/>
      <c r="G323" s="17"/>
      <c r="H323" s="47"/>
      <c r="I323" s="47"/>
      <c r="J323" s="47"/>
      <c r="K323" s="47"/>
      <c r="L323" s="1" t="str">
        <f t="shared" si="97"/>
        <v/>
      </c>
      <c r="M323" s="1" t="str">
        <f t="shared" si="98"/>
        <v/>
      </c>
      <c r="N323" s="15"/>
    </row>
    <row r="324" spans="1:14" hidden="1" x14ac:dyDescent="0.4">
      <c r="A324" s="30" t="s">
        <v>399</v>
      </c>
      <c r="B324" s="32"/>
      <c r="C324" s="16"/>
      <c r="D324" s="1" t="str">
        <f t="shared" si="96"/>
        <v/>
      </c>
      <c r="E324" s="1" t="str">
        <f t="shared" si="99"/>
        <v/>
      </c>
      <c r="F324" s="17"/>
      <c r="G324" s="17"/>
      <c r="H324" s="47"/>
      <c r="I324" s="47"/>
      <c r="J324" s="47"/>
      <c r="K324" s="47"/>
      <c r="L324" s="1" t="str">
        <f t="shared" si="97"/>
        <v/>
      </c>
      <c r="M324" s="1" t="str">
        <f t="shared" si="98"/>
        <v/>
      </c>
      <c r="N324" s="15"/>
    </row>
    <row r="325" spans="1:14" hidden="1" x14ac:dyDescent="0.4">
      <c r="A325" s="30" t="s">
        <v>399</v>
      </c>
      <c r="B325" s="32"/>
      <c r="C325" s="16"/>
      <c r="D325" s="1" t="str">
        <f t="shared" si="96"/>
        <v/>
      </c>
      <c r="E325" s="1" t="str">
        <f t="shared" si="99"/>
        <v/>
      </c>
      <c r="F325" s="17"/>
      <c r="G325" s="17"/>
      <c r="H325" s="47"/>
      <c r="I325" s="47"/>
      <c r="J325" s="47"/>
      <c r="K325" s="47"/>
      <c r="L325" s="1" t="str">
        <f t="shared" si="97"/>
        <v/>
      </c>
      <c r="M325" s="1" t="str">
        <f t="shared" si="98"/>
        <v/>
      </c>
      <c r="N325" s="15"/>
    </row>
    <row r="326" spans="1:14" hidden="1" x14ac:dyDescent="0.4">
      <c r="A326" s="30" t="s">
        <v>399</v>
      </c>
      <c r="B326" s="32"/>
      <c r="C326" s="16"/>
      <c r="D326" s="1" t="str">
        <f t="shared" si="96"/>
        <v/>
      </c>
      <c r="E326" s="1" t="str">
        <f t="shared" si="99"/>
        <v/>
      </c>
      <c r="F326" s="17"/>
      <c r="G326" s="17"/>
      <c r="H326" s="47"/>
      <c r="I326" s="47"/>
      <c r="J326" s="47"/>
      <c r="K326" s="47"/>
      <c r="L326" s="1" t="str">
        <f t="shared" si="97"/>
        <v/>
      </c>
      <c r="M326" s="1" t="str">
        <f t="shared" si="98"/>
        <v/>
      </c>
      <c r="N326" s="15"/>
    </row>
    <row r="327" spans="1:14" hidden="1" x14ac:dyDescent="0.4">
      <c r="A327" s="30" t="s">
        <v>399</v>
      </c>
      <c r="B327" s="32"/>
      <c r="C327" s="16"/>
      <c r="D327" s="1" t="str">
        <f t="shared" si="96"/>
        <v/>
      </c>
      <c r="E327" s="1" t="str">
        <f t="shared" si="99"/>
        <v/>
      </c>
      <c r="F327" s="17"/>
      <c r="G327" s="17"/>
      <c r="H327" s="47"/>
      <c r="I327" s="47"/>
      <c r="J327" s="47"/>
      <c r="K327" s="47"/>
      <c r="L327" s="1" t="str">
        <f t="shared" si="97"/>
        <v/>
      </c>
      <c r="M327" s="1" t="str">
        <f t="shared" si="98"/>
        <v/>
      </c>
      <c r="N327" s="15"/>
    </row>
    <row r="328" spans="1:14" hidden="1" x14ac:dyDescent="0.4">
      <c r="A328" s="30" t="s">
        <v>399</v>
      </c>
      <c r="B328" s="32"/>
      <c r="C328" s="16"/>
      <c r="D328" s="1" t="str">
        <f t="shared" si="96"/>
        <v/>
      </c>
      <c r="E328" s="1" t="str">
        <f t="shared" si="99"/>
        <v/>
      </c>
      <c r="F328" s="17"/>
      <c r="G328" s="17"/>
      <c r="H328" s="47"/>
      <c r="I328" s="47"/>
      <c r="J328" s="47"/>
      <c r="K328" s="47"/>
      <c r="L328" s="1" t="str">
        <f t="shared" si="97"/>
        <v/>
      </c>
      <c r="M328" s="1" t="str">
        <f t="shared" si="98"/>
        <v/>
      </c>
      <c r="N328" s="15"/>
    </row>
    <row r="329" spans="1:14" hidden="1" x14ac:dyDescent="0.4">
      <c r="A329" s="30" t="s">
        <v>399</v>
      </c>
      <c r="B329" s="32"/>
      <c r="C329" s="16"/>
      <c r="D329" s="1" t="str">
        <f t="shared" si="96"/>
        <v/>
      </c>
      <c r="E329" s="1" t="str">
        <f t="shared" si="99"/>
        <v/>
      </c>
      <c r="F329" s="17"/>
      <c r="G329" s="17"/>
      <c r="H329" s="47"/>
      <c r="I329" s="47"/>
      <c r="J329" s="47"/>
      <c r="K329" s="47"/>
      <c r="L329" s="1" t="str">
        <f t="shared" si="97"/>
        <v/>
      </c>
      <c r="M329" s="1" t="str">
        <f t="shared" si="98"/>
        <v/>
      </c>
      <c r="N329" s="15"/>
    </row>
    <row r="330" spans="1:14" hidden="1" x14ac:dyDescent="0.4">
      <c r="A330" s="30" t="s">
        <v>399</v>
      </c>
      <c r="B330" s="32"/>
      <c r="C330" s="16"/>
      <c r="D330" s="1" t="str">
        <f t="shared" si="96"/>
        <v/>
      </c>
      <c r="E330" s="1" t="str">
        <f t="shared" si="99"/>
        <v/>
      </c>
      <c r="F330" s="17"/>
      <c r="G330" s="17"/>
      <c r="H330" s="47"/>
      <c r="I330" s="47"/>
      <c r="J330" s="47"/>
      <c r="K330" s="47"/>
      <c r="L330" s="1" t="str">
        <f t="shared" si="97"/>
        <v/>
      </c>
      <c r="M330" s="1" t="str">
        <f t="shared" si="98"/>
        <v/>
      </c>
      <c r="N330" s="15"/>
    </row>
    <row r="331" spans="1:14" hidden="1" x14ac:dyDescent="0.4">
      <c r="A331" s="30" t="s">
        <v>399</v>
      </c>
      <c r="B331" s="32"/>
      <c r="C331" s="16"/>
      <c r="D331" s="1" t="str">
        <f t="shared" si="96"/>
        <v/>
      </c>
      <c r="E331" s="1" t="str">
        <f t="shared" si="99"/>
        <v/>
      </c>
      <c r="F331" s="17"/>
      <c r="G331" s="17"/>
      <c r="H331" s="47"/>
      <c r="I331" s="47"/>
      <c r="J331" s="47"/>
      <c r="K331" s="47"/>
      <c r="L331" s="1" t="str">
        <f t="shared" si="97"/>
        <v/>
      </c>
      <c r="M331" s="1" t="str">
        <f t="shared" si="98"/>
        <v/>
      </c>
      <c r="N331" s="15"/>
    </row>
    <row r="332" spans="1:14" hidden="1" x14ac:dyDescent="0.4">
      <c r="A332" s="30" t="s">
        <v>399</v>
      </c>
      <c r="B332" s="32"/>
      <c r="C332" s="16"/>
      <c r="D332" s="1" t="str">
        <f t="shared" si="96"/>
        <v/>
      </c>
      <c r="E332" s="1" t="str">
        <f t="shared" si="99"/>
        <v/>
      </c>
      <c r="F332" s="17"/>
      <c r="G332" s="17"/>
      <c r="H332" s="47"/>
      <c r="I332" s="47"/>
      <c r="J332" s="47"/>
      <c r="K332" s="47"/>
      <c r="L332" s="1" t="str">
        <f t="shared" si="97"/>
        <v/>
      </c>
      <c r="M332" s="1" t="str">
        <f t="shared" si="98"/>
        <v/>
      </c>
      <c r="N332" s="15"/>
    </row>
    <row r="333" spans="1:14" hidden="1" x14ac:dyDescent="0.4">
      <c r="A333" s="30" t="s">
        <v>399</v>
      </c>
      <c r="B333" s="32"/>
      <c r="C333" s="16"/>
      <c r="D333" s="1" t="str">
        <f t="shared" si="96"/>
        <v/>
      </c>
      <c r="E333" s="1" t="str">
        <f t="shared" si="99"/>
        <v/>
      </c>
      <c r="F333" s="17"/>
      <c r="G333" s="17"/>
      <c r="H333" s="47"/>
      <c r="I333" s="47"/>
      <c r="J333" s="47"/>
      <c r="K333" s="47"/>
      <c r="L333" s="1" t="str">
        <f t="shared" si="97"/>
        <v/>
      </c>
      <c r="M333" s="1" t="str">
        <f t="shared" si="98"/>
        <v/>
      </c>
      <c r="N333" s="15"/>
    </row>
    <row r="334" spans="1:14" hidden="1" x14ac:dyDescent="0.4">
      <c r="A334" s="30" t="s">
        <v>399</v>
      </c>
      <c r="B334" s="32"/>
      <c r="C334" s="16"/>
      <c r="D334" s="1" t="str">
        <f t="shared" si="96"/>
        <v/>
      </c>
      <c r="E334" s="1" t="str">
        <f t="shared" si="99"/>
        <v/>
      </c>
      <c r="F334" s="17"/>
      <c r="G334" s="17"/>
      <c r="H334" s="47"/>
      <c r="I334" s="47"/>
      <c r="J334" s="47"/>
      <c r="K334" s="47"/>
      <c r="L334" s="1" t="str">
        <f t="shared" si="97"/>
        <v/>
      </c>
      <c r="M334" s="1" t="str">
        <f t="shared" si="98"/>
        <v/>
      </c>
      <c r="N334" s="15"/>
    </row>
    <row r="335" spans="1:14" hidden="1" x14ac:dyDescent="0.4">
      <c r="A335" s="30" t="s">
        <v>399</v>
      </c>
      <c r="B335" s="32"/>
      <c r="C335" s="16"/>
      <c r="D335" s="1" t="str">
        <f t="shared" si="96"/>
        <v/>
      </c>
      <c r="E335" s="1" t="str">
        <f t="shared" si="99"/>
        <v/>
      </c>
      <c r="F335" s="17"/>
      <c r="G335" s="17"/>
      <c r="H335" s="47"/>
      <c r="I335" s="47"/>
      <c r="J335" s="47"/>
      <c r="K335" s="47"/>
      <c r="L335" s="1" t="str">
        <f t="shared" si="97"/>
        <v/>
      </c>
      <c r="M335" s="1" t="str">
        <f t="shared" si="98"/>
        <v/>
      </c>
      <c r="N335" s="15"/>
    </row>
    <row r="336" spans="1:14" hidden="1" x14ac:dyDescent="0.4">
      <c r="A336" s="30" t="s">
        <v>399</v>
      </c>
      <c r="B336" s="32"/>
      <c r="C336" s="16"/>
      <c r="D336" s="1" t="str">
        <f t="shared" si="96"/>
        <v/>
      </c>
      <c r="E336" s="1" t="str">
        <f t="shared" si="99"/>
        <v/>
      </c>
      <c r="F336" s="17"/>
      <c r="G336" s="17"/>
      <c r="H336" s="47"/>
      <c r="I336" s="47"/>
      <c r="J336" s="47"/>
      <c r="K336" s="47"/>
      <c r="L336" s="1" t="str">
        <f t="shared" si="97"/>
        <v/>
      </c>
      <c r="M336" s="1" t="str">
        <f t="shared" si="98"/>
        <v/>
      </c>
      <c r="N336" s="15"/>
    </row>
    <row r="337" spans="1:14" hidden="1" x14ac:dyDescent="0.4">
      <c r="A337" s="30" t="s">
        <v>399</v>
      </c>
      <c r="B337" s="32"/>
      <c r="C337" s="16"/>
      <c r="D337" s="1" t="str">
        <f t="shared" ref="D337:D400" si="100">IF(C337&gt;=40%,"X",IF(C337&lt;40%,""))</f>
        <v/>
      </c>
      <c r="E337" s="1" t="str">
        <f t="shared" si="99"/>
        <v/>
      </c>
      <c r="F337" s="17"/>
      <c r="G337" s="17"/>
      <c r="H337" s="47"/>
      <c r="I337" s="47"/>
      <c r="J337" s="47"/>
      <c r="K337" s="47"/>
      <c r="L337" s="1" t="str">
        <f t="shared" ref="L337:L400" si="101">IF(H337="","",IF(H337=J337,"A",IF(H337&gt;J337,"")))</f>
        <v/>
      </c>
      <c r="M337" s="1" t="str">
        <f t="shared" ref="M337:M400" si="102">IF(J337="","",IF(H337&gt;J337,"S",IF(H337=J337,"")))</f>
        <v/>
      </c>
      <c r="N337" s="15"/>
    </row>
    <row r="338" spans="1:14" hidden="1" x14ac:dyDescent="0.4">
      <c r="A338" s="30" t="s">
        <v>399</v>
      </c>
      <c r="B338" s="32"/>
      <c r="C338" s="16"/>
      <c r="D338" s="1" t="str">
        <f t="shared" si="100"/>
        <v/>
      </c>
      <c r="E338" s="1" t="str">
        <f t="shared" ref="E338:E401" si="103">IF(C338="","",IF(C338&lt;30%,"",IF(C338&lt;40%,"X",IF(C338&gt;=40%,""))))</f>
        <v/>
      </c>
      <c r="F338" s="17"/>
      <c r="G338" s="17"/>
      <c r="H338" s="47"/>
      <c r="I338" s="47"/>
      <c r="J338" s="47"/>
      <c r="K338" s="47"/>
      <c r="L338" s="1" t="str">
        <f t="shared" si="101"/>
        <v/>
      </c>
      <c r="M338" s="1" t="str">
        <f t="shared" si="102"/>
        <v/>
      </c>
      <c r="N338" s="15"/>
    </row>
    <row r="339" spans="1:14" hidden="1" x14ac:dyDescent="0.4">
      <c r="A339" s="30" t="s">
        <v>399</v>
      </c>
      <c r="B339" s="32"/>
      <c r="C339" s="16"/>
      <c r="D339" s="1" t="str">
        <f t="shared" si="100"/>
        <v/>
      </c>
      <c r="E339" s="1" t="str">
        <f t="shared" si="103"/>
        <v/>
      </c>
      <c r="F339" s="17"/>
      <c r="G339" s="17"/>
      <c r="H339" s="47"/>
      <c r="I339" s="47"/>
      <c r="J339" s="47"/>
      <c r="K339" s="47"/>
      <c r="L339" s="1" t="str">
        <f t="shared" si="101"/>
        <v/>
      </c>
      <c r="M339" s="1" t="str">
        <f t="shared" si="102"/>
        <v/>
      </c>
      <c r="N339" s="15"/>
    </row>
    <row r="340" spans="1:14" hidden="1" x14ac:dyDescent="0.4">
      <c r="A340" s="30" t="s">
        <v>399</v>
      </c>
      <c r="B340" s="32"/>
      <c r="C340" s="16"/>
      <c r="D340" s="1" t="str">
        <f t="shared" si="100"/>
        <v/>
      </c>
      <c r="E340" s="1" t="str">
        <f t="shared" si="103"/>
        <v/>
      </c>
      <c r="F340" s="17"/>
      <c r="G340" s="17"/>
      <c r="H340" s="47"/>
      <c r="I340" s="47"/>
      <c r="J340" s="47"/>
      <c r="K340" s="47"/>
      <c r="L340" s="1" t="str">
        <f t="shared" si="101"/>
        <v/>
      </c>
      <c r="M340" s="1" t="str">
        <f t="shared" si="102"/>
        <v/>
      </c>
      <c r="N340" s="15"/>
    </row>
    <row r="341" spans="1:14" hidden="1" x14ac:dyDescent="0.4">
      <c r="A341" s="30" t="s">
        <v>399</v>
      </c>
      <c r="B341" s="32"/>
      <c r="C341" s="16"/>
      <c r="D341" s="1" t="str">
        <f t="shared" si="100"/>
        <v/>
      </c>
      <c r="E341" s="1" t="str">
        <f t="shared" si="103"/>
        <v/>
      </c>
      <c r="F341" s="17"/>
      <c r="G341" s="17"/>
      <c r="H341" s="47"/>
      <c r="I341" s="47"/>
      <c r="J341" s="47"/>
      <c r="K341" s="47"/>
      <c r="L341" s="1" t="str">
        <f t="shared" si="101"/>
        <v/>
      </c>
      <c r="M341" s="1" t="str">
        <f t="shared" si="102"/>
        <v/>
      </c>
      <c r="N341" s="15"/>
    </row>
    <row r="342" spans="1:14" hidden="1" x14ac:dyDescent="0.4">
      <c r="A342" s="30" t="s">
        <v>399</v>
      </c>
      <c r="B342" s="32"/>
      <c r="C342" s="16"/>
      <c r="D342" s="1" t="str">
        <f t="shared" si="100"/>
        <v/>
      </c>
      <c r="E342" s="1" t="str">
        <f t="shared" si="103"/>
        <v/>
      </c>
      <c r="F342" s="17"/>
      <c r="G342" s="17"/>
      <c r="H342" s="47"/>
      <c r="I342" s="47"/>
      <c r="J342" s="47"/>
      <c r="K342" s="47"/>
      <c r="L342" s="1" t="str">
        <f t="shared" si="101"/>
        <v/>
      </c>
      <c r="M342" s="1" t="str">
        <f t="shared" si="102"/>
        <v/>
      </c>
      <c r="N342" s="15"/>
    </row>
    <row r="343" spans="1:14" hidden="1" x14ac:dyDescent="0.4">
      <c r="A343" s="30" t="s">
        <v>399</v>
      </c>
      <c r="B343" s="32"/>
      <c r="C343" s="16"/>
      <c r="D343" s="1" t="str">
        <f t="shared" si="100"/>
        <v/>
      </c>
      <c r="E343" s="1" t="str">
        <f t="shared" si="103"/>
        <v/>
      </c>
      <c r="F343" s="17"/>
      <c r="G343" s="17"/>
      <c r="H343" s="47"/>
      <c r="I343" s="47"/>
      <c r="J343" s="47"/>
      <c r="K343" s="47"/>
      <c r="L343" s="1" t="str">
        <f t="shared" si="101"/>
        <v/>
      </c>
      <c r="M343" s="1" t="str">
        <f t="shared" si="102"/>
        <v/>
      </c>
      <c r="N343" s="15"/>
    </row>
    <row r="344" spans="1:14" hidden="1" x14ac:dyDescent="0.4">
      <c r="A344" s="30" t="s">
        <v>399</v>
      </c>
      <c r="B344" s="32"/>
      <c r="C344" s="16"/>
      <c r="D344" s="1" t="str">
        <f t="shared" si="100"/>
        <v/>
      </c>
      <c r="E344" s="1" t="str">
        <f t="shared" si="103"/>
        <v/>
      </c>
      <c r="F344" s="17"/>
      <c r="G344" s="17"/>
      <c r="H344" s="47"/>
      <c r="I344" s="47"/>
      <c r="J344" s="47"/>
      <c r="K344" s="47"/>
      <c r="L344" s="1" t="str">
        <f t="shared" si="101"/>
        <v/>
      </c>
      <c r="M344" s="1" t="str">
        <f t="shared" si="102"/>
        <v/>
      </c>
      <c r="N344" s="15"/>
    </row>
    <row r="345" spans="1:14" hidden="1" x14ac:dyDescent="0.4">
      <c r="A345" s="30" t="s">
        <v>399</v>
      </c>
      <c r="B345" s="32"/>
      <c r="C345" s="16"/>
      <c r="D345" s="1" t="str">
        <f t="shared" si="100"/>
        <v/>
      </c>
      <c r="E345" s="1" t="str">
        <f t="shared" si="103"/>
        <v/>
      </c>
      <c r="F345" s="17"/>
      <c r="G345" s="17"/>
      <c r="H345" s="47"/>
      <c r="I345" s="47"/>
      <c r="J345" s="47"/>
      <c r="K345" s="47"/>
      <c r="L345" s="1" t="str">
        <f t="shared" si="101"/>
        <v/>
      </c>
      <c r="M345" s="1" t="str">
        <f t="shared" si="102"/>
        <v/>
      </c>
      <c r="N345" s="15"/>
    </row>
    <row r="346" spans="1:14" hidden="1" x14ac:dyDescent="0.4">
      <c r="A346" s="30" t="s">
        <v>399</v>
      </c>
      <c r="B346" s="32"/>
      <c r="C346" s="16"/>
      <c r="D346" s="1" t="str">
        <f t="shared" si="100"/>
        <v/>
      </c>
      <c r="E346" s="1" t="str">
        <f t="shared" si="103"/>
        <v/>
      </c>
      <c r="F346" s="17"/>
      <c r="G346" s="17"/>
      <c r="H346" s="47"/>
      <c r="I346" s="47"/>
      <c r="J346" s="47"/>
      <c r="K346" s="47"/>
      <c r="L346" s="1" t="str">
        <f t="shared" si="101"/>
        <v/>
      </c>
      <c r="M346" s="1" t="str">
        <f t="shared" si="102"/>
        <v/>
      </c>
      <c r="N346" s="15"/>
    </row>
    <row r="347" spans="1:14" hidden="1" x14ac:dyDescent="0.4">
      <c r="A347" s="30" t="s">
        <v>399</v>
      </c>
      <c r="B347" s="32"/>
      <c r="C347" s="16"/>
      <c r="D347" s="1" t="str">
        <f t="shared" si="100"/>
        <v/>
      </c>
      <c r="E347" s="1" t="str">
        <f t="shared" si="103"/>
        <v/>
      </c>
      <c r="F347" s="17"/>
      <c r="G347" s="17"/>
      <c r="H347" s="47"/>
      <c r="I347" s="47"/>
      <c r="J347" s="47"/>
      <c r="K347" s="47"/>
      <c r="L347" s="1" t="str">
        <f t="shared" si="101"/>
        <v/>
      </c>
      <c r="M347" s="1" t="str">
        <f t="shared" si="102"/>
        <v/>
      </c>
      <c r="N347" s="15"/>
    </row>
    <row r="348" spans="1:14" hidden="1" x14ac:dyDescent="0.4">
      <c r="A348" s="30" t="s">
        <v>399</v>
      </c>
      <c r="B348" s="32"/>
      <c r="C348" s="16"/>
      <c r="D348" s="1" t="str">
        <f t="shared" si="100"/>
        <v/>
      </c>
      <c r="E348" s="1" t="str">
        <f t="shared" si="103"/>
        <v/>
      </c>
      <c r="F348" s="17"/>
      <c r="G348" s="17"/>
      <c r="H348" s="47"/>
      <c r="I348" s="47"/>
      <c r="J348" s="47"/>
      <c r="K348" s="47"/>
      <c r="L348" s="1" t="str">
        <f t="shared" si="101"/>
        <v/>
      </c>
      <c r="M348" s="1" t="str">
        <f t="shared" si="102"/>
        <v/>
      </c>
      <c r="N348" s="15"/>
    </row>
    <row r="349" spans="1:14" hidden="1" x14ac:dyDescent="0.4">
      <c r="A349" s="30" t="s">
        <v>399</v>
      </c>
      <c r="B349" s="32"/>
      <c r="C349" s="16"/>
      <c r="D349" s="1" t="str">
        <f t="shared" si="100"/>
        <v/>
      </c>
      <c r="E349" s="1" t="str">
        <f t="shared" si="103"/>
        <v/>
      </c>
      <c r="F349" s="17"/>
      <c r="G349" s="17"/>
      <c r="H349" s="47"/>
      <c r="I349" s="47"/>
      <c r="J349" s="47"/>
      <c r="K349" s="47"/>
      <c r="L349" s="1" t="str">
        <f t="shared" si="101"/>
        <v/>
      </c>
      <c r="M349" s="1" t="str">
        <f t="shared" si="102"/>
        <v/>
      </c>
      <c r="N349" s="15"/>
    </row>
    <row r="350" spans="1:14" hidden="1" x14ac:dyDescent="0.4">
      <c r="A350" s="30" t="s">
        <v>399</v>
      </c>
      <c r="B350" s="32"/>
      <c r="C350" s="16"/>
      <c r="D350" s="1" t="str">
        <f t="shared" si="100"/>
        <v/>
      </c>
      <c r="E350" s="1" t="str">
        <f t="shared" si="103"/>
        <v/>
      </c>
      <c r="F350" s="17"/>
      <c r="G350" s="17"/>
      <c r="H350" s="47"/>
      <c r="I350" s="47"/>
      <c r="J350" s="47"/>
      <c r="K350" s="47"/>
      <c r="L350" s="1" t="str">
        <f t="shared" si="101"/>
        <v/>
      </c>
      <c r="M350" s="1" t="str">
        <f t="shared" si="102"/>
        <v/>
      </c>
      <c r="N350" s="15"/>
    </row>
    <row r="351" spans="1:14" hidden="1" x14ac:dyDescent="0.4">
      <c r="A351" s="30" t="s">
        <v>399</v>
      </c>
      <c r="B351" s="32"/>
      <c r="C351" s="16"/>
      <c r="D351" s="1" t="str">
        <f t="shared" si="100"/>
        <v/>
      </c>
      <c r="E351" s="1" t="str">
        <f t="shared" si="103"/>
        <v/>
      </c>
      <c r="F351" s="17"/>
      <c r="G351" s="17"/>
      <c r="H351" s="47"/>
      <c r="I351" s="47"/>
      <c r="J351" s="47"/>
      <c r="K351" s="47"/>
      <c r="L351" s="1" t="str">
        <f t="shared" si="101"/>
        <v/>
      </c>
      <c r="M351" s="1" t="str">
        <f t="shared" si="102"/>
        <v/>
      </c>
      <c r="N351" s="15"/>
    </row>
    <row r="352" spans="1:14" hidden="1" x14ac:dyDescent="0.4">
      <c r="A352" s="30" t="s">
        <v>399</v>
      </c>
      <c r="B352" s="32"/>
      <c r="C352" s="16"/>
      <c r="D352" s="1" t="str">
        <f t="shared" si="100"/>
        <v/>
      </c>
      <c r="E352" s="1" t="str">
        <f t="shared" si="103"/>
        <v/>
      </c>
      <c r="F352" s="17"/>
      <c r="G352" s="17"/>
      <c r="H352" s="47"/>
      <c r="I352" s="47"/>
      <c r="J352" s="47"/>
      <c r="K352" s="47"/>
      <c r="L352" s="1" t="str">
        <f t="shared" si="101"/>
        <v/>
      </c>
      <c r="M352" s="1" t="str">
        <f t="shared" si="102"/>
        <v/>
      </c>
      <c r="N352" s="15"/>
    </row>
    <row r="353" spans="1:14" hidden="1" x14ac:dyDescent="0.4">
      <c r="A353" s="30" t="s">
        <v>399</v>
      </c>
      <c r="B353" s="32"/>
      <c r="C353" s="16"/>
      <c r="D353" s="1" t="str">
        <f t="shared" si="100"/>
        <v/>
      </c>
      <c r="E353" s="1" t="str">
        <f t="shared" si="103"/>
        <v/>
      </c>
      <c r="F353" s="17"/>
      <c r="G353" s="17"/>
      <c r="H353" s="47"/>
      <c r="I353" s="47"/>
      <c r="J353" s="47"/>
      <c r="K353" s="47"/>
      <c r="L353" s="1" t="str">
        <f t="shared" si="101"/>
        <v/>
      </c>
      <c r="M353" s="1" t="str">
        <f t="shared" si="102"/>
        <v/>
      </c>
      <c r="N353" s="15"/>
    </row>
    <row r="354" spans="1:14" hidden="1" x14ac:dyDescent="0.4">
      <c r="A354" s="30" t="s">
        <v>399</v>
      </c>
      <c r="B354" s="32"/>
      <c r="C354" s="16"/>
      <c r="D354" s="1" t="str">
        <f t="shared" si="100"/>
        <v/>
      </c>
      <c r="E354" s="1" t="str">
        <f t="shared" si="103"/>
        <v/>
      </c>
      <c r="F354" s="17"/>
      <c r="G354" s="17"/>
      <c r="H354" s="47"/>
      <c r="I354" s="47"/>
      <c r="J354" s="47"/>
      <c r="K354" s="47"/>
      <c r="L354" s="1" t="str">
        <f t="shared" si="101"/>
        <v/>
      </c>
      <c r="M354" s="1" t="str">
        <f t="shared" si="102"/>
        <v/>
      </c>
      <c r="N354" s="15"/>
    </row>
    <row r="355" spans="1:14" hidden="1" x14ac:dyDescent="0.4">
      <c r="A355" s="30" t="s">
        <v>399</v>
      </c>
      <c r="B355" s="32"/>
      <c r="C355" s="16"/>
      <c r="D355" s="1" t="str">
        <f t="shared" si="100"/>
        <v/>
      </c>
      <c r="E355" s="1" t="str">
        <f t="shared" si="103"/>
        <v/>
      </c>
      <c r="F355" s="17"/>
      <c r="G355" s="17"/>
      <c r="H355" s="47"/>
      <c r="I355" s="47"/>
      <c r="J355" s="47"/>
      <c r="K355" s="47"/>
      <c r="L355" s="1" t="str">
        <f t="shared" si="101"/>
        <v/>
      </c>
      <c r="M355" s="1" t="str">
        <f t="shared" si="102"/>
        <v/>
      </c>
      <c r="N355" s="15"/>
    </row>
    <row r="356" spans="1:14" hidden="1" x14ac:dyDescent="0.4">
      <c r="A356" s="30" t="s">
        <v>399</v>
      </c>
      <c r="B356" s="32"/>
      <c r="C356" s="16"/>
      <c r="D356" s="1" t="str">
        <f t="shared" si="100"/>
        <v/>
      </c>
      <c r="E356" s="1" t="str">
        <f t="shared" si="103"/>
        <v/>
      </c>
      <c r="F356" s="17"/>
      <c r="G356" s="17"/>
      <c r="H356" s="47"/>
      <c r="I356" s="47"/>
      <c r="J356" s="47"/>
      <c r="K356" s="47"/>
      <c r="L356" s="1" t="str">
        <f t="shared" si="101"/>
        <v/>
      </c>
      <c r="M356" s="1" t="str">
        <f t="shared" si="102"/>
        <v/>
      </c>
      <c r="N356" s="15"/>
    </row>
    <row r="357" spans="1:14" hidden="1" x14ac:dyDescent="0.4">
      <c r="A357" s="30" t="s">
        <v>399</v>
      </c>
      <c r="B357" s="32"/>
      <c r="C357" s="16"/>
      <c r="D357" s="1" t="str">
        <f t="shared" si="100"/>
        <v/>
      </c>
      <c r="E357" s="1" t="str">
        <f t="shared" si="103"/>
        <v/>
      </c>
      <c r="F357" s="17"/>
      <c r="G357" s="17"/>
      <c r="H357" s="47"/>
      <c r="I357" s="47"/>
      <c r="J357" s="47"/>
      <c r="K357" s="47"/>
      <c r="L357" s="1" t="str">
        <f t="shared" si="101"/>
        <v/>
      </c>
      <c r="M357" s="1" t="str">
        <f t="shared" si="102"/>
        <v/>
      </c>
      <c r="N357" s="15"/>
    </row>
    <row r="358" spans="1:14" hidden="1" x14ac:dyDescent="0.4">
      <c r="A358" s="30" t="s">
        <v>399</v>
      </c>
      <c r="B358" s="32"/>
      <c r="C358" s="16"/>
      <c r="D358" s="1" t="str">
        <f t="shared" si="100"/>
        <v/>
      </c>
      <c r="E358" s="1" t="str">
        <f t="shared" si="103"/>
        <v/>
      </c>
      <c r="F358" s="17"/>
      <c r="G358" s="17"/>
      <c r="H358" s="47"/>
      <c r="I358" s="47"/>
      <c r="J358" s="47"/>
      <c r="K358" s="47"/>
      <c r="L358" s="1" t="str">
        <f t="shared" si="101"/>
        <v/>
      </c>
      <c r="M358" s="1" t="str">
        <f t="shared" si="102"/>
        <v/>
      </c>
      <c r="N358" s="15"/>
    </row>
    <row r="359" spans="1:14" hidden="1" x14ac:dyDescent="0.4">
      <c r="A359" s="30" t="s">
        <v>399</v>
      </c>
      <c r="B359" s="32"/>
      <c r="C359" s="16"/>
      <c r="D359" s="1" t="str">
        <f t="shared" si="100"/>
        <v/>
      </c>
      <c r="E359" s="1" t="str">
        <f t="shared" si="103"/>
        <v/>
      </c>
      <c r="F359" s="17"/>
      <c r="G359" s="17"/>
      <c r="H359" s="47"/>
      <c r="I359" s="47"/>
      <c r="J359" s="47"/>
      <c r="K359" s="47"/>
      <c r="L359" s="1" t="str">
        <f t="shared" si="101"/>
        <v/>
      </c>
      <c r="M359" s="1" t="str">
        <f t="shared" si="102"/>
        <v/>
      </c>
      <c r="N359" s="15"/>
    </row>
    <row r="360" spans="1:14" hidden="1" x14ac:dyDescent="0.4">
      <c r="A360" s="30" t="s">
        <v>399</v>
      </c>
      <c r="B360" s="32"/>
      <c r="C360" s="16"/>
      <c r="D360" s="1" t="str">
        <f t="shared" si="100"/>
        <v/>
      </c>
      <c r="E360" s="1" t="str">
        <f t="shared" si="103"/>
        <v/>
      </c>
      <c r="F360" s="17"/>
      <c r="G360" s="17"/>
      <c r="H360" s="47"/>
      <c r="I360" s="47"/>
      <c r="J360" s="47"/>
      <c r="K360" s="47"/>
      <c r="L360" s="1" t="str">
        <f t="shared" si="101"/>
        <v/>
      </c>
      <c r="M360" s="1" t="str">
        <f t="shared" si="102"/>
        <v/>
      </c>
      <c r="N360" s="15"/>
    </row>
    <row r="361" spans="1:14" hidden="1" x14ac:dyDescent="0.4">
      <c r="A361" s="30" t="s">
        <v>399</v>
      </c>
      <c r="B361" s="32"/>
      <c r="C361" s="16"/>
      <c r="D361" s="1" t="str">
        <f t="shared" si="100"/>
        <v/>
      </c>
      <c r="E361" s="1" t="str">
        <f t="shared" si="103"/>
        <v/>
      </c>
      <c r="F361" s="17"/>
      <c r="G361" s="17"/>
      <c r="H361" s="47"/>
      <c r="I361" s="47"/>
      <c r="J361" s="47"/>
      <c r="K361" s="47"/>
      <c r="L361" s="1" t="str">
        <f t="shared" si="101"/>
        <v/>
      </c>
      <c r="M361" s="1" t="str">
        <f t="shared" si="102"/>
        <v/>
      </c>
      <c r="N361" s="15"/>
    </row>
    <row r="362" spans="1:14" hidden="1" x14ac:dyDescent="0.4">
      <c r="A362" s="30" t="s">
        <v>399</v>
      </c>
      <c r="B362" s="32"/>
      <c r="C362" s="16"/>
      <c r="D362" s="1" t="str">
        <f t="shared" si="100"/>
        <v/>
      </c>
      <c r="E362" s="1" t="str">
        <f t="shared" si="103"/>
        <v/>
      </c>
      <c r="F362" s="17"/>
      <c r="G362" s="17"/>
      <c r="H362" s="47"/>
      <c r="I362" s="47"/>
      <c r="J362" s="47"/>
      <c r="K362" s="47"/>
      <c r="L362" s="1" t="str">
        <f t="shared" si="101"/>
        <v/>
      </c>
      <c r="M362" s="1" t="str">
        <f t="shared" si="102"/>
        <v/>
      </c>
      <c r="N362" s="15"/>
    </row>
    <row r="363" spans="1:14" hidden="1" x14ac:dyDescent="0.4">
      <c r="A363" s="30" t="s">
        <v>399</v>
      </c>
      <c r="B363" s="32"/>
      <c r="C363" s="16"/>
      <c r="D363" s="1" t="str">
        <f t="shared" si="100"/>
        <v/>
      </c>
      <c r="E363" s="1" t="str">
        <f t="shared" si="103"/>
        <v/>
      </c>
      <c r="F363" s="17"/>
      <c r="G363" s="17"/>
      <c r="H363" s="47"/>
      <c r="I363" s="47"/>
      <c r="J363" s="47"/>
      <c r="K363" s="47"/>
      <c r="L363" s="1" t="str">
        <f t="shared" si="101"/>
        <v/>
      </c>
      <c r="M363" s="1" t="str">
        <f t="shared" si="102"/>
        <v/>
      </c>
      <c r="N363" s="15"/>
    </row>
    <row r="364" spans="1:14" hidden="1" x14ac:dyDescent="0.4">
      <c r="A364" s="30" t="s">
        <v>399</v>
      </c>
      <c r="B364" s="32"/>
      <c r="C364" s="16"/>
      <c r="D364" s="1" t="str">
        <f t="shared" si="100"/>
        <v/>
      </c>
      <c r="E364" s="1" t="str">
        <f t="shared" si="103"/>
        <v/>
      </c>
      <c r="F364" s="17"/>
      <c r="G364" s="17"/>
      <c r="H364" s="47"/>
      <c r="I364" s="47"/>
      <c r="J364" s="47"/>
      <c r="K364" s="47"/>
      <c r="L364" s="1" t="str">
        <f t="shared" si="101"/>
        <v/>
      </c>
      <c r="M364" s="1" t="str">
        <f t="shared" si="102"/>
        <v/>
      </c>
      <c r="N364" s="15"/>
    </row>
    <row r="365" spans="1:14" hidden="1" x14ac:dyDescent="0.4">
      <c r="A365" s="30" t="s">
        <v>399</v>
      </c>
      <c r="B365" s="32"/>
      <c r="C365" s="16"/>
      <c r="D365" s="1" t="str">
        <f t="shared" si="100"/>
        <v/>
      </c>
      <c r="E365" s="1" t="str">
        <f t="shared" si="103"/>
        <v/>
      </c>
      <c r="F365" s="17"/>
      <c r="G365" s="17"/>
      <c r="H365" s="47"/>
      <c r="I365" s="47"/>
      <c r="J365" s="47"/>
      <c r="K365" s="47"/>
      <c r="L365" s="1" t="str">
        <f t="shared" si="101"/>
        <v/>
      </c>
      <c r="M365" s="1" t="str">
        <f t="shared" si="102"/>
        <v/>
      </c>
      <c r="N365" s="15"/>
    </row>
    <row r="366" spans="1:14" hidden="1" x14ac:dyDescent="0.4">
      <c r="A366" s="30" t="s">
        <v>399</v>
      </c>
      <c r="B366" s="32"/>
      <c r="C366" s="16"/>
      <c r="D366" s="1" t="str">
        <f t="shared" si="100"/>
        <v/>
      </c>
      <c r="E366" s="1" t="str">
        <f t="shared" si="103"/>
        <v/>
      </c>
      <c r="F366" s="17"/>
      <c r="G366" s="17"/>
      <c r="H366" s="47"/>
      <c r="I366" s="47"/>
      <c r="J366" s="47"/>
      <c r="K366" s="47"/>
      <c r="L366" s="1" t="str">
        <f t="shared" si="101"/>
        <v/>
      </c>
      <c r="M366" s="1" t="str">
        <f t="shared" si="102"/>
        <v/>
      </c>
      <c r="N366" s="15"/>
    </row>
    <row r="367" spans="1:14" hidden="1" x14ac:dyDescent="0.4">
      <c r="A367" s="30" t="s">
        <v>399</v>
      </c>
      <c r="B367" s="32"/>
      <c r="C367" s="16"/>
      <c r="D367" s="1" t="str">
        <f t="shared" si="100"/>
        <v/>
      </c>
      <c r="E367" s="1" t="str">
        <f t="shared" si="103"/>
        <v/>
      </c>
      <c r="F367" s="17"/>
      <c r="G367" s="17"/>
      <c r="H367" s="47"/>
      <c r="I367" s="47"/>
      <c r="J367" s="47"/>
      <c r="K367" s="47"/>
      <c r="L367" s="1" t="str">
        <f t="shared" si="101"/>
        <v/>
      </c>
      <c r="M367" s="1" t="str">
        <f t="shared" si="102"/>
        <v/>
      </c>
      <c r="N367" s="15"/>
    </row>
    <row r="368" spans="1:14" hidden="1" x14ac:dyDescent="0.4">
      <c r="A368" s="30" t="s">
        <v>399</v>
      </c>
      <c r="B368" s="32"/>
      <c r="C368" s="16"/>
      <c r="D368" s="1" t="str">
        <f t="shared" si="100"/>
        <v/>
      </c>
      <c r="E368" s="1" t="str">
        <f t="shared" si="103"/>
        <v/>
      </c>
      <c r="F368" s="17"/>
      <c r="G368" s="17"/>
      <c r="H368" s="47"/>
      <c r="I368" s="47"/>
      <c r="J368" s="47"/>
      <c r="K368" s="47"/>
      <c r="L368" s="1" t="str">
        <f t="shared" si="101"/>
        <v/>
      </c>
      <c r="M368" s="1" t="str">
        <f t="shared" si="102"/>
        <v/>
      </c>
      <c r="N368" s="15"/>
    </row>
    <row r="369" spans="1:14" hidden="1" x14ac:dyDescent="0.4">
      <c r="A369" s="30" t="s">
        <v>399</v>
      </c>
      <c r="B369" s="32"/>
      <c r="C369" s="16"/>
      <c r="D369" s="1" t="str">
        <f t="shared" si="100"/>
        <v/>
      </c>
      <c r="E369" s="1" t="str">
        <f t="shared" si="103"/>
        <v/>
      </c>
      <c r="F369" s="17"/>
      <c r="G369" s="17"/>
      <c r="H369" s="47"/>
      <c r="I369" s="47"/>
      <c r="J369" s="47"/>
      <c r="K369" s="47"/>
      <c r="L369" s="1" t="str">
        <f t="shared" si="101"/>
        <v/>
      </c>
      <c r="M369" s="1" t="str">
        <f t="shared" si="102"/>
        <v/>
      </c>
      <c r="N369" s="15"/>
    </row>
    <row r="370" spans="1:14" hidden="1" x14ac:dyDescent="0.4">
      <c r="A370" s="30" t="s">
        <v>399</v>
      </c>
      <c r="B370" s="32"/>
      <c r="C370" s="16"/>
      <c r="D370" s="1" t="str">
        <f t="shared" si="100"/>
        <v/>
      </c>
      <c r="E370" s="1" t="str">
        <f t="shared" si="103"/>
        <v/>
      </c>
      <c r="F370" s="17"/>
      <c r="G370" s="17"/>
      <c r="H370" s="47"/>
      <c r="I370" s="47"/>
      <c r="J370" s="47"/>
      <c r="K370" s="47"/>
      <c r="L370" s="1" t="str">
        <f t="shared" si="101"/>
        <v/>
      </c>
      <c r="M370" s="1" t="str">
        <f t="shared" si="102"/>
        <v/>
      </c>
      <c r="N370" s="15"/>
    </row>
    <row r="371" spans="1:14" hidden="1" x14ac:dyDescent="0.4">
      <c r="A371" s="30" t="s">
        <v>399</v>
      </c>
      <c r="B371" s="32"/>
      <c r="C371" s="16"/>
      <c r="D371" s="1" t="str">
        <f t="shared" si="100"/>
        <v/>
      </c>
      <c r="E371" s="1" t="str">
        <f t="shared" si="103"/>
        <v/>
      </c>
      <c r="F371" s="17"/>
      <c r="G371" s="17"/>
      <c r="H371" s="47"/>
      <c r="I371" s="47"/>
      <c r="J371" s="47"/>
      <c r="K371" s="47"/>
      <c r="L371" s="1" t="str">
        <f t="shared" si="101"/>
        <v/>
      </c>
      <c r="M371" s="1" t="str">
        <f t="shared" si="102"/>
        <v/>
      </c>
      <c r="N371" s="15"/>
    </row>
    <row r="372" spans="1:14" hidden="1" x14ac:dyDescent="0.4">
      <c r="A372" s="30" t="s">
        <v>399</v>
      </c>
      <c r="B372" s="32"/>
      <c r="C372" s="16"/>
      <c r="D372" s="1" t="str">
        <f t="shared" si="100"/>
        <v/>
      </c>
      <c r="E372" s="1" t="str">
        <f t="shared" si="103"/>
        <v/>
      </c>
      <c r="F372" s="17"/>
      <c r="G372" s="17"/>
      <c r="H372" s="47"/>
      <c r="I372" s="47"/>
      <c r="J372" s="47"/>
      <c r="K372" s="47"/>
      <c r="L372" s="1" t="str">
        <f t="shared" si="101"/>
        <v/>
      </c>
      <c r="M372" s="1" t="str">
        <f t="shared" si="102"/>
        <v/>
      </c>
      <c r="N372" s="15"/>
    </row>
    <row r="373" spans="1:14" hidden="1" x14ac:dyDescent="0.4">
      <c r="A373" s="30" t="s">
        <v>399</v>
      </c>
      <c r="B373" s="32"/>
      <c r="C373" s="16"/>
      <c r="D373" s="1" t="str">
        <f t="shared" si="100"/>
        <v/>
      </c>
      <c r="E373" s="1" t="str">
        <f t="shared" si="103"/>
        <v/>
      </c>
      <c r="F373" s="17"/>
      <c r="G373" s="17"/>
      <c r="H373" s="47"/>
      <c r="I373" s="47"/>
      <c r="J373" s="47"/>
      <c r="K373" s="47"/>
      <c r="L373" s="1" t="str">
        <f t="shared" si="101"/>
        <v/>
      </c>
      <c r="M373" s="1" t="str">
        <f t="shared" si="102"/>
        <v/>
      </c>
      <c r="N373" s="15"/>
    </row>
    <row r="374" spans="1:14" hidden="1" x14ac:dyDescent="0.4">
      <c r="A374" s="30" t="s">
        <v>399</v>
      </c>
      <c r="B374" s="32"/>
      <c r="C374" s="16"/>
      <c r="D374" s="1" t="str">
        <f t="shared" si="100"/>
        <v/>
      </c>
      <c r="E374" s="1" t="str">
        <f t="shared" si="103"/>
        <v/>
      </c>
      <c r="F374" s="17"/>
      <c r="G374" s="17"/>
      <c r="H374" s="47"/>
      <c r="I374" s="47"/>
      <c r="J374" s="47"/>
      <c r="K374" s="47"/>
      <c r="L374" s="1" t="str">
        <f t="shared" si="101"/>
        <v/>
      </c>
      <c r="M374" s="1" t="str">
        <f t="shared" si="102"/>
        <v/>
      </c>
      <c r="N374" s="15"/>
    </row>
    <row r="375" spans="1:14" hidden="1" x14ac:dyDescent="0.4">
      <c r="A375" s="30" t="s">
        <v>399</v>
      </c>
      <c r="B375" s="32"/>
      <c r="C375" s="16"/>
      <c r="D375" s="1" t="str">
        <f t="shared" si="100"/>
        <v/>
      </c>
      <c r="E375" s="1" t="str">
        <f t="shared" si="103"/>
        <v/>
      </c>
      <c r="F375" s="17"/>
      <c r="G375" s="17"/>
      <c r="H375" s="47"/>
      <c r="I375" s="47"/>
      <c r="J375" s="47"/>
      <c r="K375" s="47"/>
      <c r="L375" s="1" t="str">
        <f t="shared" si="101"/>
        <v/>
      </c>
      <c r="M375" s="1" t="str">
        <f t="shared" si="102"/>
        <v/>
      </c>
      <c r="N375" s="15"/>
    </row>
    <row r="376" spans="1:14" hidden="1" x14ac:dyDescent="0.4">
      <c r="A376" s="30" t="s">
        <v>399</v>
      </c>
      <c r="B376" s="32"/>
      <c r="C376" s="16"/>
      <c r="D376" s="1" t="str">
        <f t="shared" si="100"/>
        <v/>
      </c>
      <c r="E376" s="1" t="str">
        <f t="shared" si="103"/>
        <v/>
      </c>
      <c r="F376" s="17"/>
      <c r="G376" s="17"/>
      <c r="H376" s="47"/>
      <c r="I376" s="47"/>
      <c r="J376" s="47"/>
      <c r="K376" s="47"/>
      <c r="L376" s="1" t="str">
        <f t="shared" si="101"/>
        <v/>
      </c>
      <c r="M376" s="1" t="str">
        <f t="shared" si="102"/>
        <v/>
      </c>
      <c r="N376" s="15"/>
    </row>
    <row r="377" spans="1:14" hidden="1" x14ac:dyDescent="0.4">
      <c r="A377" s="30" t="s">
        <v>399</v>
      </c>
      <c r="B377" s="32"/>
      <c r="C377" s="16"/>
      <c r="D377" s="1" t="str">
        <f t="shared" si="100"/>
        <v/>
      </c>
      <c r="E377" s="1" t="str">
        <f t="shared" si="103"/>
        <v/>
      </c>
      <c r="F377" s="17"/>
      <c r="G377" s="17"/>
      <c r="H377" s="47"/>
      <c r="I377" s="47"/>
      <c r="J377" s="47"/>
      <c r="K377" s="47"/>
      <c r="L377" s="1" t="str">
        <f t="shared" si="101"/>
        <v/>
      </c>
      <c r="M377" s="1" t="str">
        <f t="shared" si="102"/>
        <v/>
      </c>
      <c r="N377" s="15"/>
    </row>
    <row r="378" spans="1:14" hidden="1" x14ac:dyDescent="0.4">
      <c r="A378" s="30" t="s">
        <v>399</v>
      </c>
      <c r="B378" s="32"/>
      <c r="C378" s="16"/>
      <c r="D378" s="1" t="str">
        <f t="shared" si="100"/>
        <v/>
      </c>
      <c r="E378" s="1" t="str">
        <f t="shared" si="103"/>
        <v/>
      </c>
      <c r="F378" s="17"/>
      <c r="G378" s="17"/>
      <c r="H378" s="47"/>
      <c r="I378" s="47"/>
      <c r="J378" s="47"/>
      <c r="K378" s="47"/>
      <c r="L378" s="1" t="str">
        <f t="shared" si="101"/>
        <v/>
      </c>
      <c r="M378" s="1" t="str">
        <f t="shared" si="102"/>
        <v/>
      </c>
      <c r="N378" s="15"/>
    </row>
    <row r="379" spans="1:14" hidden="1" x14ac:dyDescent="0.4">
      <c r="A379" s="30" t="s">
        <v>399</v>
      </c>
      <c r="B379" s="32"/>
      <c r="C379" s="16"/>
      <c r="D379" s="1" t="str">
        <f t="shared" si="100"/>
        <v/>
      </c>
      <c r="E379" s="1" t="str">
        <f t="shared" si="103"/>
        <v/>
      </c>
      <c r="F379" s="17"/>
      <c r="G379" s="17"/>
      <c r="H379" s="47"/>
      <c r="I379" s="47"/>
      <c r="J379" s="47"/>
      <c r="K379" s="47"/>
      <c r="L379" s="1" t="str">
        <f t="shared" si="101"/>
        <v/>
      </c>
      <c r="M379" s="1" t="str">
        <f t="shared" si="102"/>
        <v/>
      </c>
      <c r="N379" s="15"/>
    </row>
    <row r="380" spans="1:14" hidden="1" x14ac:dyDescent="0.4">
      <c r="A380" s="30" t="s">
        <v>399</v>
      </c>
      <c r="B380" s="32"/>
      <c r="C380" s="16"/>
      <c r="D380" s="1" t="str">
        <f t="shared" si="100"/>
        <v/>
      </c>
      <c r="E380" s="1" t="str">
        <f t="shared" si="103"/>
        <v/>
      </c>
      <c r="F380" s="17"/>
      <c r="G380" s="17"/>
      <c r="H380" s="47"/>
      <c r="I380" s="47"/>
      <c r="J380" s="47"/>
      <c r="K380" s="47"/>
      <c r="L380" s="1" t="str">
        <f t="shared" si="101"/>
        <v/>
      </c>
      <c r="M380" s="1" t="str">
        <f t="shared" si="102"/>
        <v/>
      </c>
      <c r="N380" s="15"/>
    </row>
    <row r="381" spans="1:14" hidden="1" x14ac:dyDescent="0.4">
      <c r="A381" s="30" t="s">
        <v>399</v>
      </c>
      <c r="B381" s="32"/>
      <c r="C381" s="16"/>
      <c r="D381" s="1" t="str">
        <f t="shared" si="100"/>
        <v/>
      </c>
      <c r="E381" s="1" t="str">
        <f t="shared" si="103"/>
        <v/>
      </c>
      <c r="F381" s="17"/>
      <c r="G381" s="17"/>
      <c r="H381" s="47"/>
      <c r="I381" s="47"/>
      <c r="J381" s="47"/>
      <c r="K381" s="47"/>
      <c r="L381" s="1" t="str">
        <f t="shared" si="101"/>
        <v/>
      </c>
      <c r="M381" s="1" t="str">
        <f t="shared" si="102"/>
        <v/>
      </c>
      <c r="N381" s="15"/>
    </row>
    <row r="382" spans="1:14" hidden="1" x14ac:dyDescent="0.4">
      <c r="A382" s="30" t="s">
        <v>399</v>
      </c>
      <c r="B382" s="32"/>
      <c r="C382" s="16"/>
      <c r="D382" s="1" t="str">
        <f t="shared" si="100"/>
        <v/>
      </c>
      <c r="E382" s="1" t="str">
        <f t="shared" si="103"/>
        <v/>
      </c>
      <c r="F382" s="17"/>
      <c r="G382" s="17"/>
      <c r="H382" s="47"/>
      <c r="I382" s="47"/>
      <c r="J382" s="47"/>
      <c r="K382" s="47"/>
      <c r="L382" s="1" t="str">
        <f t="shared" si="101"/>
        <v/>
      </c>
      <c r="M382" s="1" t="str">
        <f t="shared" si="102"/>
        <v/>
      </c>
      <c r="N382" s="15"/>
    </row>
    <row r="383" spans="1:14" hidden="1" x14ac:dyDescent="0.4">
      <c r="A383" s="30" t="s">
        <v>399</v>
      </c>
      <c r="B383" s="32"/>
      <c r="C383" s="16"/>
      <c r="D383" s="1" t="str">
        <f t="shared" si="100"/>
        <v/>
      </c>
      <c r="E383" s="1" t="str">
        <f t="shared" si="103"/>
        <v/>
      </c>
      <c r="F383" s="17"/>
      <c r="G383" s="17"/>
      <c r="H383" s="47"/>
      <c r="I383" s="47"/>
      <c r="J383" s="47"/>
      <c r="K383" s="47"/>
      <c r="L383" s="1" t="str">
        <f t="shared" si="101"/>
        <v/>
      </c>
      <c r="M383" s="1" t="str">
        <f t="shared" si="102"/>
        <v/>
      </c>
      <c r="N383" s="15"/>
    </row>
    <row r="384" spans="1:14" hidden="1" x14ac:dyDescent="0.4">
      <c r="A384" s="30" t="s">
        <v>399</v>
      </c>
      <c r="B384" s="32"/>
      <c r="C384" s="16"/>
      <c r="D384" s="1" t="str">
        <f t="shared" si="100"/>
        <v/>
      </c>
      <c r="E384" s="1" t="str">
        <f t="shared" si="103"/>
        <v/>
      </c>
      <c r="F384" s="17"/>
      <c r="G384" s="17"/>
      <c r="H384" s="47"/>
      <c r="I384" s="47"/>
      <c r="J384" s="47"/>
      <c r="K384" s="47"/>
      <c r="L384" s="1" t="str">
        <f t="shared" si="101"/>
        <v/>
      </c>
      <c r="M384" s="1" t="str">
        <f t="shared" si="102"/>
        <v/>
      </c>
      <c r="N384" s="15"/>
    </row>
    <row r="385" spans="1:14" hidden="1" x14ac:dyDescent="0.4">
      <c r="A385" s="30" t="s">
        <v>399</v>
      </c>
      <c r="B385" s="32"/>
      <c r="C385" s="16"/>
      <c r="D385" s="1" t="str">
        <f t="shared" si="100"/>
        <v/>
      </c>
      <c r="E385" s="1" t="str">
        <f t="shared" si="103"/>
        <v/>
      </c>
      <c r="F385" s="17"/>
      <c r="G385" s="17"/>
      <c r="H385" s="47"/>
      <c r="I385" s="47"/>
      <c r="J385" s="47"/>
      <c r="K385" s="47"/>
      <c r="L385" s="1" t="str">
        <f t="shared" si="101"/>
        <v/>
      </c>
      <c r="M385" s="1" t="str">
        <f t="shared" si="102"/>
        <v/>
      </c>
      <c r="N385" s="15"/>
    </row>
    <row r="386" spans="1:14" hidden="1" x14ac:dyDescent="0.4">
      <c r="A386" s="30" t="s">
        <v>399</v>
      </c>
      <c r="B386" s="32"/>
      <c r="C386" s="16"/>
      <c r="D386" s="1" t="str">
        <f t="shared" si="100"/>
        <v/>
      </c>
      <c r="E386" s="1" t="str">
        <f t="shared" si="103"/>
        <v/>
      </c>
      <c r="F386" s="17"/>
      <c r="G386" s="17"/>
      <c r="H386" s="47"/>
      <c r="I386" s="47"/>
      <c r="J386" s="47"/>
      <c r="K386" s="47"/>
      <c r="L386" s="1" t="str">
        <f t="shared" si="101"/>
        <v/>
      </c>
      <c r="M386" s="1" t="str">
        <f t="shared" si="102"/>
        <v/>
      </c>
      <c r="N386" s="15"/>
    </row>
    <row r="387" spans="1:14" hidden="1" x14ac:dyDescent="0.4">
      <c r="A387" s="30" t="s">
        <v>399</v>
      </c>
      <c r="B387" s="32"/>
      <c r="C387" s="16"/>
      <c r="D387" s="1" t="str">
        <f t="shared" si="100"/>
        <v/>
      </c>
      <c r="E387" s="1" t="str">
        <f t="shared" si="103"/>
        <v/>
      </c>
      <c r="F387" s="17"/>
      <c r="G387" s="17"/>
      <c r="H387" s="47"/>
      <c r="I387" s="47"/>
      <c r="J387" s="47"/>
      <c r="K387" s="47"/>
      <c r="L387" s="1" t="str">
        <f t="shared" si="101"/>
        <v/>
      </c>
      <c r="M387" s="1" t="str">
        <f t="shared" si="102"/>
        <v/>
      </c>
      <c r="N387" s="15"/>
    </row>
    <row r="388" spans="1:14" hidden="1" x14ac:dyDescent="0.4">
      <c r="A388" s="30" t="s">
        <v>399</v>
      </c>
      <c r="B388" s="32"/>
      <c r="C388" s="16"/>
      <c r="D388" s="1" t="str">
        <f t="shared" si="100"/>
        <v/>
      </c>
      <c r="E388" s="1" t="str">
        <f t="shared" si="103"/>
        <v/>
      </c>
      <c r="F388" s="17"/>
      <c r="G388" s="17"/>
      <c r="H388" s="47"/>
      <c r="I388" s="47"/>
      <c r="J388" s="47"/>
      <c r="K388" s="47"/>
      <c r="L388" s="1" t="str">
        <f t="shared" si="101"/>
        <v/>
      </c>
      <c r="M388" s="1" t="str">
        <f t="shared" si="102"/>
        <v/>
      </c>
      <c r="N388" s="15"/>
    </row>
    <row r="389" spans="1:14" hidden="1" x14ac:dyDescent="0.4">
      <c r="A389" s="30" t="s">
        <v>399</v>
      </c>
      <c r="B389" s="32"/>
      <c r="C389" s="16"/>
      <c r="D389" s="1" t="str">
        <f t="shared" si="100"/>
        <v/>
      </c>
      <c r="E389" s="1" t="str">
        <f t="shared" si="103"/>
        <v/>
      </c>
      <c r="F389" s="17"/>
      <c r="G389" s="17"/>
      <c r="H389" s="47"/>
      <c r="I389" s="47"/>
      <c r="J389" s="47"/>
      <c r="K389" s="47"/>
      <c r="L389" s="1" t="str">
        <f t="shared" si="101"/>
        <v/>
      </c>
      <c r="M389" s="1" t="str">
        <f t="shared" si="102"/>
        <v/>
      </c>
      <c r="N389" s="15"/>
    </row>
    <row r="390" spans="1:14" hidden="1" x14ac:dyDescent="0.4">
      <c r="A390" s="30" t="s">
        <v>399</v>
      </c>
      <c r="B390" s="32"/>
      <c r="C390" s="16"/>
      <c r="D390" s="1" t="str">
        <f t="shared" si="100"/>
        <v/>
      </c>
      <c r="E390" s="1" t="str">
        <f t="shared" si="103"/>
        <v/>
      </c>
      <c r="F390" s="17"/>
      <c r="G390" s="17"/>
      <c r="H390" s="47"/>
      <c r="I390" s="47"/>
      <c r="J390" s="47"/>
      <c r="K390" s="47"/>
      <c r="L390" s="1" t="str">
        <f t="shared" si="101"/>
        <v/>
      </c>
      <c r="M390" s="1" t="str">
        <f t="shared" si="102"/>
        <v/>
      </c>
      <c r="N390" s="15"/>
    </row>
    <row r="391" spans="1:14" hidden="1" x14ac:dyDescent="0.4">
      <c r="A391" s="30" t="s">
        <v>399</v>
      </c>
      <c r="B391" s="32"/>
      <c r="C391" s="16"/>
      <c r="D391" s="1" t="str">
        <f t="shared" si="100"/>
        <v/>
      </c>
      <c r="E391" s="1" t="str">
        <f t="shared" si="103"/>
        <v/>
      </c>
      <c r="F391" s="17"/>
      <c r="G391" s="17"/>
      <c r="H391" s="47"/>
      <c r="I391" s="47"/>
      <c r="J391" s="47"/>
      <c r="K391" s="47"/>
      <c r="L391" s="1" t="str">
        <f t="shared" si="101"/>
        <v/>
      </c>
      <c r="M391" s="1" t="str">
        <f t="shared" si="102"/>
        <v/>
      </c>
      <c r="N391" s="15"/>
    </row>
    <row r="392" spans="1:14" hidden="1" x14ac:dyDescent="0.4">
      <c r="A392" s="30" t="s">
        <v>399</v>
      </c>
      <c r="B392" s="32"/>
      <c r="C392" s="16"/>
      <c r="D392" s="1" t="str">
        <f t="shared" si="100"/>
        <v/>
      </c>
      <c r="E392" s="1" t="str">
        <f t="shared" si="103"/>
        <v/>
      </c>
      <c r="F392" s="17"/>
      <c r="G392" s="17"/>
      <c r="H392" s="47"/>
      <c r="I392" s="47"/>
      <c r="J392" s="47"/>
      <c r="K392" s="47"/>
      <c r="L392" s="1" t="str">
        <f t="shared" si="101"/>
        <v/>
      </c>
      <c r="M392" s="1" t="str">
        <f t="shared" si="102"/>
        <v/>
      </c>
      <c r="N392" s="15"/>
    </row>
    <row r="393" spans="1:14" hidden="1" x14ac:dyDescent="0.4">
      <c r="A393" s="30" t="s">
        <v>399</v>
      </c>
      <c r="B393" s="32"/>
      <c r="C393" s="16"/>
      <c r="D393" s="1" t="str">
        <f t="shared" si="100"/>
        <v/>
      </c>
      <c r="E393" s="1" t="str">
        <f t="shared" si="103"/>
        <v/>
      </c>
      <c r="F393" s="17"/>
      <c r="G393" s="17"/>
      <c r="H393" s="47"/>
      <c r="I393" s="47"/>
      <c r="J393" s="47"/>
      <c r="K393" s="47"/>
      <c r="L393" s="1" t="str">
        <f t="shared" si="101"/>
        <v/>
      </c>
      <c r="M393" s="1" t="str">
        <f t="shared" si="102"/>
        <v/>
      </c>
      <c r="N393" s="15"/>
    </row>
    <row r="394" spans="1:14" hidden="1" x14ac:dyDescent="0.4">
      <c r="A394" s="30" t="s">
        <v>399</v>
      </c>
      <c r="B394" s="32"/>
      <c r="C394" s="16"/>
      <c r="D394" s="1" t="str">
        <f t="shared" si="100"/>
        <v/>
      </c>
      <c r="E394" s="1" t="str">
        <f t="shared" si="103"/>
        <v/>
      </c>
      <c r="F394" s="17"/>
      <c r="G394" s="17"/>
      <c r="H394" s="47"/>
      <c r="I394" s="47"/>
      <c r="J394" s="47"/>
      <c r="K394" s="47"/>
      <c r="L394" s="1" t="str">
        <f t="shared" si="101"/>
        <v/>
      </c>
      <c r="M394" s="1" t="str">
        <f t="shared" si="102"/>
        <v/>
      </c>
      <c r="N394" s="15"/>
    </row>
    <row r="395" spans="1:14" hidden="1" x14ac:dyDescent="0.4">
      <c r="A395" s="30" t="s">
        <v>399</v>
      </c>
      <c r="B395" s="32"/>
      <c r="C395" s="16"/>
      <c r="D395" s="1" t="str">
        <f t="shared" si="100"/>
        <v/>
      </c>
      <c r="E395" s="1" t="str">
        <f t="shared" si="103"/>
        <v/>
      </c>
      <c r="F395" s="17"/>
      <c r="G395" s="17"/>
      <c r="H395" s="47"/>
      <c r="I395" s="47"/>
      <c r="J395" s="47"/>
      <c r="K395" s="47"/>
      <c r="L395" s="1" t="str">
        <f t="shared" si="101"/>
        <v/>
      </c>
      <c r="M395" s="1" t="str">
        <f t="shared" si="102"/>
        <v/>
      </c>
      <c r="N395" s="15"/>
    </row>
    <row r="396" spans="1:14" hidden="1" x14ac:dyDescent="0.4">
      <c r="A396" s="30" t="s">
        <v>399</v>
      </c>
      <c r="B396" s="32"/>
      <c r="C396" s="16"/>
      <c r="D396" s="1" t="str">
        <f t="shared" si="100"/>
        <v/>
      </c>
      <c r="E396" s="1" t="str">
        <f t="shared" si="103"/>
        <v/>
      </c>
      <c r="F396" s="17"/>
      <c r="G396" s="17"/>
      <c r="H396" s="47"/>
      <c r="I396" s="47"/>
      <c r="J396" s="47"/>
      <c r="K396" s="47"/>
      <c r="L396" s="1" t="str">
        <f t="shared" si="101"/>
        <v/>
      </c>
      <c r="M396" s="1" t="str">
        <f t="shared" si="102"/>
        <v/>
      </c>
      <c r="N396" s="15"/>
    </row>
    <row r="397" spans="1:14" hidden="1" x14ac:dyDescent="0.4">
      <c r="A397" s="30" t="s">
        <v>399</v>
      </c>
      <c r="B397" s="32"/>
      <c r="C397" s="16"/>
      <c r="D397" s="1" t="str">
        <f t="shared" si="100"/>
        <v/>
      </c>
      <c r="E397" s="1" t="str">
        <f t="shared" si="103"/>
        <v/>
      </c>
      <c r="F397" s="17"/>
      <c r="G397" s="17"/>
      <c r="H397" s="47"/>
      <c r="I397" s="47"/>
      <c r="J397" s="47"/>
      <c r="K397" s="47"/>
      <c r="L397" s="1" t="str">
        <f t="shared" si="101"/>
        <v/>
      </c>
      <c r="M397" s="1" t="str">
        <f t="shared" si="102"/>
        <v/>
      </c>
      <c r="N397" s="15"/>
    </row>
    <row r="398" spans="1:14" hidden="1" x14ac:dyDescent="0.4">
      <c r="A398" s="30" t="s">
        <v>399</v>
      </c>
      <c r="B398" s="32"/>
      <c r="C398" s="16"/>
      <c r="D398" s="1" t="str">
        <f t="shared" si="100"/>
        <v/>
      </c>
      <c r="E398" s="1" t="str">
        <f t="shared" si="103"/>
        <v/>
      </c>
      <c r="F398" s="17"/>
      <c r="G398" s="17"/>
      <c r="H398" s="47"/>
      <c r="I398" s="47"/>
      <c r="J398" s="47"/>
      <c r="K398" s="47"/>
      <c r="L398" s="1" t="str">
        <f t="shared" si="101"/>
        <v/>
      </c>
      <c r="M398" s="1" t="str">
        <f t="shared" si="102"/>
        <v/>
      </c>
      <c r="N398" s="15"/>
    </row>
    <row r="399" spans="1:14" hidden="1" x14ac:dyDescent="0.4">
      <c r="A399" s="30" t="s">
        <v>399</v>
      </c>
      <c r="B399" s="32"/>
      <c r="C399" s="16"/>
      <c r="D399" s="1" t="str">
        <f t="shared" si="100"/>
        <v/>
      </c>
      <c r="E399" s="1" t="str">
        <f t="shared" si="103"/>
        <v/>
      </c>
      <c r="F399" s="17"/>
      <c r="G399" s="17"/>
      <c r="H399" s="47"/>
      <c r="I399" s="47"/>
      <c r="J399" s="47"/>
      <c r="K399" s="47"/>
      <c r="L399" s="1" t="str">
        <f t="shared" si="101"/>
        <v/>
      </c>
      <c r="M399" s="1" t="str">
        <f t="shared" si="102"/>
        <v/>
      </c>
      <c r="N399" s="15"/>
    </row>
    <row r="400" spans="1:14" hidden="1" x14ac:dyDescent="0.4">
      <c r="A400" s="30" t="s">
        <v>399</v>
      </c>
      <c r="B400" s="32"/>
      <c r="C400" s="16"/>
      <c r="D400" s="1" t="str">
        <f t="shared" si="100"/>
        <v/>
      </c>
      <c r="E400" s="1" t="str">
        <f t="shared" si="103"/>
        <v/>
      </c>
      <c r="F400" s="17"/>
      <c r="G400" s="17"/>
      <c r="H400" s="47"/>
      <c r="I400" s="47"/>
      <c r="J400" s="47"/>
      <c r="K400" s="47"/>
      <c r="L400" s="1" t="str">
        <f t="shared" si="101"/>
        <v/>
      </c>
      <c r="M400" s="1" t="str">
        <f t="shared" si="102"/>
        <v/>
      </c>
      <c r="N400" s="15"/>
    </row>
    <row r="401" spans="1:14" hidden="1" x14ac:dyDescent="0.4">
      <c r="A401" s="30" t="s">
        <v>399</v>
      </c>
      <c r="B401" s="32"/>
      <c r="C401" s="16"/>
      <c r="D401" s="1" t="str">
        <f t="shared" ref="D401:D464" si="104">IF(C401&gt;=40%,"X",IF(C401&lt;40%,""))</f>
        <v/>
      </c>
      <c r="E401" s="1" t="str">
        <f t="shared" si="103"/>
        <v/>
      </c>
      <c r="F401" s="17"/>
      <c r="G401" s="17"/>
      <c r="H401" s="47"/>
      <c r="I401" s="47"/>
      <c r="J401" s="47"/>
      <c r="K401" s="47"/>
      <c r="L401" s="1" t="str">
        <f t="shared" ref="L401:L464" si="105">IF(H401="","",IF(H401=J401,"A",IF(H401&gt;J401,"")))</f>
        <v/>
      </c>
      <c r="M401" s="1" t="str">
        <f t="shared" ref="M401:M464" si="106">IF(J401="","",IF(H401&gt;J401,"S",IF(H401=J401,"")))</f>
        <v/>
      </c>
      <c r="N401" s="15"/>
    </row>
    <row r="402" spans="1:14" hidden="1" x14ac:dyDescent="0.4">
      <c r="A402" s="30" t="s">
        <v>399</v>
      </c>
      <c r="B402" s="32"/>
      <c r="C402" s="16"/>
      <c r="D402" s="1" t="str">
        <f t="shared" si="104"/>
        <v/>
      </c>
      <c r="E402" s="1" t="str">
        <f t="shared" ref="E402:E465" si="107">IF(C402="","",IF(C402&lt;30%,"",IF(C402&lt;40%,"X",IF(C402&gt;=40%,""))))</f>
        <v/>
      </c>
      <c r="F402" s="17"/>
      <c r="G402" s="17"/>
      <c r="H402" s="47"/>
      <c r="I402" s="47"/>
      <c r="J402" s="47"/>
      <c r="K402" s="47"/>
      <c r="L402" s="1" t="str">
        <f t="shared" si="105"/>
        <v/>
      </c>
      <c r="M402" s="1" t="str">
        <f t="shared" si="106"/>
        <v/>
      </c>
      <c r="N402" s="15"/>
    </row>
    <row r="403" spans="1:14" hidden="1" x14ac:dyDescent="0.4">
      <c r="A403" s="30" t="s">
        <v>399</v>
      </c>
      <c r="B403" s="32"/>
      <c r="C403" s="16"/>
      <c r="D403" s="1" t="str">
        <f t="shared" si="104"/>
        <v/>
      </c>
      <c r="E403" s="1" t="str">
        <f t="shared" si="107"/>
        <v/>
      </c>
      <c r="F403" s="17"/>
      <c r="G403" s="17"/>
      <c r="H403" s="47"/>
      <c r="I403" s="47"/>
      <c r="J403" s="47"/>
      <c r="K403" s="47"/>
      <c r="L403" s="1" t="str">
        <f t="shared" si="105"/>
        <v/>
      </c>
      <c r="M403" s="1" t="str">
        <f t="shared" si="106"/>
        <v/>
      </c>
      <c r="N403" s="15"/>
    </row>
    <row r="404" spans="1:14" hidden="1" x14ac:dyDescent="0.4">
      <c r="A404" s="30" t="s">
        <v>399</v>
      </c>
      <c r="B404" s="32"/>
      <c r="C404" s="16"/>
      <c r="D404" s="1" t="str">
        <f t="shared" si="104"/>
        <v/>
      </c>
      <c r="E404" s="1" t="str">
        <f t="shared" si="107"/>
        <v/>
      </c>
      <c r="F404" s="17"/>
      <c r="G404" s="17"/>
      <c r="H404" s="47"/>
      <c r="I404" s="47"/>
      <c r="J404" s="47"/>
      <c r="K404" s="47"/>
      <c r="L404" s="1" t="str">
        <f t="shared" si="105"/>
        <v/>
      </c>
      <c r="M404" s="1" t="str">
        <f t="shared" si="106"/>
        <v/>
      </c>
      <c r="N404" s="15"/>
    </row>
    <row r="405" spans="1:14" hidden="1" x14ac:dyDescent="0.4">
      <c r="A405" s="30" t="s">
        <v>399</v>
      </c>
      <c r="B405" s="32"/>
      <c r="C405" s="16"/>
      <c r="D405" s="1" t="str">
        <f t="shared" si="104"/>
        <v/>
      </c>
      <c r="E405" s="1" t="str">
        <f t="shared" si="107"/>
        <v/>
      </c>
      <c r="F405" s="17"/>
      <c r="G405" s="17"/>
      <c r="H405" s="47"/>
      <c r="I405" s="47"/>
      <c r="J405" s="47"/>
      <c r="K405" s="47"/>
      <c r="L405" s="1" t="str">
        <f t="shared" si="105"/>
        <v/>
      </c>
      <c r="M405" s="1" t="str">
        <f t="shared" si="106"/>
        <v/>
      </c>
      <c r="N405" s="15"/>
    </row>
    <row r="406" spans="1:14" hidden="1" x14ac:dyDescent="0.4">
      <c r="A406" s="30" t="s">
        <v>399</v>
      </c>
      <c r="B406" s="32"/>
      <c r="C406" s="16"/>
      <c r="D406" s="1" t="str">
        <f t="shared" si="104"/>
        <v/>
      </c>
      <c r="E406" s="1" t="str">
        <f t="shared" si="107"/>
        <v/>
      </c>
      <c r="F406" s="17"/>
      <c r="G406" s="17"/>
      <c r="H406" s="47"/>
      <c r="I406" s="47"/>
      <c r="J406" s="47"/>
      <c r="K406" s="47"/>
      <c r="L406" s="1" t="str">
        <f t="shared" si="105"/>
        <v/>
      </c>
      <c r="M406" s="1" t="str">
        <f t="shared" si="106"/>
        <v/>
      </c>
      <c r="N406" s="15"/>
    </row>
    <row r="407" spans="1:14" hidden="1" x14ac:dyDescent="0.4">
      <c r="A407" s="30" t="s">
        <v>399</v>
      </c>
      <c r="B407" s="32"/>
      <c r="C407" s="16"/>
      <c r="D407" s="1" t="str">
        <f t="shared" si="104"/>
        <v/>
      </c>
      <c r="E407" s="1" t="str">
        <f t="shared" si="107"/>
        <v/>
      </c>
      <c r="F407" s="17"/>
      <c r="G407" s="17"/>
      <c r="H407" s="47"/>
      <c r="I407" s="47"/>
      <c r="J407" s="47"/>
      <c r="K407" s="47"/>
      <c r="L407" s="1" t="str">
        <f t="shared" si="105"/>
        <v/>
      </c>
      <c r="M407" s="1" t="str">
        <f t="shared" si="106"/>
        <v/>
      </c>
      <c r="N407" s="15"/>
    </row>
    <row r="408" spans="1:14" hidden="1" x14ac:dyDescent="0.4">
      <c r="A408" s="30" t="s">
        <v>399</v>
      </c>
      <c r="B408" s="32"/>
      <c r="C408" s="16"/>
      <c r="D408" s="1" t="str">
        <f t="shared" si="104"/>
        <v/>
      </c>
      <c r="E408" s="1" t="str">
        <f t="shared" si="107"/>
        <v/>
      </c>
      <c r="F408" s="17"/>
      <c r="G408" s="17"/>
      <c r="H408" s="47"/>
      <c r="I408" s="47"/>
      <c r="J408" s="47"/>
      <c r="K408" s="47"/>
      <c r="L408" s="1" t="str">
        <f t="shared" si="105"/>
        <v/>
      </c>
      <c r="M408" s="1" t="str">
        <f t="shared" si="106"/>
        <v/>
      </c>
      <c r="N408" s="15"/>
    </row>
    <row r="409" spans="1:14" hidden="1" x14ac:dyDescent="0.4">
      <c r="A409" s="30" t="s">
        <v>399</v>
      </c>
      <c r="B409" s="32"/>
      <c r="C409" s="16"/>
      <c r="D409" s="1" t="str">
        <f t="shared" si="104"/>
        <v/>
      </c>
      <c r="E409" s="1" t="str">
        <f t="shared" si="107"/>
        <v/>
      </c>
      <c r="F409" s="17"/>
      <c r="G409" s="17"/>
      <c r="H409" s="47"/>
      <c r="I409" s="47"/>
      <c r="J409" s="47"/>
      <c r="K409" s="47"/>
      <c r="L409" s="1" t="str">
        <f t="shared" si="105"/>
        <v/>
      </c>
      <c r="M409" s="1" t="str">
        <f t="shared" si="106"/>
        <v/>
      </c>
      <c r="N409" s="15"/>
    </row>
    <row r="410" spans="1:14" hidden="1" x14ac:dyDescent="0.4">
      <c r="A410" s="30" t="s">
        <v>399</v>
      </c>
      <c r="B410" s="32"/>
      <c r="C410" s="16"/>
      <c r="D410" s="1" t="str">
        <f t="shared" si="104"/>
        <v/>
      </c>
      <c r="E410" s="1" t="str">
        <f t="shared" si="107"/>
        <v/>
      </c>
      <c r="F410" s="17"/>
      <c r="G410" s="17"/>
      <c r="H410" s="47"/>
      <c r="I410" s="47"/>
      <c r="J410" s="47"/>
      <c r="K410" s="47"/>
      <c r="L410" s="1" t="str">
        <f t="shared" si="105"/>
        <v/>
      </c>
      <c r="M410" s="1" t="str">
        <f t="shared" si="106"/>
        <v/>
      </c>
      <c r="N410" s="15"/>
    </row>
    <row r="411" spans="1:14" hidden="1" x14ac:dyDescent="0.4">
      <c r="A411" s="30" t="s">
        <v>399</v>
      </c>
      <c r="B411" s="32"/>
      <c r="C411" s="16"/>
      <c r="D411" s="1" t="str">
        <f t="shared" si="104"/>
        <v/>
      </c>
      <c r="E411" s="1" t="str">
        <f t="shared" si="107"/>
        <v/>
      </c>
      <c r="F411" s="17"/>
      <c r="G411" s="17"/>
      <c r="H411" s="47"/>
      <c r="I411" s="47"/>
      <c r="J411" s="47"/>
      <c r="K411" s="47"/>
      <c r="L411" s="1" t="str">
        <f t="shared" si="105"/>
        <v/>
      </c>
      <c r="M411" s="1" t="str">
        <f t="shared" si="106"/>
        <v/>
      </c>
      <c r="N411" s="15"/>
    </row>
    <row r="412" spans="1:14" hidden="1" x14ac:dyDescent="0.4">
      <c r="A412" s="30" t="s">
        <v>399</v>
      </c>
      <c r="B412" s="32"/>
      <c r="C412" s="16"/>
      <c r="D412" s="1" t="str">
        <f t="shared" si="104"/>
        <v/>
      </c>
      <c r="E412" s="1" t="str">
        <f t="shared" si="107"/>
        <v/>
      </c>
      <c r="F412" s="17"/>
      <c r="G412" s="17"/>
      <c r="H412" s="47"/>
      <c r="I412" s="47"/>
      <c r="J412" s="47"/>
      <c r="K412" s="47"/>
      <c r="L412" s="1" t="str">
        <f t="shared" si="105"/>
        <v/>
      </c>
      <c r="M412" s="1" t="str">
        <f t="shared" si="106"/>
        <v/>
      </c>
      <c r="N412" s="15"/>
    </row>
    <row r="413" spans="1:14" hidden="1" x14ac:dyDescent="0.4">
      <c r="A413" s="30" t="s">
        <v>399</v>
      </c>
      <c r="B413" s="32"/>
      <c r="C413" s="16"/>
      <c r="D413" s="1" t="str">
        <f t="shared" si="104"/>
        <v/>
      </c>
      <c r="E413" s="1" t="str">
        <f t="shared" si="107"/>
        <v/>
      </c>
      <c r="F413" s="17"/>
      <c r="G413" s="17"/>
      <c r="H413" s="47"/>
      <c r="I413" s="47"/>
      <c r="J413" s="47"/>
      <c r="K413" s="47"/>
      <c r="L413" s="1" t="str">
        <f t="shared" si="105"/>
        <v/>
      </c>
      <c r="M413" s="1" t="str">
        <f t="shared" si="106"/>
        <v/>
      </c>
      <c r="N413" s="15"/>
    </row>
    <row r="414" spans="1:14" hidden="1" x14ac:dyDescent="0.4">
      <c r="A414" s="30" t="s">
        <v>399</v>
      </c>
      <c r="B414" s="32"/>
      <c r="C414" s="16"/>
      <c r="D414" s="1" t="str">
        <f t="shared" si="104"/>
        <v/>
      </c>
      <c r="E414" s="1" t="str">
        <f t="shared" si="107"/>
        <v/>
      </c>
      <c r="F414" s="17"/>
      <c r="G414" s="17"/>
      <c r="H414" s="47"/>
      <c r="I414" s="47"/>
      <c r="J414" s="47"/>
      <c r="K414" s="47"/>
      <c r="L414" s="1" t="str">
        <f t="shared" si="105"/>
        <v/>
      </c>
      <c r="M414" s="1" t="str">
        <f t="shared" si="106"/>
        <v/>
      </c>
      <c r="N414" s="15"/>
    </row>
    <row r="415" spans="1:14" hidden="1" x14ac:dyDescent="0.4">
      <c r="A415" s="30" t="s">
        <v>399</v>
      </c>
      <c r="B415" s="32"/>
      <c r="C415" s="16"/>
      <c r="D415" s="1" t="str">
        <f t="shared" si="104"/>
        <v/>
      </c>
      <c r="E415" s="1" t="str">
        <f t="shared" si="107"/>
        <v/>
      </c>
      <c r="F415" s="17"/>
      <c r="G415" s="17"/>
      <c r="H415" s="47"/>
      <c r="I415" s="47"/>
      <c r="J415" s="47"/>
      <c r="K415" s="47"/>
      <c r="L415" s="1" t="str">
        <f t="shared" si="105"/>
        <v/>
      </c>
      <c r="M415" s="1" t="str">
        <f t="shared" si="106"/>
        <v/>
      </c>
      <c r="N415" s="15"/>
    </row>
    <row r="416" spans="1:14" hidden="1" x14ac:dyDescent="0.4">
      <c r="A416" s="30" t="s">
        <v>399</v>
      </c>
      <c r="B416" s="32"/>
      <c r="C416" s="16"/>
      <c r="D416" s="1" t="str">
        <f t="shared" si="104"/>
        <v/>
      </c>
      <c r="E416" s="1" t="str">
        <f t="shared" si="107"/>
        <v/>
      </c>
      <c r="F416" s="17"/>
      <c r="G416" s="17"/>
      <c r="H416" s="47"/>
      <c r="I416" s="47"/>
      <c r="J416" s="47"/>
      <c r="K416" s="47"/>
      <c r="L416" s="1" t="str">
        <f t="shared" si="105"/>
        <v/>
      </c>
      <c r="M416" s="1" t="str">
        <f t="shared" si="106"/>
        <v/>
      </c>
      <c r="N416" s="15"/>
    </row>
    <row r="417" spans="1:14" hidden="1" x14ac:dyDescent="0.4">
      <c r="A417" s="30" t="s">
        <v>399</v>
      </c>
      <c r="B417" s="32"/>
      <c r="C417" s="16"/>
      <c r="D417" s="1" t="str">
        <f t="shared" si="104"/>
        <v/>
      </c>
      <c r="E417" s="1" t="str">
        <f t="shared" si="107"/>
        <v/>
      </c>
      <c r="F417" s="17"/>
      <c r="G417" s="17"/>
      <c r="H417" s="47"/>
      <c r="I417" s="47"/>
      <c r="J417" s="47"/>
      <c r="K417" s="47"/>
      <c r="L417" s="1" t="str">
        <f t="shared" si="105"/>
        <v/>
      </c>
      <c r="M417" s="1" t="str">
        <f t="shared" si="106"/>
        <v/>
      </c>
      <c r="N417" s="15"/>
    </row>
    <row r="418" spans="1:14" hidden="1" x14ac:dyDescent="0.4">
      <c r="A418" s="30" t="s">
        <v>399</v>
      </c>
      <c r="B418" s="32"/>
      <c r="C418" s="16"/>
      <c r="D418" s="1" t="str">
        <f t="shared" si="104"/>
        <v/>
      </c>
      <c r="E418" s="1" t="str">
        <f t="shared" si="107"/>
        <v/>
      </c>
      <c r="F418" s="17"/>
      <c r="G418" s="17"/>
      <c r="H418" s="47"/>
      <c r="I418" s="47"/>
      <c r="J418" s="47"/>
      <c r="K418" s="47"/>
      <c r="L418" s="1" t="str">
        <f t="shared" si="105"/>
        <v/>
      </c>
      <c r="M418" s="1" t="str">
        <f t="shared" si="106"/>
        <v/>
      </c>
      <c r="N418" s="15"/>
    </row>
    <row r="419" spans="1:14" hidden="1" x14ac:dyDescent="0.4">
      <c r="A419" s="30" t="s">
        <v>399</v>
      </c>
      <c r="B419" s="32"/>
      <c r="C419" s="16"/>
      <c r="D419" s="1" t="str">
        <f t="shared" si="104"/>
        <v/>
      </c>
      <c r="E419" s="1" t="str">
        <f t="shared" si="107"/>
        <v/>
      </c>
      <c r="F419" s="17"/>
      <c r="G419" s="17"/>
      <c r="H419" s="47"/>
      <c r="I419" s="47"/>
      <c r="J419" s="47"/>
      <c r="K419" s="47"/>
      <c r="L419" s="1" t="str">
        <f t="shared" si="105"/>
        <v/>
      </c>
      <c r="M419" s="1" t="str">
        <f t="shared" si="106"/>
        <v/>
      </c>
      <c r="N419" s="15"/>
    </row>
    <row r="420" spans="1:14" hidden="1" x14ac:dyDescent="0.4">
      <c r="A420" s="30" t="s">
        <v>399</v>
      </c>
      <c r="B420" s="32"/>
      <c r="C420" s="16"/>
      <c r="D420" s="1" t="str">
        <f t="shared" si="104"/>
        <v/>
      </c>
      <c r="E420" s="1" t="str">
        <f t="shared" si="107"/>
        <v/>
      </c>
      <c r="F420" s="17"/>
      <c r="G420" s="17"/>
      <c r="H420" s="47"/>
      <c r="I420" s="47"/>
      <c r="J420" s="47"/>
      <c r="K420" s="47"/>
      <c r="L420" s="1" t="str">
        <f t="shared" si="105"/>
        <v/>
      </c>
      <c r="M420" s="1" t="str">
        <f t="shared" si="106"/>
        <v/>
      </c>
      <c r="N420" s="15"/>
    </row>
    <row r="421" spans="1:14" hidden="1" x14ac:dyDescent="0.4">
      <c r="A421" s="30" t="s">
        <v>399</v>
      </c>
      <c r="B421" s="32"/>
      <c r="C421" s="16"/>
      <c r="D421" s="1" t="str">
        <f t="shared" si="104"/>
        <v/>
      </c>
      <c r="E421" s="1" t="str">
        <f t="shared" si="107"/>
        <v/>
      </c>
      <c r="F421" s="17"/>
      <c r="G421" s="17"/>
      <c r="H421" s="47"/>
      <c r="I421" s="47"/>
      <c r="J421" s="47"/>
      <c r="K421" s="47"/>
      <c r="L421" s="1" t="str">
        <f t="shared" si="105"/>
        <v/>
      </c>
      <c r="M421" s="1" t="str">
        <f t="shared" si="106"/>
        <v/>
      </c>
      <c r="N421" s="15"/>
    </row>
    <row r="422" spans="1:14" hidden="1" x14ac:dyDescent="0.4">
      <c r="A422" s="30" t="s">
        <v>399</v>
      </c>
      <c r="B422" s="32"/>
      <c r="C422" s="16"/>
      <c r="D422" s="1" t="str">
        <f t="shared" si="104"/>
        <v/>
      </c>
      <c r="E422" s="1" t="str">
        <f t="shared" si="107"/>
        <v/>
      </c>
      <c r="F422" s="17"/>
      <c r="G422" s="17"/>
      <c r="H422" s="47"/>
      <c r="I422" s="47"/>
      <c r="J422" s="47"/>
      <c r="K422" s="47"/>
      <c r="L422" s="1" t="str">
        <f t="shared" si="105"/>
        <v/>
      </c>
      <c r="M422" s="1" t="str">
        <f t="shared" si="106"/>
        <v/>
      </c>
      <c r="N422" s="15"/>
    </row>
    <row r="423" spans="1:14" hidden="1" x14ac:dyDescent="0.4">
      <c r="A423" s="30" t="s">
        <v>399</v>
      </c>
      <c r="B423" s="32"/>
      <c r="C423" s="16"/>
      <c r="D423" s="1" t="str">
        <f t="shared" si="104"/>
        <v/>
      </c>
      <c r="E423" s="1" t="str">
        <f t="shared" si="107"/>
        <v/>
      </c>
      <c r="F423" s="17"/>
      <c r="G423" s="17"/>
      <c r="H423" s="47"/>
      <c r="I423" s="47"/>
      <c r="J423" s="47"/>
      <c r="K423" s="47"/>
      <c r="L423" s="1" t="str">
        <f t="shared" si="105"/>
        <v/>
      </c>
      <c r="M423" s="1" t="str">
        <f t="shared" si="106"/>
        <v/>
      </c>
      <c r="N423" s="15"/>
    </row>
    <row r="424" spans="1:14" hidden="1" x14ac:dyDescent="0.4">
      <c r="A424" s="30" t="s">
        <v>399</v>
      </c>
      <c r="B424" s="32"/>
      <c r="C424" s="16"/>
      <c r="D424" s="1" t="str">
        <f t="shared" si="104"/>
        <v/>
      </c>
      <c r="E424" s="1" t="str">
        <f t="shared" si="107"/>
        <v/>
      </c>
      <c r="F424" s="17"/>
      <c r="G424" s="17"/>
      <c r="H424" s="47"/>
      <c r="I424" s="47"/>
      <c r="J424" s="47"/>
      <c r="K424" s="47"/>
      <c r="L424" s="1" t="str">
        <f t="shared" si="105"/>
        <v/>
      </c>
      <c r="M424" s="1" t="str">
        <f t="shared" si="106"/>
        <v/>
      </c>
      <c r="N424" s="15"/>
    </row>
    <row r="425" spans="1:14" hidden="1" x14ac:dyDescent="0.4">
      <c r="A425" s="30" t="s">
        <v>399</v>
      </c>
      <c r="B425" s="32"/>
      <c r="C425" s="16"/>
      <c r="D425" s="1" t="str">
        <f t="shared" si="104"/>
        <v/>
      </c>
      <c r="E425" s="1" t="str">
        <f t="shared" si="107"/>
        <v/>
      </c>
      <c r="F425" s="17"/>
      <c r="G425" s="17"/>
      <c r="H425" s="47"/>
      <c r="I425" s="47"/>
      <c r="J425" s="47"/>
      <c r="K425" s="47"/>
      <c r="L425" s="1" t="str">
        <f t="shared" si="105"/>
        <v/>
      </c>
      <c r="M425" s="1" t="str">
        <f t="shared" si="106"/>
        <v/>
      </c>
      <c r="N425" s="15"/>
    </row>
    <row r="426" spans="1:14" hidden="1" x14ac:dyDescent="0.4">
      <c r="A426" s="30" t="s">
        <v>399</v>
      </c>
      <c r="B426" s="32"/>
      <c r="C426" s="16"/>
      <c r="D426" s="1" t="str">
        <f t="shared" si="104"/>
        <v/>
      </c>
      <c r="E426" s="1" t="str">
        <f t="shared" si="107"/>
        <v/>
      </c>
      <c r="F426" s="17"/>
      <c r="G426" s="17"/>
      <c r="H426" s="47"/>
      <c r="I426" s="47"/>
      <c r="J426" s="47"/>
      <c r="K426" s="47"/>
      <c r="L426" s="1" t="str">
        <f t="shared" si="105"/>
        <v/>
      </c>
      <c r="M426" s="1" t="str">
        <f t="shared" si="106"/>
        <v/>
      </c>
      <c r="N426" s="15"/>
    </row>
    <row r="427" spans="1:14" hidden="1" x14ac:dyDescent="0.4">
      <c r="A427" s="30" t="s">
        <v>399</v>
      </c>
      <c r="B427" s="32"/>
      <c r="C427" s="16"/>
      <c r="D427" s="1" t="str">
        <f t="shared" si="104"/>
        <v/>
      </c>
      <c r="E427" s="1" t="str">
        <f t="shared" si="107"/>
        <v/>
      </c>
      <c r="F427" s="17"/>
      <c r="G427" s="17"/>
      <c r="H427" s="47"/>
      <c r="I427" s="47"/>
      <c r="J427" s="47"/>
      <c r="K427" s="47"/>
      <c r="L427" s="1" t="str">
        <f t="shared" si="105"/>
        <v/>
      </c>
      <c r="M427" s="1" t="str">
        <f t="shared" si="106"/>
        <v/>
      </c>
      <c r="N427" s="15"/>
    </row>
    <row r="428" spans="1:14" hidden="1" x14ac:dyDescent="0.4">
      <c r="A428" s="30" t="s">
        <v>399</v>
      </c>
      <c r="B428" s="32"/>
      <c r="C428" s="16"/>
      <c r="D428" s="1" t="str">
        <f t="shared" si="104"/>
        <v/>
      </c>
      <c r="E428" s="1" t="str">
        <f t="shared" si="107"/>
        <v/>
      </c>
      <c r="F428" s="17"/>
      <c r="G428" s="17"/>
      <c r="H428" s="47"/>
      <c r="I428" s="47"/>
      <c r="J428" s="47"/>
      <c r="K428" s="47"/>
      <c r="L428" s="1" t="str">
        <f t="shared" si="105"/>
        <v/>
      </c>
      <c r="M428" s="1" t="str">
        <f t="shared" si="106"/>
        <v/>
      </c>
      <c r="N428" s="15"/>
    </row>
    <row r="429" spans="1:14" hidden="1" x14ac:dyDescent="0.4">
      <c r="A429" s="30" t="s">
        <v>399</v>
      </c>
      <c r="B429" s="32"/>
      <c r="C429" s="16"/>
      <c r="D429" s="1" t="str">
        <f t="shared" si="104"/>
        <v/>
      </c>
      <c r="E429" s="1" t="str">
        <f t="shared" si="107"/>
        <v/>
      </c>
      <c r="F429" s="17"/>
      <c r="G429" s="17"/>
      <c r="H429" s="47"/>
      <c r="I429" s="47"/>
      <c r="J429" s="47"/>
      <c r="K429" s="47"/>
      <c r="L429" s="1" t="str">
        <f t="shared" si="105"/>
        <v/>
      </c>
      <c r="M429" s="1" t="str">
        <f t="shared" si="106"/>
        <v/>
      </c>
      <c r="N429" s="15"/>
    </row>
    <row r="430" spans="1:14" hidden="1" x14ac:dyDescent="0.4">
      <c r="A430" s="30" t="s">
        <v>399</v>
      </c>
      <c r="B430" s="32"/>
      <c r="C430" s="16"/>
      <c r="D430" s="1" t="str">
        <f t="shared" si="104"/>
        <v/>
      </c>
      <c r="E430" s="1" t="str">
        <f t="shared" si="107"/>
        <v/>
      </c>
      <c r="F430" s="17"/>
      <c r="G430" s="17"/>
      <c r="H430" s="47"/>
      <c r="I430" s="47"/>
      <c r="J430" s="47"/>
      <c r="K430" s="47"/>
      <c r="L430" s="1" t="str">
        <f t="shared" si="105"/>
        <v/>
      </c>
      <c r="M430" s="1" t="str">
        <f t="shared" si="106"/>
        <v/>
      </c>
      <c r="N430" s="15"/>
    </row>
    <row r="431" spans="1:14" hidden="1" x14ac:dyDescent="0.4">
      <c r="A431" s="30" t="s">
        <v>399</v>
      </c>
      <c r="B431" s="32"/>
      <c r="C431" s="16"/>
      <c r="D431" s="1" t="str">
        <f t="shared" si="104"/>
        <v/>
      </c>
      <c r="E431" s="1" t="str">
        <f t="shared" si="107"/>
        <v/>
      </c>
      <c r="F431" s="17"/>
      <c r="G431" s="17"/>
      <c r="H431" s="47"/>
      <c r="I431" s="47"/>
      <c r="J431" s="47"/>
      <c r="K431" s="47"/>
      <c r="L431" s="1" t="str">
        <f t="shared" si="105"/>
        <v/>
      </c>
      <c r="M431" s="1" t="str">
        <f t="shared" si="106"/>
        <v/>
      </c>
      <c r="N431" s="15"/>
    </row>
    <row r="432" spans="1:14" hidden="1" x14ac:dyDescent="0.4">
      <c r="A432" s="30" t="s">
        <v>399</v>
      </c>
      <c r="B432" s="32"/>
      <c r="C432" s="16"/>
      <c r="D432" s="1" t="str">
        <f t="shared" si="104"/>
        <v/>
      </c>
      <c r="E432" s="1" t="str">
        <f t="shared" si="107"/>
        <v/>
      </c>
      <c r="F432" s="17"/>
      <c r="G432" s="17"/>
      <c r="H432" s="47"/>
      <c r="I432" s="47"/>
      <c r="J432" s="47"/>
      <c r="K432" s="47"/>
      <c r="L432" s="1" t="str">
        <f t="shared" si="105"/>
        <v/>
      </c>
      <c r="M432" s="1" t="str">
        <f t="shared" si="106"/>
        <v/>
      </c>
      <c r="N432" s="15"/>
    </row>
    <row r="433" spans="1:14" hidden="1" x14ac:dyDescent="0.4">
      <c r="A433" s="30" t="s">
        <v>399</v>
      </c>
      <c r="B433" s="32"/>
      <c r="C433" s="16"/>
      <c r="D433" s="1" t="str">
        <f t="shared" si="104"/>
        <v/>
      </c>
      <c r="E433" s="1" t="str">
        <f t="shared" si="107"/>
        <v/>
      </c>
      <c r="F433" s="17"/>
      <c r="G433" s="17"/>
      <c r="H433" s="47"/>
      <c r="I433" s="47"/>
      <c r="J433" s="47"/>
      <c r="K433" s="47"/>
      <c r="L433" s="1" t="str">
        <f t="shared" si="105"/>
        <v/>
      </c>
      <c r="M433" s="1" t="str">
        <f t="shared" si="106"/>
        <v/>
      </c>
      <c r="N433" s="15"/>
    </row>
    <row r="434" spans="1:14" hidden="1" x14ac:dyDescent="0.4">
      <c r="A434" s="30" t="s">
        <v>399</v>
      </c>
      <c r="B434" s="32"/>
      <c r="C434" s="16"/>
      <c r="D434" s="1" t="str">
        <f t="shared" si="104"/>
        <v/>
      </c>
      <c r="E434" s="1" t="str">
        <f t="shared" si="107"/>
        <v/>
      </c>
      <c r="F434" s="17"/>
      <c r="G434" s="17"/>
      <c r="H434" s="47"/>
      <c r="I434" s="47"/>
      <c r="J434" s="47"/>
      <c r="K434" s="47"/>
      <c r="L434" s="1" t="str">
        <f t="shared" si="105"/>
        <v/>
      </c>
      <c r="M434" s="1" t="str">
        <f t="shared" si="106"/>
        <v/>
      </c>
      <c r="N434" s="15"/>
    </row>
    <row r="435" spans="1:14" hidden="1" x14ac:dyDescent="0.4">
      <c r="A435" s="30" t="s">
        <v>399</v>
      </c>
      <c r="B435" s="32"/>
      <c r="C435" s="16"/>
      <c r="D435" s="1" t="str">
        <f t="shared" si="104"/>
        <v/>
      </c>
      <c r="E435" s="1" t="str">
        <f t="shared" si="107"/>
        <v/>
      </c>
      <c r="F435" s="17"/>
      <c r="G435" s="17"/>
      <c r="H435" s="47"/>
      <c r="I435" s="47"/>
      <c r="J435" s="47"/>
      <c r="K435" s="47"/>
      <c r="L435" s="1" t="str">
        <f t="shared" si="105"/>
        <v/>
      </c>
      <c r="M435" s="1" t="str">
        <f t="shared" si="106"/>
        <v/>
      </c>
      <c r="N435" s="15"/>
    </row>
    <row r="436" spans="1:14" hidden="1" x14ac:dyDescent="0.4">
      <c r="A436" s="30" t="s">
        <v>399</v>
      </c>
      <c r="B436" s="32"/>
      <c r="C436" s="16"/>
      <c r="D436" s="1" t="str">
        <f t="shared" si="104"/>
        <v/>
      </c>
      <c r="E436" s="1" t="str">
        <f t="shared" si="107"/>
        <v/>
      </c>
      <c r="F436" s="17"/>
      <c r="G436" s="17"/>
      <c r="H436" s="47"/>
      <c r="I436" s="47"/>
      <c r="J436" s="47"/>
      <c r="K436" s="47"/>
      <c r="L436" s="1" t="str">
        <f t="shared" si="105"/>
        <v/>
      </c>
      <c r="M436" s="1" t="str">
        <f t="shared" si="106"/>
        <v/>
      </c>
      <c r="N436" s="15"/>
    </row>
    <row r="437" spans="1:14" hidden="1" x14ac:dyDescent="0.4">
      <c r="A437" s="30" t="s">
        <v>399</v>
      </c>
      <c r="B437" s="32"/>
      <c r="C437" s="16"/>
      <c r="D437" s="1" t="str">
        <f t="shared" si="104"/>
        <v/>
      </c>
      <c r="E437" s="1" t="str">
        <f t="shared" si="107"/>
        <v/>
      </c>
      <c r="F437" s="17"/>
      <c r="G437" s="17"/>
      <c r="H437" s="47"/>
      <c r="I437" s="47"/>
      <c r="J437" s="47"/>
      <c r="K437" s="47"/>
      <c r="L437" s="1" t="str">
        <f t="shared" si="105"/>
        <v/>
      </c>
      <c r="M437" s="1" t="str">
        <f t="shared" si="106"/>
        <v/>
      </c>
      <c r="N437" s="15"/>
    </row>
    <row r="438" spans="1:14" hidden="1" x14ac:dyDescent="0.4">
      <c r="A438" s="30" t="s">
        <v>399</v>
      </c>
      <c r="B438" s="32"/>
      <c r="C438" s="16"/>
      <c r="D438" s="1" t="str">
        <f t="shared" si="104"/>
        <v/>
      </c>
      <c r="E438" s="1" t="str">
        <f t="shared" si="107"/>
        <v/>
      </c>
      <c r="F438" s="17"/>
      <c r="G438" s="17"/>
      <c r="H438" s="47"/>
      <c r="I438" s="47"/>
      <c r="J438" s="47"/>
      <c r="K438" s="47"/>
      <c r="L438" s="1" t="str">
        <f t="shared" si="105"/>
        <v/>
      </c>
      <c r="M438" s="1" t="str">
        <f t="shared" si="106"/>
        <v/>
      </c>
      <c r="N438" s="15"/>
    </row>
    <row r="439" spans="1:14" hidden="1" x14ac:dyDescent="0.4">
      <c r="A439" s="30" t="s">
        <v>399</v>
      </c>
      <c r="B439" s="32"/>
      <c r="C439" s="16"/>
      <c r="D439" s="1" t="str">
        <f t="shared" si="104"/>
        <v/>
      </c>
      <c r="E439" s="1" t="str">
        <f t="shared" si="107"/>
        <v/>
      </c>
      <c r="F439" s="17"/>
      <c r="G439" s="17"/>
      <c r="H439" s="47"/>
      <c r="I439" s="47"/>
      <c r="J439" s="47"/>
      <c r="K439" s="47"/>
      <c r="L439" s="1" t="str">
        <f t="shared" si="105"/>
        <v/>
      </c>
      <c r="M439" s="1" t="str">
        <f t="shared" si="106"/>
        <v/>
      </c>
      <c r="N439" s="15"/>
    </row>
    <row r="440" spans="1:14" hidden="1" x14ac:dyDescent="0.4">
      <c r="A440" s="30" t="s">
        <v>399</v>
      </c>
      <c r="B440" s="32"/>
      <c r="C440" s="16"/>
      <c r="D440" s="1" t="str">
        <f t="shared" si="104"/>
        <v/>
      </c>
      <c r="E440" s="1" t="str">
        <f t="shared" si="107"/>
        <v/>
      </c>
      <c r="F440" s="17"/>
      <c r="G440" s="17"/>
      <c r="H440" s="47"/>
      <c r="I440" s="47"/>
      <c r="J440" s="47"/>
      <c r="K440" s="47"/>
      <c r="L440" s="1" t="str">
        <f t="shared" si="105"/>
        <v/>
      </c>
      <c r="M440" s="1" t="str">
        <f t="shared" si="106"/>
        <v/>
      </c>
      <c r="N440" s="15"/>
    </row>
    <row r="441" spans="1:14" hidden="1" x14ac:dyDescent="0.4">
      <c r="A441" s="30" t="s">
        <v>399</v>
      </c>
      <c r="B441" s="32"/>
      <c r="C441" s="16"/>
      <c r="D441" s="1" t="str">
        <f t="shared" si="104"/>
        <v/>
      </c>
      <c r="E441" s="1" t="str">
        <f t="shared" si="107"/>
        <v/>
      </c>
      <c r="F441" s="17"/>
      <c r="G441" s="17"/>
      <c r="H441" s="47"/>
      <c r="I441" s="47"/>
      <c r="J441" s="47"/>
      <c r="K441" s="47"/>
      <c r="L441" s="1" t="str">
        <f t="shared" si="105"/>
        <v/>
      </c>
      <c r="M441" s="1" t="str">
        <f t="shared" si="106"/>
        <v/>
      </c>
      <c r="N441" s="15"/>
    </row>
    <row r="442" spans="1:14" hidden="1" x14ac:dyDescent="0.4">
      <c r="A442" s="30" t="s">
        <v>399</v>
      </c>
      <c r="B442" s="32"/>
      <c r="C442" s="16"/>
      <c r="D442" s="1" t="str">
        <f t="shared" si="104"/>
        <v/>
      </c>
      <c r="E442" s="1" t="str">
        <f t="shared" si="107"/>
        <v/>
      </c>
      <c r="F442" s="17"/>
      <c r="G442" s="17"/>
      <c r="H442" s="47"/>
      <c r="I442" s="47"/>
      <c r="J442" s="47"/>
      <c r="K442" s="47"/>
      <c r="L442" s="1" t="str">
        <f t="shared" si="105"/>
        <v/>
      </c>
      <c r="M442" s="1" t="str">
        <f t="shared" si="106"/>
        <v/>
      </c>
      <c r="N442" s="15"/>
    </row>
    <row r="443" spans="1:14" hidden="1" x14ac:dyDescent="0.4">
      <c r="A443" s="30" t="s">
        <v>399</v>
      </c>
      <c r="B443" s="32"/>
      <c r="C443" s="16"/>
      <c r="D443" s="1" t="str">
        <f t="shared" si="104"/>
        <v/>
      </c>
      <c r="E443" s="1" t="str">
        <f t="shared" si="107"/>
        <v/>
      </c>
      <c r="F443" s="17"/>
      <c r="G443" s="17"/>
      <c r="H443" s="47"/>
      <c r="I443" s="47"/>
      <c r="J443" s="47"/>
      <c r="K443" s="47"/>
      <c r="L443" s="1" t="str">
        <f t="shared" si="105"/>
        <v/>
      </c>
      <c r="M443" s="1" t="str">
        <f t="shared" si="106"/>
        <v/>
      </c>
      <c r="N443" s="15"/>
    </row>
    <row r="444" spans="1:14" hidden="1" x14ac:dyDescent="0.4">
      <c r="A444" s="30" t="s">
        <v>399</v>
      </c>
      <c r="B444" s="32"/>
      <c r="C444" s="16"/>
      <c r="D444" s="1" t="str">
        <f t="shared" si="104"/>
        <v/>
      </c>
      <c r="E444" s="1" t="str">
        <f t="shared" si="107"/>
        <v/>
      </c>
      <c r="F444" s="17"/>
      <c r="G444" s="17"/>
      <c r="H444" s="47"/>
      <c r="I444" s="47"/>
      <c r="J444" s="47"/>
      <c r="K444" s="47"/>
      <c r="L444" s="1" t="str">
        <f t="shared" si="105"/>
        <v/>
      </c>
      <c r="M444" s="1" t="str">
        <f t="shared" si="106"/>
        <v/>
      </c>
      <c r="N444" s="15"/>
    </row>
    <row r="445" spans="1:14" hidden="1" x14ac:dyDescent="0.4">
      <c r="A445" s="30" t="s">
        <v>399</v>
      </c>
      <c r="B445" s="32"/>
      <c r="C445" s="16"/>
      <c r="D445" s="1" t="str">
        <f t="shared" si="104"/>
        <v/>
      </c>
      <c r="E445" s="1" t="str">
        <f t="shared" si="107"/>
        <v/>
      </c>
      <c r="F445" s="17"/>
      <c r="G445" s="17"/>
      <c r="H445" s="47"/>
      <c r="I445" s="47"/>
      <c r="J445" s="47"/>
      <c r="K445" s="47"/>
      <c r="L445" s="1" t="str">
        <f t="shared" si="105"/>
        <v/>
      </c>
      <c r="M445" s="1" t="str">
        <f t="shared" si="106"/>
        <v/>
      </c>
      <c r="N445" s="15"/>
    </row>
    <row r="446" spans="1:14" hidden="1" x14ac:dyDescent="0.4">
      <c r="A446" s="30" t="s">
        <v>399</v>
      </c>
      <c r="B446" s="32"/>
      <c r="C446" s="16"/>
      <c r="D446" s="1" t="str">
        <f t="shared" si="104"/>
        <v/>
      </c>
      <c r="E446" s="1" t="str">
        <f t="shared" si="107"/>
        <v/>
      </c>
      <c r="F446" s="17"/>
      <c r="G446" s="17"/>
      <c r="H446" s="47"/>
      <c r="I446" s="47"/>
      <c r="J446" s="47"/>
      <c r="K446" s="47"/>
      <c r="L446" s="1" t="str">
        <f t="shared" si="105"/>
        <v/>
      </c>
      <c r="M446" s="1" t="str">
        <f t="shared" si="106"/>
        <v/>
      </c>
      <c r="N446" s="15"/>
    </row>
    <row r="447" spans="1:14" hidden="1" x14ac:dyDescent="0.4">
      <c r="A447" s="30" t="s">
        <v>399</v>
      </c>
      <c r="B447" s="32"/>
      <c r="C447" s="16"/>
      <c r="D447" s="1" t="str">
        <f t="shared" si="104"/>
        <v/>
      </c>
      <c r="E447" s="1" t="str">
        <f t="shared" si="107"/>
        <v/>
      </c>
      <c r="F447" s="17"/>
      <c r="G447" s="17"/>
      <c r="H447" s="47"/>
      <c r="I447" s="47"/>
      <c r="J447" s="47"/>
      <c r="K447" s="47"/>
      <c r="L447" s="1" t="str">
        <f t="shared" si="105"/>
        <v/>
      </c>
      <c r="M447" s="1" t="str">
        <f t="shared" si="106"/>
        <v/>
      </c>
      <c r="N447" s="15"/>
    </row>
    <row r="448" spans="1:14" hidden="1" x14ac:dyDescent="0.4">
      <c r="A448" s="30" t="s">
        <v>399</v>
      </c>
      <c r="B448" s="32"/>
      <c r="C448" s="16"/>
      <c r="D448" s="1" t="str">
        <f t="shared" si="104"/>
        <v/>
      </c>
      <c r="E448" s="1" t="str">
        <f t="shared" si="107"/>
        <v/>
      </c>
      <c r="F448" s="17"/>
      <c r="G448" s="17"/>
      <c r="H448" s="47"/>
      <c r="I448" s="47"/>
      <c r="J448" s="47"/>
      <c r="K448" s="47"/>
      <c r="L448" s="1" t="str">
        <f t="shared" si="105"/>
        <v/>
      </c>
      <c r="M448" s="1" t="str">
        <f t="shared" si="106"/>
        <v/>
      </c>
      <c r="N448" s="15"/>
    </row>
    <row r="449" spans="1:14" hidden="1" x14ac:dyDescent="0.4">
      <c r="A449" s="30" t="s">
        <v>399</v>
      </c>
      <c r="B449" s="32"/>
      <c r="C449" s="16"/>
      <c r="D449" s="1" t="str">
        <f t="shared" si="104"/>
        <v/>
      </c>
      <c r="E449" s="1" t="str">
        <f t="shared" si="107"/>
        <v/>
      </c>
      <c r="F449" s="17"/>
      <c r="G449" s="17"/>
      <c r="H449" s="47"/>
      <c r="I449" s="47"/>
      <c r="J449" s="47"/>
      <c r="K449" s="47"/>
      <c r="L449" s="1" t="str">
        <f t="shared" si="105"/>
        <v/>
      </c>
      <c r="M449" s="1" t="str">
        <f t="shared" si="106"/>
        <v/>
      </c>
      <c r="N449" s="15"/>
    </row>
    <row r="450" spans="1:14" hidden="1" x14ac:dyDescent="0.4">
      <c r="A450" s="30" t="s">
        <v>399</v>
      </c>
      <c r="B450" s="32"/>
      <c r="C450" s="16"/>
      <c r="D450" s="1" t="str">
        <f t="shared" si="104"/>
        <v/>
      </c>
      <c r="E450" s="1" t="str">
        <f t="shared" si="107"/>
        <v/>
      </c>
      <c r="F450" s="17"/>
      <c r="G450" s="17"/>
      <c r="H450" s="47"/>
      <c r="I450" s="47"/>
      <c r="J450" s="47"/>
      <c r="K450" s="47"/>
      <c r="L450" s="1" t="str">
        <f t="shared" si="105"/>
        <v/>
      </c>
      <c r="M450" s="1" t="str">
        <f t="shared" si="106"/>
        <v/>
      </c>
      <c r="N450" s="15"/>
    </row>
    <row r="451" spans="1:14" hidden="1" x14ac:dyDescent="0.4">
      <c r="A451" s="30" t="s">
        <v>399</v>
      </c>
      <c r="B451" s="32"/>
      <c r="C451" s="16"/>
      <c r="D451" s="1" t="str">
        <f t="shared" si="104"/>
        <v/>
      </c>
      <c r="E451" s="1" t="str">
        <f t="shared" si="107"/>
        <v/>
      </c>
      <c r="F451" s="17"/>
      <c r="G451" s="17"/>
      <c r="H451" s="47"/>
      <c r="I451" s="47"/>
      <c r="J451" s="47"/>
      <c r="K451" s="47"/>
      <c r="L451" s="1" t="str">
        <f t="shared" si="105"/>
        <v/>
      </c>
      <c r="M451" s="1" t="str">
        <f t="shared" si="106"/>
        <v/>
      </c>
      <c r="N451" s="15"/>
    </row>
    <row r="452" spans="1:14" hidden="1" x14ac:dyDescent="0.4">
      <c r="A452" s="30" t="s">
        <v>399</v>
      </c>
      <c r="B452" s="32"/>
      <c r="C452" s="16"/>
      <c r="D452" s="1" t="str">
        <f t="shared" si="104"/>
        <v/>
      </c>
      <c r="E452" s="1" t="str">
        <f t="shared" si="107"/>
        <v/>
      </c>
      <c r="F452" s="17"/>
      <c r="G452" s="17"/>
      <c r="H452" s="47"/>
      <c r="I452" s="47"/>
      <c r="J452" s="47"/>
      <c r="K452" s="47"/>
      <c r="L452" s="1" t="str">
        <f t="shared" si="105"/>
        <v/>
      </c>
      <c r="M452" s="1" t="str">
        <f t="shared" si="106"/>
        <v/>
      </c>
      <c r="N452" s="15"/>
    </row>
    <row r="453" spans="1:14" hidden="1" x14ac:dyDescent="0.4">
      <c r="A453" s="30" t="s">
        <v>399</v>
      </c>
      <c r="B453" s="32"/>
      <c r="C453" s="16"/>
      <c r="D453" s="1" t="str">
        <f t="shared" si="104"/>
        <v/>
      </c>
      <c r="E453" s="1" t="str">
        <f t="shared" si="107"/>
        <v/>
      </c>
      <c r="F453" s="17"/>
      <c r="G453" s="17"/>
      <c r="H453" s="47"/>
      <c r="I453" s="47"/>
      <c r="J453" s="47"/>
      <c r="K453" s="47"/>
      <c r="L453" s="1" t="str">
        <f t="shared" si="105"/>
        <v/>
      </c>
      <c r="M453" s="1" t="str">
        <f t="shared" si="106"/>
        <v/>
      </c>
      <c r="N453" s="15"/>
    </row>
    <row r="454" spans="1:14" hidden="1" x14ac:dyDescent="0.4">
      <c r="A454" s="30" t="s">
        <v>399</v>
      </c>
      <c r="B454" s="32"/>
      <c r="C454" s="16"/>
      <c r="D454" s="1" t="str">
        <f t="shared" si="104"/>
        <v/>
      </c>
      <c r="E454" s="1" t="str">
        <f t="shared" si="107"/>
        <v/>
      </c>
      <c r="F454" s="17"/>
      <c r="G454" s="17"/>
      <c r="H454" s="47"/>
      <c r="I454" s="47"/>
      <c r="J454" s="47"/>
      <c r="K454" s="47"/>
      <c r="L454" s="1" t="str">
        <f t="shared" si="105"/>
        <v/>
      </c>
      <c r="M454" s="1" t="str">
        <f t="shared" si="106"/>
        <v/>
      </c>
      <c r="N454" s="15"/>
    </row>
    <row r="455" spans="1:14" hidden="1" x14ac:dyDescent="0.4">
      <c r="A455" s="30" t="s">
        <v>399</v>
      </c>
      <c r="B455" s="32"/>
      <c r="C455" s="16"/>
      <c r="D455" s="1" t="str">
        <f t="shared" si="104"/>
        <v/>
      </c>
      <c r="E455" s="1" t="str">
        <f t="shared" si="107"/>
        <v/>
      </c>
      <c r="F455" s="17"/>
      <c r="G455" s="17"/>
      <c r="H455" s="47"/>
      <c r="I455" s="47"/>
      <c r="J455" s="47"/>
      <c r="K455" s="47"/>
      <c r="L455" s="1" t="str">
        <f t="shared" si="105"/>
        <v/>
      </c>
      <c r="M455" s="1" t="str">
        <f t="shared" si="106"/>
        <v/>
      </c>
      <c r="N455" s="15"/>
    </row>
    <row r="456" spans="1:14" hidden="1" x14ac:dyDescent="0.4">
      <c r="A456" s="30" t="s">
        <v>399</v>
      </c>
      <c r="B456" s="32"/>
      <c r="C456" s="16"/>
      <c r="D456" s="1" t="str">
        <f t="shared" si="104"/>
        <v/>
      </c>
      <c r="E456" s="1" t="str">
        <f t="shared" si="107"/>
        <v/>
      </c>
      <c r="F456" s="17"/>
      <c r="G456" s="17"/>
      <c r="H456" s="47"/>
      <c r="I456" s="47"/>
      <c r="J456" s="47"/>
      <c r="K456" s="47"/>
      <c r="L456" s="1" t="str">
        <f t="shared" si="105"/>
        <v/>
      </c>
      <c r="M456" s="1" t="str">
        <f t="shared" si="106"/>
        <v/>
      </c>
      <c r="N456" s="15"/>
    </row>
    <row r="457" spans="1:14" hidden="1" x14ac:dyDescent="0.4">
      <c r="A457" s="30" t="s">
        <v>399</v>
      </c>
      <c r="B457" s="32"/>
      <c r="C457" s="16"/>
      <c r="D457" s="1" t="str">
        <f t="shared" si="104"/>
        <v/>
      </c>
      <c r="E457" s="1" t="str">
        <f t="shared" si="107"/>
        <v/>
      </c>
      <c r="F457" s="17"/>
      <c r="G457" s="17"/>
      <c r="H457" s="47"/>
      <c r="I457" s="47"/>
      <c r="J457" s="47"/>
      <c r="K457" s="47"/>
      <c r="L457" s="1" t="str">
        <f t="shared" si="105"/>
        <v/>
      </c>
      <c r="M457" s="1" t="str">
        <f t="shared" si="106"/>
        <v/>
      </c>
      <c r="N457" s="15"/>
    </row>
    <row r="458" spans="1:14" hidden="1" x14ac:dyDescent="0.4">
      <c r="A458" s="30" t="s">
        <v>399</v>
      </c>
      <c r="B458" s="32"/>
      <c r="C458" s="16"/>
      <c r="D458" s="1" t="str">
        <f t="shared" si="104"/>
        <v/>
      </c>
      <c r="E458" s="1" t="str">
        <f t="shared" si="107"/>
        <v/>
      </c>
      <c r="F458" s="17"/>
      <c r="G458" s="17"/>
      <c r="H458" s="47"/>
      <c r="I458" s="47"/>
      <c r="J458" s="47"/>
      <c r="K458" s="47"/>
      <c r="L458" s="1" t="str">
        <f t="shared" si="105"/>
        <v/>
      </c>
      <c r="M458" s="1" t="str">
        <f t="shared" si="106"/>
        <v/>
      </c>
      <c r="N458" s="15"/>
    </row>
    <row r="459" spans="1:14" hidden="1" x14ac:dyDescent="0.4">
      <c r="A459" s="30" t="s">
        <v>399</v>
      </c>
      <c r="B459" s="32"/>
      <c r="C459" s="16"/>
      <c r="D459" s="1" t="str">
        <f t="shared" si="104"/>
        <v/>
      </c>
      <c r="E459" s="1" t="str">
        <f t="shared" si="107"/>
        <v/>
      </c>
      <c r="F459" s="17"/>
      <c r="G459" s="17"/>
      <c r="H459" s="47"/>
      <c r="I459" s="47"/>
      <c r="J459" s="47"/>
      <c r="K459" s="47"/>
      <c r="L459" s="1" t="str">
        <f t="shared" si="105"/>
        <v/>
      </c>
      <c r="M459" s="1" t="str">
        <f t="shared" si="106"/>
        <v/>
      </c>
      <c r="N459" s="15"/>
    </row>
    <row r="460" spans="1:14" hidden="1" x14ac:dyDescent="0.4">
      <c r="A460" s="30" t="s">
        <v>399</v>
      </c>
      <c r="B460" s="32"/>
      <c r="C460" s="16"/>
      <c r="D460" s="1" t="str">
        <f t="shared" si="104"/>
        <v/>
      </c>
      <c r="E460" s="1" t="str">
        <f t="shared" si="107"/>
        <v/>
      </c>
      <c r="F460" s="17"/>
      <c r="G460" s="17"/>
      <c r="H460" s="47"/>
      <c r="I460" s="47"/>
      <c r="J460" s="47"/>
      <c r="K460" s="47"/>
      <c r="L460" s="1" t="str">
        <f t="shared" si="105"/>
        <v/>
      </c>
      <c r="M460" s="1" t="str">
        <f t="shared" si="106"/>
        <v/>
      </c>
      <c r="N460" s="15"/>
    </row>
    <row r="461" spans="1:14" hidden="1" x14ac:dyDescent="0.4">
      <c r="A461" s="30" t="s">
        <v>399</v>
      </c>
      <c r="B461" s="32"/>
      <c r="C461" s="16"/>
      <c r="D461" s="1" t="str">
        <f t="shared" si="104"/>
        <v/>
      </c>
      <c r="E461" s="1" t="str">
        <f t="shared" si="107"/>
        <v/>
      </c>
      <c r="F461" s="17"/>
      <c r="G461" s="17"/>
      <c r="H461" s="47"/>
      <c r="I461" s="47"/>
      <c r="J461" s="47"/>
      <c r="K461" s="47"/>
      <c r="L461" s="1" t="str">
        <f t="shared" si="105"/>
        <v/>
      </c>
      <c r="M461" s="1" t="str">
        <f t="shared" si="106"/>
        <v/>
      </c>
      <c r="N461" s="15"/>
    </row>
    <row r="462" spans="1:14" hidden="1" x14ac:dyDescent="0.4">
      <c r="A462" s="30" t="s">
        <v>399</v>
      </c>
      <c r="B462" s="32"/>
      <c r="C462" s="16"/>
      <c r="D462" s="1" t="str">
        <f t="shared" si="104"/>
        <v/>
      </c>
      <c r="E462" s="1" t="str">
        <f t="shared" si="107"/>
        <v/>
      </c>
      <c r="F462" s="17"/>
      <c r="G462" s="17"/>
      <c r="H462" s="47"/>
      <c r="I462" s="47"/>
      <c r="J462" s="47"/>
      <c r="K462" s="47"/>
      <c r="L462" s="1" t="str">
        <f t="shared" si="105"/>
        <v/>
      </c>
      <c r="M462" s="1" t="str">
        <f t="shared" si="106"/>
        <v/>
      </c>
      <c r="N462" s="15"/>
    </row>
    <row r="463" spans="1:14" hidden="1" x14ac:dyDescent="0.4">
      <c r="A463" s="30" t="s">
        <v>399</v>
      </c>
      <c r="B463" s="32"/>
      <c r="C463" s="16"/>
      <c r="D463" s="1" t="str">
        <f t="shared" si="104"/>
        <v/>
      </c>
      <c r="E463" s="1" t="str">
        <f t="shared" si="107"/>
        <v/>
      </c>
      <c r="F463" s="17"/>
      <c r="G463" s="17"/>
      <c r="H463" s="47"/>
      <c r="I463" s="47"/>
      <c r="J463" s="47"/>
      <c r="K463" s="47"/>
      <c r="L463" s="1" t="str">
        <f t="shared" si="105"/>
        <v/>
      </c>
      <c r="M463" s="1" t="str">
        <f t="shared" si="106"/>
        <v/>
      </c>
      <c r="N463" s="15"/>
    </row>
    <row r="464" spans="1:14" hidden="1" x14ac:dyDescent="0.4">
      <c r="A464" s="30" t="s">
        <v>399</v>
      </c>
      <c r="B464" s="32"/>
      <c r="C464" s="16"/>
      <c r="D464" s="1" t="str">
        <f t="shared" si="104"/>
        <v/>
      </c>
      <c r="E464" s="1" t="str">
        <f t="shared" si="107"/>
        <v/>
      </c>
      <c r="F464" s="17"/>
      <c r="G464" s="17"/>
      <c r="H464" s="47"/>
      <c r="I464" s="47"/>
      <c r="J464" s="47"/>
      <c r="K464" s="47"/>
      <c r="L464" s="1" t="str">
        <f t="shared" si="105"/>
        <v/>
      </c>
      <c r="M464" s="1" t="str">
        <f t="shared" si="106"/>
        <v/>
      </c>
      <c r="N464" s="15"/>
    </row>
    <row r="465" spans="1:14" hidden="1" x14ac:dyDescent="0.4">
      <c r="A465" s="30" t="s">
        <v>399</v>
      </c>
      <c r="B465" s="32"/>
      <c r="C465" s="16"/>
      <c r="D465" s="1" t="str">
        <f t="shared" ref="D465:D472" si="108">IF(C465&gt;=40%,"X",IF(C465&lt;40%,""))</f>
        <v/>
      </c>
      <c r="E465" s="1" t="str">
        <f t="shared" si="107"/>
        <v/>
      </c>
      <c r="F465" s="17"/>
      <c r="G465" s="17"/>
      <c r="H465" s="47"/>
      <c r="I465" s="47"/>
      <c r="J465" s="47"/>
      <c r="K465" s="47"/>
      <c r="L465" s="1" t="str">
        <f t="shared" ref="L465:L472" si="109">IF(H465="","",IF(H465=J465,"A",IF(H465&gt;J465,"")))</f>
        <v/>
      </c>
      <c r="M465" s="1" t="str">
        <f t="shared" ref="M465:M472" si="110">IF(J465="","",IF(H465&gt;J465,"S",IF(H465=J465,"")))</f>
        <v/>
      </c>
      <c r="N465" s="15"/>
    </row>
    <row r="466" spans="1:14" hidden="1" x14ac:dyDescent="0.4">
      <c r="A466" s="30" t="s">
        <v>399</v>
      </c>
      <c r="B466" s="32"/>
      <c r="C466" s="16"/>
      <c r="D466" s="1" t="str">
        <f t="shared" si="108"/>
        <v/>
      </c>
      <c r="E466" s="1" t="str">
        <f t="shared" ref="E466:E472" si="111">IF(C466="","",IF(C466&lt;30%,"",IF(C466&lt;40%,"X",IF(C466&gt;=40%,""))))</f>
        <v/>
      </c>
      <c r="F466" s="17"/>
      <c r="G466" s="17"/>
      <c r="H466" s="47"/>
      <c r="I466" s="47"/>
      <c r="J466" s="47"/>
      <c r="K466" s="47"/>
      <c r="L466" s="1" t="str">
        <f t="shared" si="109"/>
        <v/>
      </c>
      <c r="M466" s="1" t="str">
        <f t="shared" si="110"/>
        <v/>
      </c>
      <c r="N466" s="15"/>
    </row>
    <row r="467" spans="1:14" hidden="1" x14ac:dyDescent="0.4">
      <c r="A467" s="30" t="s">
        <v>399</v>
      </c>
      <c r="B467" s="32"/>
      <c r="C467" s="16"/>
      <c r="D467" s="1" t="str">
        <f t="shared" si="108"/>
        <v/>
      </c>
      <c r="E467" s="1" t="str">
        <f t="shared" si="111"/>
        <v/>
      </c>
      <c r="F467" s="17"/>
      <c r="G467" s="17"/>
      <c r="H467" s="47"/>
      <c r="I467" s="47"/>
      <c r="J467" s="47"/>
      <c r="K467" s="47"/>
      <c r="L467" s="1" t="str">
        <f t="shared" si="109"/>
        <v/>
      </c>
      <c r="M467" s="1" t="str">
        <f t="shared" si="110"/>
        <v/>
      </c>
      <c r="N467" s="15"/>
    </row>
    <row r="468" spans="1:14" hidden="1" x14ac:dyDescent="0.4">
      <c r="A468" s="30" t="s">
        <v>399</v>
      </c>
      <c r="B468" s="32"/>
      <c r="C468" s="16"/>
      <c r="D468" s="1" t="str">
        <f t="shared" si="108"/>
        <v/>
      </c>
      <c r="E468" s="1" t="str">
        <f t="shared" si="111"/>
        <v/>
      </c>
      <c r="F468" s="17"/>
      <c r="G468" s="17"/>
      <c r="H468" s="47"/>
      <c r="I468" s="47"/>
      <c r="J468" s="47"/>
      <c r="K468" s="47"/>
      <c r="L468" s="1" t="str">
        <f t="shared" si="109"/>
        <v/>
      </c>
      <c r="M468" s="1" t="str">
        <f t="shared" si="110"/>
        <v/>
      </c>
      <c r="N468" s="15"/>
    </row>
    <row r="469" spans="1:14" hidden="1" x14ac:dyDescent="0.4">
      <c r="A469" s="30" t="s">
        <v>399</v>
      </c>
      <c r="B469" s="32"/>
      <c r="C469" s="16"/>
      <c r="D469" s="1" t="str">
        <f t="shared" si="108"/>
        <v/>
      </c>
      <c r="E469" s="1" t="str">
        <f t="shared" si="111"/>
        <v/>
      </c>
      <c r="F469" s="17"/>
      <c r="G469" s="17"/>
      <c r="H469" s="47"/>
      <c r="I469" s="47"/>
      <c r="J469" s="47"/>
      <c r="K469" s="47"/>
      <c r="L469" s="1" t="str">
        <f t="shared" si="109"/>
        <v/>
      </c>
      <c r="M469" s="1" t="str">
        <f t="shared" si="110"/>
        <v/>
      </c>
      <c r="N469" s="15"/>
    </row>
    <row r="470" spans="1:14" hidden="1" x14ac:dyDescent="0.4">
      <c r="A470" s="30" t="s">
        <v>399</v>
      </c>
      <c r="B470" s="32"/>
      <c r="C470" s="16"/>
      <c r="D470" s="1" t="str">
        <f t="shared" si="108"/>
        <v/>
      </c>
      <c r="E470" s="1" t="str">
        <f t="shared" si="111"/>
        <v/>
      </c>
      <c r="F470" s="17"/>
      <c r="G470" s="17"/>
      <c r="H470" s="47"/>
      <c r="I470" s="47"/>
      <c r="J470" s="47"/>
      <c r="K470" s="47"/>
      <c r="L470" s="1" t="str">
        <f t="shared" si="109"/>
        <v/>
      </c>
      <c r="M470" s="1" t="str">
        <f t="shared" si="110"/>
        <v/>
      </c>
      <c r="N470" s="15"/>
    </row>
    <row r="471" spans="1:14" hidden="1" x14ac:dyDescent="0.4">
      <c r="A471" s="30" t="s">
        <v>399</v>
      </c>
      <c r="B471" s="32"/>
      <c r="C471" s="16"/>
      <c r="D471" s="1" t="str">
        <f t="shared" si="108"/>
        <v/>
      </c>
      <c r="E471" s="1" t="str">
        <f t="shared" si="111"/>
        <v/>
      </c>
      <c r="F471" s="17"/>
      <c r="G471" s="17"/>
      <c r="H471" s="47"/>
      <c r="I471" s="47"/>
      <c r="J471" s="47"/>
      <c r="K471" s="47"/>
      <c r="L471" s="1" t="str">
        <f t="shared" si="109"/>
        <v/>
      </c>
      <c r="M471" s="1" t="str">
        <f t="shared" si="110"/>
        <v/>
      </c>
      <c r="N471" s="15"/>
    </row>
    <row r="472" spans="1:14" hidden="1" x14ac:dyDescent="0.4">
      <c r="A472" s="33" t="s">
        <v>399</v>
      </c>
      <c r="B472" s="32"/>
      <c r="C472" s="16"/>
      <c r="D472" s="1" t="str">
        <f t="shared" si="108"/>
        <v/>
      </c>
      <c r="E472" s="1" t="str">
        <f t="shared" si="111"/>
        <v/>
      </c>
      <c r="F472" s="17"/>
      <c r="G472" s="17"/>
      <c r="H472" s="47"/>
      <c r="I472" s="47"/>
      <c r="J472" s="47"/>
      <c r="K472" s="47"/>
      <c r="L472" s="1" t="str">
        <f t="shared" si="109"/>
        <v/>
      </c>
      <c r="M472" s="1" t="str">
        <f t="shared" si="110"/>
        <v/>
      </c>
      <c r="N472" s="15"/>
    </row>
    <row r="473" spans="1:14" x14ac:dyDescent="0.4">
      <c r="A473" s="34" t="s">
        <v>20</v>
      </c>
      <c r="B473" s="35"/>
      <c r="C473" s="35"/>
      <c r="D473" s="35"/>
      <c r="E473" s="35"/>
      <c r="F473" s="35"/>
      <c r="G473" s="35"/>
      <c r="H473" s="48">
        <f>SUBTOTAL(9,H9:H472)</f>
        <v>459</v>
      </c>
      <c r="I473" s="48">
        <f t="shared" ref="I473:K473" si="112">SUBTOTAL(9,I9:I472)</f>
        <v>813469</v>
      </c>
      <c r="J473" s="48">
        <f t="shared" si="112"/>
        <v>91</v>
      </c>
      <c r="K473" s="48">
        <f t="shared" si="112"/>
        <v>35229</v>
      </c>
      <c r="L473" s="35"/>
      <c r="M473" s="35"/>
      <c r="N473" s="35"/>
    </row>
  </sheetData>
  <sheetProtection deleteColumns="0" deleteRows="0"/>
  <mergeCells count="9">
    <mergeCell ref="A1:N1"/>
    <mergeCell ref="L6:M6"/>
    <mergeCell ref="J6:K6"/>
    <mergeCell ref="H6:I6"/>
    <mergeCell ref="E2:F2"/>
    <mergeCell ref="G2:J2"/>
    <mergeCell ref="K2:L2"/>
    <mergeCell ref="D6:E6"/>
    <mergeCell ref="A3:M3"/>
  </mergeCells>
  <conditionalFormatting sqref="C9:C472">
    <cfRule type="cellIs" dxfId="1" priority="2" operator="greaterThanOrEqual">
      <formula>0.4</formula>
    </cfRule>
  </conditionalFormatting>
  <conditionalFormatting sqref="C9:C189">
    <cfRule type="cellIs" dxfId="0" priority="1" operator="between">
      <formula>0.3</formula>
      <formula>0.39</formula>
    </cfRule>
  </conditionalFormatting>
  <printOptions horizontalCentered="1"/>
  <pageMargins left="0.3" right="0.17" top="0.37" bottom="0.5" header="0.22" footer="0.05"/>
  <pageSetup paperSize="5" scale="38" orientation="landscape" r:id="rId1"/>
  <headerFooter>
    <oddHeader>&amp;C&amp;"-,Bold"Attachment 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tatus xmlns="61bb7fe8-5a18-403c-91be-7de2232a3b99">active</status>
    <PGM xmlns="61bb7fe8-5a18-403c-91be-7de2232a3b99">
      <Value>SP</Value>
    </PGM>
    <FFY xmlns="61bb7fe8-5a18-403c-91be-7de2232a3b99">2017</FFY>
    <Keyphrase xmlns="61bb7fe8-5a18-403c-91be-7de2232a3b99">51</Keyphrase>
    <DocID xmlns="61bb7fe8-5a18-403c-91be-7de2232a3b99">2017-03-16T04:00:00+00:00</DocID>
    <signed xmlns="61bb7fe8-5a18-403c-91be-7de2232a3b99">false</signed>
    <Also_x002d_See xmlns="61bb7fe8-5a18-403c-91be-7de2232a3b99">
      <Url xsi:nil="true"/>
      <Description xsi:nil="true"/>
    </Also_x002d_Se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F477AB457D9347989FB43D9589FD03" ma:contentTypeVersion="19" ma:contentTypeDescription="Create a new document." ma:contentTypeScope="" ma:versionID="6e2d9db34f277ca53ea7af9f3f3afdd4">
  <xsd:schema xmlns:xsd="http://www.w3.org/2001/XMLSchema" xmlns:p="http://schemas.microsoft.com/office/2006/metadata/properties" xmlns:ns2="61bb7fe8-5a18-403c-91be-7de2232a3b99" targetNamespace="http://schemas.microsoft.com/office/2006/metadata/properties" ma:root="true" ma:fieldsID="c6507f3fcbf8657e9c47c29cedb7ca3d" ns2:_="">
    <xsd:import namespace="61bb7fe8-5a18-403c-91be-7de2232a3b99"/>
    <xsd:element name="properties">
      <xsd:complexType>
        <xsd:sequence>
          <xsd:element name="documentManagement">
            <xsd:complexType>
              <xsd:all>
                <xsd:element ref="ns2:FFY"/>
                <xsd:element ref="ns2:PGM" minOccurs="0"/>
                <xsd:element ref="ns2:DocID" minOccurs="0"/>
                <xsd:element ref="ns2:signed" minOccurs="0"/>
                <xsd:element ref="ns2:Also_x002d_See" minOccurs="0"/>
                <xsd:element ref="ns2:Keyphrase" minOccurs="0"/>
                <xsd:element ref="ns2:status"/>
              </xsd:all>
            </xsd:complexType>
          </xsd:element>
        </xsd:sequence>
      </xsd:complexType>
    </xsd:element>
  </xsd:schema>
  <xsd:schema xmlns:xsd="http://www.w3.org/2001/XMLSchema" xmlns:dms="http://schemas.microsoft.com/office/2006/documentManagement/types" targetNamespace="61bb7fe8-5a18-403c-91be-7de2232a3b99" elementFormDefault="qualified">
    <xsd:import namespace="http://schemas.microsoft.com/office/2006/documentManagement/types"/>
    <xsd:element name="FFY" ma:index="1" ma:displayName="FY" ma:default="2017" ma:description="In which Federal Fiscal Year did this get issued?" ma:format="RadioButtons" ma:internalName="FFY">
      <xsd:simpleType>
        <xsd:restriction base="dms:Choice">
          <xsd:enumeration value="2017"/>
          <xsd:enumeration value="2016"/>
          <xsd:enumeration value="2015"/>
          <xsd:enumeration value="2014"/>
          <xsd:enumeration value="2013"/>
          <xsd:enumeration value="2012"/>
          <xsd:enumeration value="2011"/>
        </xsd:restriction>
      </xsd:simpleType>
    </xsd:element>
    <xsd:element name="PGM" ma:index="3" nillable="true" ma:displayName="PGM" ma:internalName="PGM" ma:requiredMultiChoice="true">
      <xsd:complexType>
        <xsd:complexContent>
          <xsd:extension base="dms:MultiChoice">
            <xsd:sequence>
              <xsd:element name="Value" maxOccurs="unbounded" minOccurs="0" nillable="true">
                <xsd:simpleType>
                  <xsd:restriction base="dms:Choice">
                    <xsd:enumeration value="CACFP"/>
                    <xsd:enumeration value="SP"/>
                    <xsd:enumeration value="SFSP"/>
                  </xsd:restriction>
                </xsd:simpleType>
              </xsd:element>
            </xsd:sequence>
          </xsd:extension>
        </xsd:complexContent>
      </xsd:complexType>
    </xsd:element>
    <xsd:element name="DocID" ma:index="4" nillable="true" ma:displayName="Issue date" ma:default="[today]" ma:description="This is the document key used by the program to identify/track documents." ma:format="DateOnly" ma:internalName="DocID">
      <xsd:simpleType>
        <xsd:restriction base="dms:DateTime"/>
      </xsd:simpleType>
    </xsd:element>
    <xsd:element name="signed" ma:index="5" nillable="true" ma:displayName="signed" ma:default="0" ma:description="Is this a signed version of this document?" ma:internalName="signed">
      <xsd:simpleType>
        <xsd:restriction base="dms:Boolean"/>
      </xsd:simpleType>
    </xsd:element>
    <xsd:element name="Also_x002d_See" ma:index="6" nillable="true" ma:displayName="Reference" ma:description="this is a hyperlink that you can use to tie to another resource location, such as to the FNS Public Web.&#10;&#10;If this is a resource, it is highly likely to have an accompanying link.  However,this field is not mandatory." ma:format="Hyperlink" ma:internalName="Also_x002d_See">
      <xsd:complexType>
        <xsd:complexContent>
          <xsd:extension base="dms:URL">
            <xsd:sequence>
              <xsd:element name="Url" type="dms:ValidUrl" minOccurs="0" nillable="true"/>
              <xsd:element name="Description" type="xsd:string" nillable="true"/>
            </xsd:sequence>
          </xsd:extension>
        </xsd:complexContent>
      </xsd:complexType>
    </xsd:element>
    <xsd:element name="Keyphrase" ma:index="13" nillable="true" ma:displayName="Subject" ma:list="{bbcd3a85-e20f-4296-b23b-fbf15705acef}" ma:internalName="Keyphrase" ma:showField="Title">
      <xsd:simpleType>
        <xsd:restriction base="dms:Lookup"/>
      </xsd:simpleType>
    </xsd:element>
    <xsd:element name="status" ma:index="15" ma:displayName="status" ma:default="active" ma:format="RadioButtons" ma:internalName="status">
      <xsd:simpleType>
        <xsd:restriction base="dms:Choice">
          <xsd:enumeration value="active"/>
          <xsd:enumeration value="superseded"/>
          <xsd:enumeration value="obsolet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0" ma:displayName="Policy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ACE4E2-5D36-43D0-92E1-024C08F84D64}">
  <ds:schemaRef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61bb7fe8-5a18-403c-91be-7de2232a3b99"/>
    <ds:schemaRef ds:uri="http://www.w3.org/XML/1998/namespace"/>
  </ds:schemaRefs>
</ds:datastoreItem>
</file>

<file path=customXml/itemProps2.xml><?xml version="1.0" encoding="utf-8"?>
<ds:datastoreItem xmlns:ds="http://schemas.openxmlformats.org/officeDocument/2006/customXml" ds:itemID="{E17CB2BE-2CFC-42C6-9AE7-D39EB48BCA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bb7fe8-5a18-403c-91be-7de2232a3b9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1DDBE1E-E2FE-4A98-984B-EF99CD05DE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LEA-wide Notification Report</vt:lpstr>
      <vt:lpstr>'LEA-wide Notification Report'!Print_Area</vt:lpstr>
    </vt:vector>
  </TitlesOfParts>
  <Company>USDA/FNS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Eligibility Provision: Annual Notification and Publication Requirements Attachment</dc:title>
  <dc:creator>mapplebaum</dc:creator>
  <cp:lastModifiedBy>Cam Herritt</cp:lastModifiedBy>
  <cp:lastPrinted>2017-02-17T15:20:33Z</cp:lastPrinted>
  <dcterms:created xsi:type="dcterms:W3CDTF">2011-02-07T21:33:03Z</dcterms:created>
  <dcterms:modified xsi:type="dcterms:W3CDTF">2019-03-07T17:55:00Z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0x01010055F477AB457D9347989FB43D9589FD03</vt:lpwstr>
  </property>
  <property fmtid="{D5CDD505-2E9C-101B-9397-08002B2CF9AE}" pid="3" name="ParentID">
    <vt:lpwstr>53531</vt:lpwstr>
  </property>
  <property fmtid="{D5CDD505-2E9C-101B-9397-08002B2CF9AE}" pid="4" name="ParentContentType">
    <vt:lpwstr>Work Package</vt:lpwstr>
  </property>
</Properties>
</file>