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showInkAnnotation="0" autoCompressPictures="0"/>
  <mc:AlternateContent xmlns:mc="http://schemas.openxmlformats.org/markup-compatibility/2006">
    <mc:Choice Requires="x15">
      <x15ac:absPath xmlns:x15ac="http://schemas.microsoft.com/office/spreadsheetml/2010/11/ac" url="/Volumes/Work In Progress/Genome Project/Genome-Project-Sankey-Diagram/Data Sources [restricted]/"/>
    </mc:Choice>
  </mc:AlternateContent>
  <bookViews>
    <workbookView xWindow="13260" yWindow="440" windowWidth="35980" windowHeight="27200" activeTab="4"/>
  </bookViews>
  <sheets>
    <sheet name="LinkedIn Matches" sheetId="1" r:id="rId1"/>
    <sheet name="Nodes" sheetId="4" r:id="rId2"/>
    <sheet name="NodesClean" sheetId="5" r:id="rId3"/>
    <sheet name="Links" sheetId="6" r:id="rId4"/>
    <sheet name="Links Simplified" sheetId="7" r:id="rId5"/>
  </sheets>
  <definedNames>
    <definedName name="_xlnm._FilterDatabase" localSheetId="0" hidden="1">'LinkedIn Matches'!$A$1:$N$533</definedName>
    <definedName name="_xlnm._FilterDatabase" localSheetId="3" hidden="1">Links!$A$2:$E$106</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304" i="7" l="1"/>
  <c r="G303" i="7"/>
  <c r="G302" i="7"/>
  <c r="G301" i="7"/>
  <c r="G300" i="7"/>
  <c r="G299" i="7"/>
  <c r="G298" i="7"/>
  <c r="G297" i="7"/>
  <c r="G296" i="7"/>
  <c r="G294" i="7"/>
  <c r="G295" i="7"/>
  <c r="G293" i="7"/>
  <c r="G292" i="7"/>
  <c r="G291" i="7"/>
  <c r="G290" i="7"/>
  <c r="G289" i="7"/>
  <c r="G288" i="7"/>
  <c r="G287" i="7"/>
  <c r="G284" i="7"/>
  <c r="G283" i="7"/>
  <c r="G282" i="7"/>
  <c r="G281" i="7"/>
  <c r="G280" i="7"/>
  <c r="G279" i="7"/>
  <c r="G278" i="7"/>
  <c r="G277" i="7"/>
  <c r="G276" i="7"/>
  <c r="G275" i="7"/>
  <c r="G273" i="7"/>
  <c r="G271" i="7"/>
  <c r="G270" i="7"/>
  <c r="G269" i="7"/>
  <c r="G268" i="7"/>
  <c r="G267" i="7"/>
  <c r="G266" i="7"/>
  <c r="G264" i="7"/>
  <c r="G263" i="7"/>
  <c r="G262" i="7"/>
  <c r="G261" i="7"/>
  <c r="G260" i="7"/>
  <c r="G259" i="7"/>
  <c r="G258" i="7"/>
  <c r="G257" i="7"/>
  <c r="G256" i="7"/>
  <c r="G255" i="7"/>
  <c r="G254" i="7"/>
  <c r="G253" i="7"/>
  <c r="G251" i="7"/>
  <c r="G250" i="7"/>
  <c r="G249" i="7"/>
  <c r="G248" i="7"/>
  <c r="G247" i="7"/>
  <c r="G246" i="7"/>
  <c r="G245" i="7"/>
  <c r="G244" i="7"/>
  <c r="G243" i="7"/>
  <c r="G242" i="7"/>
  <c r="G241" i="7"/>
  <c r="G240" i="7"/>
  <c r="G239" i="7"/>
  <c r="G238" i="7"/>
  <c r="G237" i="7"/>
  <c r="G236" i="7"/>
  <c r="G235" i="7"/>
  <c r="G234" i="7"/>
  <c r="G232" i="7"/>
  <c r="G230" i="7"/>
  <c r="G229" i="7"/>
  <c r="G228" i="7"/>
  <c r="G227" i="7"/>
  <c r="G226" i="7"/>
  <c r="G223" i="7"/>
  <c r="G221" i="7"/>
  <c r="G220" i="7"/>
  <c r="G219" i="7"/>
  <c r="G218" i="7"/>
  <c r="G217" i="7"/>
  <c r="G216" i="7"/>
  <c r="G215" i="7"/>
  <c r="G214" i="7"/>
  <c r="G213" i="7"/>
  <c r="G212" i="7"/>
  <c r="G211" i="7"/>
  <c r="G209" i="7"/>
  <c r="G207" i="7"/>
  <c r="G204" i="7"/>
  <c r="G201" i="7"/>
  <c r="G198" i="7"/>
  <c r="G197" i="7"/>
  <c r="G196" i="7"/>
  <c r="G195" i="7"/>
  <c r="G194" i="7"/>
  <c r="G193" i="7"/>
  <c r="G192" i="7"/>
  <c r="G191" i="7"/>
  <c r="G190" i="7"/>
  <c r="G189" i="7"/>
  <c r="G187" i="7"/>
  <c r="G186" i="7"/>
  <c r="G183" i="7"/>
  <c r="G182" i="7"/>
  <c r="G181" i="7"/>
  <c r="G180" i="7"/>
  <c r="G178" i="7"/>
  <c r="G176" i="7"/>
  <c r="G173" i="7"/>
  <c r="G172" i="7"/>
  <c r="G170" i="7"/>
  <c r="G168" i="7"/>
  <c r="G167" i="7"/>
  <c r="G166" i="7"/>
  <c r="G164" i="7"/>
  <c r="G162" i="7"/>
  <c r="G160" i="7"/>
  <c r="G159" i="7"/>
  <c r="G156" i="7"/>
  <c r="G154" i="7"/>
  <c r="G150" i="7"/>
  <c r="G149" i="7"/>
  <c r="G147" i="7"/>
  <c r="G146" i="7"/>
  <c r="G144" i="7"/>
  <c r="G142" i="7"/>
  <c r="G141" i="7"/>
  <c r="G140" i="7"/>
  <c r="G138" i="7"/>
  <c r="G137" i="7"/>
  <c r="G132" i="7"/>
  <c r="G131" i="7"/>
  <c r="G128" i="7"/>
  <c r="G127" i="7"/>
  <c r="G125" i="7"/>
  <c r="G123" i="7"/>
  <c r="G122" i="7"/>
  <c r="G118" i="7"/>
  <c r="G115" i="7"/>
  <c r="G114" i="7"/>
  <c r="G113" i="7"/>
  <c r="G112" i="7"/>
  <c r="G111" i="7"/>
  <c r="G108" i="7"/>
  <c r="G107" i="7"/>
  <c r="G105" i="7"/>
  <c r="G104" i="7"/>
  <c r="G103" i="7"/>
  <c r="G102" i="7"/>
  <c r="G100" i="7"/>
  <c r="G97" i="7"/>
  <c r="G95" i="7"/>
  <c r="G93" i="7"/>
  <c r="G87" i="7"/>
  <c r="G80" i="7"/>
  <c r="G81" i="7"/>
  <c r="G82" i="7"/>
  <c r="G83" i="7"/>
  <c r="G76" i="7"/>
  <c r="G64" i="7"/>
  <c r="G60" i="7"/>
  <c r="G58" i="7"/>
  <c r="G55" i="7"/>
  <c r="G54" i="7"/>
  <c r="G52" i="7"/>
  <c r="G46" i="7"/>
  <c r="G44" i="7"/>
  <c r="G42" i="7"/>
  <c r="G37" i="7"/>
  <c r="G33" i="7"/>
  <c r="G29" i="7"/>
  <c r="G25" i="7"/>
  <c r="G23" i="7"/>
  <c r="G14" i="7"/>
  <c r="G12" i="7"/>
  <c r="G10" i="7"/>
  <c r="G6" i="7"/>
  <c r="B2"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E183" i="7"/>
  <c r="B19" i="6"/>
  <c r="D19" i="6"/>
  <c r="G18" i="7"/>
  <c r="B459" i="6"/>
  <c r="D459" i="6"/>
  <c r="B4" i="6"/>
  <c r="D4" i="6"/>
  <c r="G3" i="7"/>
  <c r="B5" i="6"/>
  <c r="D5" i="6"/>
  <c r="G4" i="7"/>
  <c r="B6" i="6"/>
  <c r="D6" i="6"/>
  <c r="G5" i="7"/>
  <c r="B7" i="6"/>
  <c r="D7" i="6"/>
  <c r="B8" i="6"/>
  <c r="D8" i="6"/>
  <c r="G7" i="7"/>
  <c r="B9" i="6"/>
  <c r="D9" i="6"/>
  <c r="G8" i="7"/>
  <c r="B10" i="6"/>
  <c r="D10" i="6"/>
  <c r="G9" i="7"/>
  <c r="B11" i="6"/>
  <c r="D11" i="6"/>
  <c r="B12" i="6"/>
  <c r="D12" i="6"/>
  <c r="G11" i="7"/>
  <c r="B13" i="6"/>
  <c r="D13" i="6"/>
  <c r="B14" i="6"/>
  <c r="D14" i="6"/>
  <c r="G13" i="7"/>
  <c r="B15" i="6"/>
  <c r="D15" i="6"/>
  <c r="B16" i="6"/>
  <c r="D16" i="6"/>
  <c r="G15" i="7"/>
  <c r="B17" i="6"/>
  <c r="D17" i="6"/>
  <c r="G16" i="7"/>
  <c r="B18" i="6"/>
  <c r="D18" i="6"/>
  <c r="G17" i="7"/>
  <c r="B20" i="6"/>
  <c r="D20" i="6"/>
  <c r="G19" i="7"/>
  <c r="B21" i="6"/>
  <c r="D21" i="6"/>
  <c r="B22" i="6"/>
  <c r="D22" i="6"/>
  <c r="G20" i="7"/>
  <c r="B23" i="6"/>
  <c r="D23" i="6"/>
  <c r="G21" i="7"/>
  <c r="B24" i="6"/>
  <c r="D24" i="6"/>
  <c r="G22" i="7"/>
  <c r="B25" i="6"/>
  <c r="D25" i="6"/>
  <c r="B26" i="6"/>
  <c r="D26" i="6"/>
  <c r="G24" i="7"/>
  <c r="B27" i="6"/>
  <c r="D27" i="6"/>
  <c r="B28" i="6"/>
  <c r="D28" i="6"/>
  <c r="B29" i="6"/>
  <c r="D29" i="6"/>
  <c r="G26" i="7"/>
  <c r="B30" i="6"/>
  <c r="D30" i="6"/>
  <c r="G27" i="7"/>
  <c r="B31" i="6"/>
  <c r="D31" i="6"/>
  <c r="G28" i="7"/>
  <c r="B32" i="6"/>
  <c r="D32" i="6"/>
  <c r="B33" i="6"/>
  <c r="D33" i="6"/>
  <c r="G30" i="7"/>
  <c r="B34" i="6"/>
  <c r="D34" i="6"/>
  <c r="B35" i="6"/>
  <c r="D35" i="6"/>
  <c r="G31" i="7"/>
  <c r="B36" i="6"/>
  <c r="D36" i="6"/>
  <c r="G32" i="7"/>
  <c r="B37" i="6"/>
  <c r="D37" i="6"/>
  <c r="B38" i="6"/>
  <c r="D38" i="6"/>
  <c r="G34" i="7"/>
  <c r="B39" i="6"/>
  <c r="D39" i="6"/>
  <c r="G35" i="7"/>
  <c r="B40" i="6"/>
  <c r="D40" i="6"/>
  <c r="G36" i="7"/>
  <c r="B41" i="6"/>
  <c r="D41" i="6"/>
  <c r="B42" i="6"/>
  <c r="D42" i="6"/>
  <c r="G38" i="7"/>
  <c r="B43" i="6"/>
  <c r="D43" i="6"/>
  <c r="G39" i="7"/>
  <c r="B44" i="6"/>
  <c r="D44" i="6"/>
  <c r="G40" i="7"/>
  <c r="B45" i="6"/>
  <c r="D45" i="6"/>
  <c r="G41" i="7"/>
  <c r="B46" i="6"/>
  <c r="D46" i="6"/>
  <c r="B47" i="6"/>
  <c r="D47" i="6"/>
  <c r="G43" i="7"/>
  <c r="B48" i="6"/>
  <c r="D48" i="6"/>
  <c r="B49" i="6"/>
  <c r="D49" i="6"/>
  <c r="G45" i="7"/>
  <c r="B50" i="6"/>
  <c r="D50" i="6"/>
  <c r="B51" i="6"/>
  <c r="D51" i="6"/>
  <c r="G47" i="7"/>
  <c r="B52" i="6"/>
  <c r="D52" i="6"/>
  <c r="G48" i="7"/>
  <c r="B53" i="6"/>
  <c r="D53" i="6"/>
  <c r="G49" i="7"/>
  <c r="B54" i="6"/>
  <c r="D54" i="6"/>
  <c r="G50" i="7"/>
  <c r="B55" i="6"/>
  <c r="D55" i="6"/>
  <c r="B56" i="6"/>
  <c r="D56" i="6"/>
  <c r="G51" i="7"/>
  <c r="B57" i="6"/>
  <c r="D57" i="6"/>
  <c r="B58" i="6"/>
  <c r="D58" i="6"/>
  <c r="G53" i="7"/>
  <c r="B59" i="6"/>
  <c r="D59" i="6"/>
  <c r="B60" i="6"/>
  <c r="D60" i="6"/>
  <c r="B61" i="6"/>
  <c r="D61" i="6"/>
  <c r="G56" i="7"/>
  <c r="B62" i="6"/>
  <c r="D62" i="6"/>
  <c r="G57" i="7"/>
  <c r="B63" i="6"/>
  <c r="D63" i="6"/>
  <c r="B64" i="6"/>
  <c r="D64" i="6"/>
  <c r="G59" i="7"/>
  <c r="B65" i="6"/>
  <c r="D65" i="6"/>
  <c r="B66" i="6"/>
  <c r="D66" i="6"/>
  <c r="G61" i="7"/>
  <c r="B67" i="6"/>
  <c r="D67" i="6"/>
  <c r="G62" i="7"/>
  <c r="B68" i="6"/>
  <c r="D68" i="6"/>
  <c r="G63" i="7"/>
  <c r="B69" i="6"/>
  <c r="D69" i="6"/>
  <c r="B70" i="6"/>
  <c r="D70" i="6"/>
  <c r="B71" i="6"/>
  <c r="D71" i="6"/>
  <c r="G65" i="7"/>
  <c r="B72" i="6"/>
  <c r="D72" i="6"/>
  <c r="G66" i="7"/>
  <c r="B73" i="6"/>
  <c r="D73" i="6"/>
  <c r="G67" i="7"/>
  <c r="B74" i="6"/>
  <c r="D74" i="6"/>
  <c r="B75" i="6"/>
  <c r="D75" i="6"/>
  <c r="G68" i="7"/>
  <c r="B76" i="6"/>
  <c r="D76" i="6"/>
  <c r="G69" i="7"/>
  <c r="B77" i="6"/>
  <c r="D77" i="6"/>
  <c r="G70" i="7"/>
  <c r="B78" i="6"/>
  <c r="D78" i="6"/>
  <c r="G71" i="7"/>
  <c r="B79" i="6"/>
  <c r="D79" i="6"/>
  <c r="G72" i="7"/>
  <c r="B80" i="6"/>
  <c r="D80" i="6"/>
  <c r="B81" i="6"/>
  <c r="D81" i="6"/>
  <c r="B82" i="6"/>
  <c r="D82" i="6"/>
  <c r="G73" i="7"/>
  <c r="B83" i="6"/>
  <c r="D83" i="6"/>
  <c r="G74" i="7"/>
  <c r="B84" i="6"/>
  <c r="D84" i="6"/>
  <c r="G75" i="7"/>
  <c r="B85" i="6"/>
  <c r="D85" i="6"/>
  <c r="B86" i="6"/>
  <c r="D86" i="6"/>
  <c r="B87" i="6"/>
  <c r="D87" i="6"/>
  <c r="B88" i="6"/>
  <c r="D88" i="6"/>
  <c r="B89" i="6"/>
  <c r="D89" i="6"/>
  <c r="B90" i="6"/>
  <c r="D90" i="6"/>
  <c r="G77" i="7"/>
  <c r="B91" i="6"/>
  <c r="D91" i="6"/>
  <c r="G78" i="7"/>
  <c r="B92" i="6"/>
  <c r="D92" i="6"/>
  <c r="G79" i="7"/>
  <c r="B93" i="6"/>
  <c r="D93" i="6"/>
  <c r="B94" i="6"/>
  <c r="D94" i="6"/>
  <c r="B95" i="6"/>
  <c r="D95" i="6"/>
  <c r="B96" i="6"/>
  <c r="D96" i="6"/>
  <c r="B97" i="6"/>
  <c r="D97" i="6"/>
  <c r="G84" i="7"/>
  <c r="B98" i="6"/>
  <c r="D98" i="6"/>
  <c r="G85" i="7"/>
  <c r="B99" i="6"/>
  <c r="D99" i="6"/>
  <c r="G86" i="7"/>
  <c r="B100" i="6"/>
  <c r="D100" i="6"/>
  <c r="B101" i="6"/>
  <c r="D101" i="6"/>
  <c r="G88" i="7"/>
  <c r="B102" i="6"/>
  <c r="D102" i="6"/>
  <c r="G89" i="7"/>
  <c r="B103" i="6"/>
  <c r="D103" i="6"/>
  <c r="G90" i="7"/>
  <c r="B104" i="6"/>
  <c r="D104" i="6"/>
  <c r="B105" i="6"/>
  <c r="D105" i="6"/>
  <c r="G91" i="7"/>
  <c r="B106" i="6"/>
  <c r="D106" i="6"/>
  <c r="G92" i="7"/>
  <c r="B107" i="6"/>
  <c r="D107" i="6"/>
  <c r="B108" i="6"/>
  <c r="D108" i="6"/>
  <c r="G94" i="7"/>
  <c r="B109" i="6"/>
  <c r="D109" i="6"/>
  <c r="B110" i="6"/>
  <c r="D110" i="6"/>
  <c r="G96" i="7"/>
  <c r="B111" i="6"/>
  <c r="D111" i="6"/>
  <c r="B112" i="6"/>
  <c r="D112" i="6"/>
  <c r="G98" i="7"/>
  <c r="B113" i="6"/>
  <c r="D113" i="6"/>
  <c r="G99" i="7"/>
  <c r="B114" i="6"/>
  <c r="D114" i="6"/>
  <c r="B115" i="6"/>
  <c r="D115" i="6"/>
  <c r="G101" i="7"/>
  <c r="B116" i="6"/>
  <c r="D116" i="6"/>
  <c r="B117" i="6"/>
  <c r="D117" i="6"/>
  <c r="B118" i="6"/>
  <c r="D118" i="6"/>
  <c r="B119" i="6"/>
  <c r="D119" i="6"/>
  <c r="B120" i="6"/>
  <c r="D120" i="6"/>
  <c r="G106" i="7"/>
  <c r="B121" i="6"/>
  <c r="D121" i="6"/>
  <c r="B122" i="6"/>
  <c r="D122" i="6"/>
  <c r="B123" i="6"/>
  <c r="D123" i="6"/>
  <c r="G109" i="7"/>
  <c r="B124" i="6"/>
  <c r="D124" i="6"/>
  <c r="G110" i="7"/>
  <c r="B125" i="6"/>
  <c r="D125" i="6"/>
  <c r="B126" i="6"/>
  <c r="D126" i="6"/>
  <c r="B127" i="6"/>
  <c r="D127" i="6"/>
  <c r="B128" i="6"/>
  <c r="D128" i="6"/>
  <c r="B129" i="6"/>
  <c r="D129" i="6"/>
  <c r="B130" i="6"/>
  <c r="D130" i="6"/>
  <c r="B131" i="6"/>
  <c r="D131" i="6"/>
  <c r="B132" i="6"/>
  <c r="D132" i="6"/>
  <c r="G116" i="7"/>
  <c r="B133" i="6"/>
  <c r="D133" i="6"/>
  <c r="G117" i="7"/>
  <c r="B134" i="6"/>
  <c r="D134" i="6"/>
  <c r="B135" i="6"/>
  <c r="D135" i="6"/>
  <c r="G119" i="7"/>
  <c r="B136" i="6"/>
  <c r="D136" i="6"/>
  <c r="G120" i="7"/>
  <c r="B137" i="6"/>
  <c r="D137" i="6"/>
  <c r="B138" i="6"/>
  <c r="D138" i="6"/>
  <c r="G121" i="7"/>
  <c r="B139" i="6"/>
  <c r="D139" i="6"/>
  <c r="B140" i="6"/>
  <c r="D140" i="6"/>
  <c r="B141" i="6"/>
  <c r="D141" i="6"/>
  <c r="G124" i="7"/>
  <c r="B142" i="6"/>
  <c r="D142" i="6"/>
  <c r="B143" i="6"/>
  <c r="D143" i="6"/>
  <c r="G126" i="7"/>
  <c r="B144" i="6"/>
  <c r="D144" i="6"/>
  <c r="B145" i="6"/>
  <c r="D145" i="6"/>
  <c r="B146" i="6"/>
  <c r="D146" i="6"/>
  <c r="B147" i="6"/>
  <c r="D147" i="6"/>
  <c r="B148" i="6"/>
  <c r="D148" i="6"/>
  <c r="G129" i="7"/>
  <c r="B149" i="6"/>
  <c r="D149" i="6"/>
  <c r="G130" i="7"/>
  <c r="B150" i="6"/>
  <c r="D150" i="6"/>
  <c r="B151" i="6"/>
  <c r="D151" i="6"/>
  <c r="B152" i="6"/>
  <c r="D152" i="6"/>
  <c r="B153" i="6"/>
  <c r="D153" i="6"/>
  <c r="B154" i="6"/>
  <c r="D154" i="6"/>
  <c r="B155" i="6"/>
  <c r="D155" i="6"/>
  <c r="G133" i="7"/>
  <c r="B156" i="6"/>
  <c r="D156" i="6"/>
  <c r="G134" i="7"/>
  <c r="B157" i="6"/>
  <c r="D157" i="6"/>
  <c r="G135" i="7"/>
  <c r="B158" i="6"/>
  <c r="D158" i="6"/>
  <c r="G136" i="7"/>
  <c r="B159" i="6"/>
  <c r="D159" i="6"/>
  <c r="B160" i="6"/>
  <c r="D160" i="6"/>
  <c r="B161" i="6"/>
  <c r="D161" i="6"/>
  <c r="G139" i="7"/>
  <c r="B162" i="6"/>
  <c r="D162" i="6"/>
  <c r="B163" i="6"/>
  <c r="D163" i="6"/>
  <c r="B164" i="6"/>
  <c r="D164" i="6"/>
  <c r="B165" i="6"/>
  <c r="D165" i="6"/>
  <c r="B166" i="6"/>
  <c r="D166" i="6"/>
  <c r="G143" i="7"/>
  <c r="B167" i="6"/>
  <c r="D167" i="6"/>
  <c r="B168" i="6"/>
  <c r="D168" i="6"/>
  <c r="B169" i="6"/>
  <c r="D169" i="6"/>
  <c r="G145" i="7"/>
  <c r="B170" i="6"/>
  <c r="D170" i="6"/>
  <c r="B171" i="6"/>
  <c r="D171" i="6"/>
  <c r="B172" i="6"/>
  <c r="D172" i="6"/>
  <c r="B173" i="6"/>
  <c r="D173" i="6"/>
  <c r="G148" i="7"/>
  <c r="B174" i="6"/>
  <c r="D174" i="6"/>
  <c r="B175" i="6"/>
  <c r="D175" i="6"/>
  <c r="B176" i="6"/>
  <c r="D176" i="6"/>
  <c r="G151" i="7"/>
  <c r="B177" i="6"/>
  <c r="D177" i="6"/>
  <c r="G152" i="7"/>
  <c r="B178" i="6"/>
  <c r="D178" i="6"/>
  <c r="B179" i="6"/>
  <c r="D179" i="6"/>
  <c r="G153" i="7"/>
  <c r="B180" i="6"/>
  <c r="D180" i="6"/>
  <c r="B181" i="6"/>
  <c r="D181" i="6"/>
  <c r="B182" i="6"/>
  <c r="D182" i="6"/>
  <c r="B183" i="6"/>
  <c r="D183" i="6"/>
  <c r="B184" i="6"/>
  <c r="D184" i="6"/>
  <c r="G155" i="7"/>
  <c r="B185" i="6"/>
  <c r="D185" i="6"/>
  <c r="B186" i="6"/>
  <c r="D186" i="6"/>
  <c r="B187" i="6"/>
  <c r="D187" i="6"/>
  <c r="B188" i="6"/>
  <c r="D188" i="6"/>
  <c r="B189" i="6"/>
  <c r="D189" i="6"/>
  <c r="G157" i="7"/>
  <c r="B190" i="6"/>
  <c r="D190" i="6"/>
  <c r="G158" i="7"/>
  <c r="B191" i="6"/>
  <c r="D191" i="6"/>
  <c r="B192" i="6"/>
  <c r="D192" i="6"/>
  <c r="B193" i="6"/>
  <c r="D193" i="6"/>
  <c r="B194" i="6"/>
  <c r="D194" i="6"/>
  <c r="G161" i="7"/>
  <c r="B195" i="6"/>
  <c r="D195" i="6"/>
  <c r="B196" i="6"/>
  <c r="D196" i="6"/>
  <c r="B197" i="6"/>
  <c r="D197" i="6"/>
  <c r="G163" i="7"/>
  <c r="B198" i="6"/>
  <c r="D198" i="6"/>
  <c r="B199" i="6"/>
  <c r="D199" i="6"/>
  <c r="G165" i="7"/>
  <c r="B200" i="6"/>
  <c r="D200" i="6"/>
  <c r="B201" i="6"/>
  <c r="D201" i="6"/>
  <c r="B202" i="6"/>
  <c r="D202" i="6"/>
  <c r="B203" i="6"/>
  <c r="D203" i="6"/>
  <c r="B204" i="6"/>
  <c r="D204" i="6"/>
  <c r="B205" i="6"/>
  <c r="D205" i="6"/>
  <c r="B206" i="6"/>
  <c r="D206" i="6"/>
  <c r="B207" i="6"/>
  <c r="D207" i="6"/>
  <c r="B208" i="6"/>
  <c r="D208" i="6"/>
  <c r="G169" i="7"/>
  <c r="B209" i="6"/>
  <c r="D209" i="6"/>
  <c r="B210" i="6"/>
  <c r="D210" i="6"/>
  <c r="B211" i="6"/>
  <c r="D211" i="6"/>
  <c r="B212" i="6"/>
  <c r="D212" i="6"/>
  <c r="B213" i="6"/>
  <c r="D213" i="6"/>
  <c r="B214" i="6"/>
  <c r="D214" i="6"/>
  <c r="G171" i="7"/>
  <c r="B215" i="6"/>
  <c r="D215" i="6"/>
  <c r="B216" i="6"/>
  <c r="D216" i="6"/>
  <c r="B217" i="6"/>
  <c r="D217" i="6"/>
  <c r="B218" i="6"/>
  <c r="D218" i="6"/>
  <c r="G174" i="7"/>
  <c r="B219" i="6"/>
  <c r="D219" i="6"/>
  <c r="G175" i="7"/>
  <c r="B220" i="6"/>
  <c r="D220" i="6"/>
  <c r="B221" i="6"/>
  <c r="D221" i="6"/>
  <c r="G177" i="7"/>
  <c r="B222" i="6"/>
  <c r="D222" i="6"/>
  <c r="B223" i="6"/>
  <c r="D223" i="6"/>
  <c r="B224" i="6"/>
  <c r="D224" i="6"/>
  <c r="B225" i="6"/>
  <c r="D225" i="6"/>
  <c r="B226" i="6"/>
  <c r="D226" i="6"/>
  <c r="G179" i="7"/>
  <c r="B227" i="6"/>
  <c r="D227" i="6"/>
  <c r="B228" i="6"/>
  <c r="D228" i="6"/>
  <c r="B229" i="6"/>
  <c r="D229" i="6"/>
  <c r="B230" i="6"/>
  <c r="D230" i="6"/>
  <c r="B231" i="6"/>
  <c r="D231" i="6"/>
  <c r="B232" i="6"/>
  <c r="D232" i="6"/>
  <c r="B233" i="6"/>
  <c r="D233" i="6"/>
  <c r="B234" i="6"/>
  <c r="D234" i="6"/>
  <c r="B235" i="6"/>
  <c r="D235" i="6"/>
  <c r="B236" i="6"/>
  <c r="D236" i="6"/>
  <c r="B237" i="6"/>
  <c r="D237" i="6"/>
  <c r="G184" i="7"/>
  <c r="B238" i="6"/>
  <c r="D238" i="6"/>
  <c r="G185" i="7"/>
  <c r="B239" i="6"/>
  <c r="D239" i="6"/>
  <c r="B240" i="6"/>
  <c r="D240" i="6"/>
  <c r="B241" i="6"/>
  <c r="D241" i="6"/>
  <c r="B242" i="6"/>
  <c r="D242" i="6"/>
  <c r="B243" i="6"/>
  <c r="D243" i="6"/>
  <c r="B244" i="6"/>
  <c r="D244" i="6"/>
  <c r="B245" i="6"/>
  <c r="D245" i="6"/>
  <c r="G188" i="7"/>
  <c r="B246" i="6"/>
  <c r="D246" i="6"/>
  <c r="B247" i="6"/>
  <c r="D247" i="6"/>
  <c r="B248" i="6"/>
  <c r="D248" i="6"/>
  <c r="B249" i="6"/>
  <c r="D249" i="6"/>
  <c r="B250" i="6"/>
  <c r="D250" i="6"/>
  <c r="B251" i="6"/>
  <c r="D251" i="6"/>
  <c r="B252" i="6"/>
  <c r="D252" i="6"/>
  <c r="B253" i="6"/>
  <c r="D253" i="6"/>
  <c r="B254" i="6"/>
  <c r="D254" i="6"/>
  <c r="B255" i="6"/>
  <c r="D255" i="6"/>
  <c r="B256" i="6"/>
  <c r="D256" i="6"/>
  <c r="B257" i="6"/>
  <c r="D257" i="6"/>
  <c r="B258" i="6"/>
  <c r="D258" i="6"/>
  <c r="B259" i="6"/>
  <c r="D259" i="6"/>
  <c r="B260" i="6"/>
  <c r="D260" i="6"/>
  <c r="B261" i="6"/>
  <c r="D261" i="6"/>
  <c r="B262" i="6"/>
  <c r="D262" i="6"/>
  <c r="B263" i="6"/>
  <c r="D263" i="6"/>
  <c r="B264" i="6"/>
  <c r="D264" i="6"/>
  <c r="G199" i="7"/>
  <c r="B265" i="6"/>
  <c r="D265" i="6"/>
  <c r="G200" i="7"/>
  <c r="B266" i="6"/>
  <c r="D266" i="6"/>
  <c r="B267" i="6"/>
  <c r="D267" i="6"/>
  <c r="B268" i="6"/>
  <c r="D268" i="6"/>
  <c r="B269" i="6"/>
  <c r="D269" i="6"/>
  <c r="B270" i="6"/>
  <c r="D270" i="6"/>
  <c r="B271" i="6"/>
  <c r="D271" i="6"/>
  <c r="G202" i="7"/>
  <c r="B272" i="6"/>
  <c r="D272" i="6"/>
  <c r="G203" i="7"/>
  <c r="B273" i="6"/>
  <c r="D273" i="6"/>
  <c r="B274" i="6"/>
  <c r="D274" i="6"/>
  <c r="B275" i="6"/>
  <c r="D275" i="6"/>
  <c r="B276" i="6"/>
  <c r="D276" i="6"/>
  <c r="G205" i="7"/>
  <c r="B277" i="6"/>
  <c r="D277" i="6"/>
  <c r="B278" i="6"/>
  <c r="D278" i="6"/>
  <c r="B279" i="6"/>
  <c r="D279" i="6"/>
  <c r="B280" i="6"/>
  <c r="D280" i="6"/>
  <c r="G206" i="7"/>
  <c r="B281" i="6"/>
  <c r="D281" i="6"/>
  <c r="B282" i="6"/>
  <c r="D282" i="6"/>
  <c r="G208" i="7"/>
  <c r="B283" i="6"/>
  <c r="D283" i="6"/>
  <c r="B284" i="6"/>
  <c r="D284" i="6"/>
  <c r="G210" i="7"/>
  <c r="B285" i="6"/>
  <c r="D285" i="6"/>
  <c r="B286" i="6"/>
  <c r="D286" i="6"/>
  <c r="B287" i="6"/>
  <c r="D287" i="6"/>
  <c r="B288" i="6"/>
  <c r="D288" i="6"/>
  <c r="B289" i="6"/>
  <c r="D289" i="6"/>
  <c r="B290" i="6"/>
  <c r="D290" i="6"/>
  <c r="B291" i="6"/>
  <c r="D291" i="6"/>
  <c r="B292" i="6"/>
  <c r="D292" i="6"/>
  <c r="B293" i="6"/>
  <c r="D293" i="6"/>
  <c r="B294" i="6"/>
  <c r="D294" i="6"/>
  <c r="B295" i="6"/>
  <c r="D295" i="6"/>
  <c r="B296" i="6"/>
  <c r="D296" i="6"/>
  <c r="B297" i="6"/>
  <c r="D297" i="6"/>
  <c r="B298" i="6"/>
  <c r="D298" i="6"/>
  <c r="B299" i="6"/>
  <c r="D299" i="6"/>
  <c r="B300" i="6"/>
  <c r="D300" i="6"/>
  <c r="B301" i="6"/>
  <c r="D301" i="6"/>
  <c r="B302" i="6"/>
  <c r="D302" i="6"/>
  <c r="B303" i="6"/>
  <c r="D303" i="6"/>
  <c r="B304" i="6"/>
  <c r="D304" i="6"/>
  <c r="B305" i="6"/>
  <c r="D305" i="6"/>
  <c r="B306" i="6"/>
  <c r="D306" i="6"/>
  <c r="B307" i="6"/>
  <c r="D307" i="6"/>
  <c r="B308" i="6"/>
  <c r="D308" i="6"/>
  <c r="B309" i="6"/>
  <c r="D309" i="6"/>
  <c r="B310" i="6"/>
  <c r="D310" i="6"/>
  <c r="B311" i="6"/>
  <c r="D311" i="6"/>
  <c r="B312" i="6"/>
  <c r="D312" i="6"/>
  <c r="G222" i="7"/>
  <c r="B313" i="6"/>
  <c r="D313" i="6"/>
  <c r="B314" i="6"/>
  <c r="D314" i="6"/>
  <c r="G224" i="7"/>
  <c r="B315" i="6"/>
  <c r="D315" i="6"/>
  <c r="G225" i="7"/>
  <c r="B316" i="6"/>
  <c r="D316" i="6"/>
  <c r="B317" i="6"/>
  <c r="D317" i="6"/>
  <c r="B318" i="6"/>
  <c r="D318" i="6"/>
  <c r="B319" i="6"/>
  <c r="D319" i="6"/>
  <c r="B320" i="6"/>
  <c r="D320" i="6"/>
  <c r="B321" i="6"/>
  <c r="D321" i="6"/>
  <c r="B322" i="6"/>
  <c r="D322" i="6"/>
  <c r="B323" i="6"/>
  <c r="D323" i="6"/>
  <c r="B324" i="6"/>
  <c r="D324" i="6"/>
  <c r="B325" i="6"/>
  <c r="D325" i="6"/>
  <c r="B326" i="6"/>
  <c r="D326" i="6"/>
  <c r="B327" i="6"/>
  <c r="D327" i="6"/>
  <c r="B328" i="6"/>
  <c r="D328" i="6"/>
  <c r="B329" i="6"/>
  <c r="D329" i="6"/>
  <c r="B330" i="6"/>
  <c r="D330" i="6"/>
  <c r="B331" i="6"/>
  <c r="D331" i="6"/>
  <c r="B332" i="6"/>
  <c r="D332" i="6"/>
  <c r="G231" i="7"/>
  <c r="B333" i="6"/>
  <c r="D333" i="6"/>
  <c r="B334" i="6"/>
  <c r="D334" i="6"/>
  <c r="G233" i="7"/>
  <c r="B335" i="6"/>
  <c r="D335" i="6"/>
  <c r="B336" i="6"/>
  <c r="D336" i="6"/>
  <c r="B337" i="6"/>
  <c r="D337" i="6"/>
  <c r="B338" i="6"/>
  <c r="D338" i="6"/>
  <c r="B339" i="6"/>
  <c r="D339" i="6"/>
  <c r="B340" i="6"/>
  <c r="D340" i="6"/>
  <c r="B341" i="6"/>
  <c r="D341" i="6"/>
  <c r="B342" i="6"/>
  <c r="D342" i="6"/>
  <c r="B343" i="6"/>
  <c r="D343" i="6"/>
  <c r="B344" i="6"/>
  <c r="D344" i="6"/>
  <c r="B345" i="6"/>
  <c r="D345" i="6"/>
  <c r="B346" i="6"/>
  <c r="D346" i="6"/>
  <c r="B347" i="6"/>
  <c r="D347" i="6"/>
  <c r="B348" i="6"/>
  <c r="D348" i="6"/>
  <c r="B349" i="6"/>
  <c r="D349" i="6"/>
  <c r="B350" i="6"/>
  <c r="D350" i="6"/>
  <c r="B351" i="6"/>
  <c r="D351" i="6"/>
  <c r="B352" i="6"/>
  <c r="D352" i="6"/>
  <c r="B353" i="6"/>
  <c r="D353" i="6"/>
  <c r="B354" i="6"/>
  <c r="D354" i="6"/>
  <c r="B355" i="6"/>
  <c r="D355" i="6"/>
  <c r="B356" i="6"/>
  <c r="D356" i="6"/>
  <c r="B357" i="6"/>
  <c r="D357" i="6"/>
  <c r="B358" i="6"/>
  <c r="D358" i="6"/>
  <c r="B359" i="6"/>
  <c r="D359" i="6"/>
  <c r="B360" i="6"/>
  <c r="D360" i="6"/>
  <c r="B361" i="6"/>
  <c r="D361" i="6"/>
  <c r="B362" i="6"/>
  <c r="D362" i="6"/>
  <c r="B363" i="6"/>
  <c r="D363" i="6"/>
  <c r="B364" i="6"/>
  <c r="D364" i="6"/>
  <c r="B365" i="6"/>
  <c r="D365" i="6"/>
  <c r="B366" i="6"/>
  <c r="D366" i="6"/>
  <c r="B367" i="6"/>
  <c r="D367" i="6"/>
  <c r="B368" i="6"/>
  <c r="D368" i="6"/>
  <c r="B369" i="6"/>
  <c r="D369" i="6"/>
  <c r="B370" i="6"/>
  <c r="D370" i="6"/>
  <c r="B371" i="6"/>
  <c r="D371" i="6"/>
  <c r="B372" i="6"/>
  <c r="D372" i="6"/>
  <c r="B373" i="6"/>
  <c r="D373" i="6"/>
  <c r="B374" i="6"/>
  <c r="D374" i="6"/>
  <c r="B375" i="6"/>
  <c r="D375" i="6"/>
  <c r="B376" i="6"/>
  <c r="D376" i="6"/>
  <c r="B377" i="6"/>
  <c r="D377" i="6"/>
  <c r="B378" i="6"/>
  <c r="D378" i="6"/>
  <c r="G252" i="7"/>
  <c r="B379" i="6"/>
  <c r="D379" i="6"/>
  <c r="B380" i="6"/>
  <c r="D380" i="6"/>
  <c r="B381" i="6"/>
  <c r="D381" i="6"/>
  <c r="B382" i="6"/>
  <c r="D382" i="6"/>
  <c r="B383" i="6"/>
  <c r="D383" i="6"/>
  <c r="B384" i="6"/>
  <c r="D384" i="6"/>
  <c r="B385" i="6"/>
  <c r="D385" i="6"/>
  <c r="B386" i="6"/>
  <c r="D386" i="6"/>
  <c r="B387" i="6"/>
  <c r="D387" i="6"/>
  <c r="B388" i="6"/>
  <c r="D388" i="6"/>
  <c r="B389" i="6"/>
  <c r="D389" i="6"/>
  <c r="B390" i="6"/>
  <c r="D390" i="6"/>
  <c r="B391" i="6"/>
  <c r="D391" i="6"/>
  <c r="B392" i="6"/>
  <c r="D392" i="6"/>
  <c r="B393" i="6"/>
  <c r="D393" i="6"/>
  <c r="B394" i="6"/>
  <c r="D394" i="6"/>
  <c r="B395" i="6"/>
  <c r="D395" i="6"/>
  <c r="B396" i="6"/>
  <c r="D396" i="6"/>
  <c r="B397" i="6"/>
  <c r="D397" i="6"/>
  <c r="B398" i="6"/>
  <c r="D398" i="6"/>
  <c r="B399" i="6"/>
  <c r="D399" i="6"/>
  <c r="B400" i="6"/>
  <c r="D400" i="6"/>
  <c r="B401" i="6"/>
  <c r="D401" i="6"/>
  <c r="B402" i="6"/>
  <c r="D402" i="6"/>
  <c r="B403" i="6"/>
  <c r="D403" i="6"/>
  <c r="B404" i="6"/>
  <c r="D404" i="6"/>
  <c r="B405" i="6"/>
  <c r="D405" i="6"/>
  <c r="B406" i="6"/>
  <c r="D406" i="6"/>
  <c r="B407" i="6"/>
  <c r="D407" i="6"/>
  <c r="B408" i="6"/>
  <c r="D408" i="6"/>
  <c r="B409" i="6"/>
  <c r="D409" i="6"/>
  <c r="B410" i="6"/>
  <c r="D410" i="6"/>
  <c r="B411" i="6"/>
  <c r="D411" i="6"/>
  <c r="G265" i="7"/>
  <c r="B412" i="6"/>
  <c r="D412" i="6"/>
  <c r="B413" i="6"/>
  <c r="D413" i="6"/>
  <c r="B414" i="6"/>
  <c r="D414" i="6"/>
  <c r="B415" i="6"/>
  <c r="D415" i="6"/>
  <c r="B416" i="6"/>
  <c r="D416" i="6"/>
  <c r="B417" i="6"/>
  <c r="D417" i="6"/>
  <c r="B418" i="6"/>
  <c r="D418" i="6"/>
  <c r="B419" i="6"/>
  <c r="D419" i="6"/>
  <c r="B420" i="6"/>
  <c r="D420" i="6"/>
  <c r="B421" i="6"/>
  <c r="D421" i="6"/>
  <c r="B422" i="6"/>
  <c r="D422" i="6"/>
  <c r="B423" i="6"/>
  <c r="D423" i="6"/>
  <c r="B424" i="6"/>
  <c r="D424" i="6"/>
  <c r="B425" i="6"/>
  <c r="D425" i="6"/>
  <c r="B426" i="6"/>
  <c r="D426" i="6"/>
  <c r="B427" i="6"/>
  <c r="D427" i="6"/>
  <c r="B428" i="6"/>
  <c r="D428" i="6"/>
  <c r="B429" i="6"/>
  <c r="D429" i="6"/>
  <c r="G272" i="7"/>
  <c r="B430" i="6"/>
  <c r="D430" i="6"/>
  <c r="B431" i="6"/>
  <c r="D431" i="6"/>
  <c r="B432" i="6"/>
  <c r="D432" i="6"/>
  <c r="B433" i="6"/>
  <c r="D433" i="6"/>
  <c r="B434" i="6"/>
  <c r="D434" i="6"/>
  <c r="B435" i="6"/>
  <c r="D435" i="6"/>
  <c r="B436" i="6"/>
  <c r="D436" i="6"/>
  <c r="B437" i="6"/>
  <c r="D437" i="6"/>
  <c r="B438" i="6"/>
  <c r="D438" i="6"/>
  <c r="G274" i="7"/>
  <c r="B439" i="6"/>
  <c r="D439" i="6"/>
  <c r="B440" i="6"/>
  <c r="D440" i="6"/>
  <c r="B441" i="6"/>
  <c r="D441" i="6"/>
  <c r="B442" i="6"/>
  <c r="D442" i="6"/>
  <c r="B443" i="6"/>
  <c r="D443" i="6"/>
  <c r="B444" i="6"/>
  <c r="D444" i="6"/>
  <c r="B445" i="6"/>
  <c r="D445" i="6"/>
  <c r="B446" i="6"/>
  <c r="D446" i="6"/>
  <c r="B447" i="6"/>
  <c r="D447" i="6"/>
  <c r="B448" i="6"/>
  <c r="D448" i="6"/>
  <c r="B449" i="6"/>
  <c r="D449" i="6"/>
  <c r="B450" i="6"/>
  <c r="D450" i="6"/>
  <c r="B451" i="6"/>
  <c r="D451" i="6"/>
  <c r="B452" i="6"/>
  <c r="D452" i="6"/>
  <c r="B453" i="6"/>
  <c r="D453" i="6"/>
  <c r="B454" i="6"/>
  <c r="D454" i="6"/>
  <c r="B455" i="6"/>
  <c r="D455" i="6"/>
  <c r="B456" i="6"/>
  <c r="D456" i="6"/>
  <c r="B457" i="6"/>
  <c r="D457" i="6"/>
  <c r="B458" i="6"/>
  <c r="D458" i="6"/>
  <c r="B460" i="6"/>
  <c r="D460" i="6"/>
  <c r="B461" i="6"/>
  <c r="D461" i="6"/>
  <c r="B462" i="6"/>
  <c r="D462" i="6"/>
  <c r="B463" i="6"/>
  <c r="D463" i="6"/>
  <c r="B464" i="6"/>
  <c r="D464" i="6"/>
  <c r="B465" i="6"/>
  <c r="D465" i="6"/>
  <c r="B466" i="6"/>
  <c r="D466" i="6"/>
  <c r="B467" i="6"/>
  <c r="D467" i="6"/>
  <c r="B468" i="6"/>
  <c r="D468" i="6"/>
  <c r="G285" i="7"/>
  <c r="B469" i="6"/>
  <c r="D469" i="6"/>
  <c r="B470" i="6"/>
  <c r="D470" i="6"/>
  <c r="B471" i="6"/>
  <c r="D471" i="6"/>
  <c r="B472" i="6"/>
  <c r="D472" i="6"/>
  <c r="B473" i="6"/>
  <c r="D473" i="6"/>
  <c r="G286" i="7"/>
  <c r="B474" i="6"/>
  <c r="D474" i="6"/>
  <c r="B475" i="6"/>
  <c r="D475" i="6"/>
  <c r="B476" i="6"/>
  <c r="D476" i="6"/>
  <c r="B477" i="6"/>
  <c r="D477" i="6"/>
  <c r="B478" i="6"/>
  <c r="D478" i="6"/>
  <c r="B479" i="6"/>
  <c r="D479" i="6"/>
  <c r="B480" i="6"/>
  <c r="D480" i="6"/>
  <c r="B481" i="6"/>
  <c r="D481" i="6"/>
  <c r="B482" i="6"/>
  <c r="D482" i="6"/>
  <c r="B483" i="6"/>
  <c r="D483" i="6"/>
  <c r="B484" i="6"/>
  <c r="D484" i="6"/>
  <c r="B485" i="6"/>
  <c r="D485" i="6"/>
  <c r="B486" i="6"/>
  <c r="D486" i="6"/>
  <c r="B487" i="6"/>
  <c r="D487" i="6"/>
  <c r="B488" i="6"/>
  <c r="D488" i="6"/>
  <c r="B489" i="6"/>
  <c r="D489" i="6"/>
  <c r="B490" i="6"/>
  <c r="D490" i="6"/>
  <c r="B491" i="6"/>
  <c r="D491" i="6"/>
  <c r="B492" i="6"/>
  <c r="D492" i="6"/>
  <c r="B493" i="6"/>
  <c r="D493" i="6"/>
  <c r="B494" i="6"/>
  <c r="D494" i="6"/>
  <c r="B495" i="6"/>
  <c r="D495" i="6"/>
  <c r="B496" i="6"/>
  <c r="D496" i="6"/>
  <c r="B497" i="6"/>
  <c r="D497" i="6"/>
  <c r="B498" i="6"/>
  <c r="D498" i="6"/>
  <c r="B499" i="6"/>
  <c r="D499" i="6"/>
  <c r="B500" i="6"/>
  <c r="D500" i="6"/>
  <c r="B501" i="6"/>
  <c r="D501" i="6"/>
  <c r="B502" i="6"/>
  <c r="D502" i="6"/>
  <c r="B503" i="6"/>
  <c r="D503" i="6"/>
  <c r="B504" i="6"/>
  <c r="D504" i="6"/>
  <c r="B505" i="6"/>
  <c r="D505" i="6"/>
  <c r="B506" i="6"/>
  <c r="D506" i="6"/>
  <c r="B507" i="6"/>
  <c r="D507" i="6"/>
  <c r="B508" i="6"/>
  <c r="D508" i="6"/>
  <c r="B509" i="6"/>
  <c r="D509" i="6"/>
  <c r="B510" i="6"/>
  <c r="D510" i="6"/>
  <c r="B511" i="6"/>
  <c r="D511" i="6"/>
  <c r="B512" i="6"/>
  <c r="D512" i="6"/>
  <c r="B513" i="6"/>
  <c r="D513" i="6"/>
  <c r="B514" i="6"/>
  <c r="D514" i="6"/>
  <c r="B515" i="6"/>
  <c r="D515" i="6"/>
  <c r="B516" i="6"/>
  <c r="D516" i="6"/>
  <c r="B517" i="6"/>
  <c r="D517" i="6"/>
  <c r="B518" i="6"/>
  <c r="D518" i="6"/>
  <c r="B519" i="6"/>
  <c r="D519" i="6"/>
  <c r="B520" i="6"/>
  <c r="D520" i="6"/>
  <c r="B521" i="6"/>
  <c r="D521" i="6"/>
  <c r="B522" i="6"/>
  <c r="D522" i="6"/>
  <c r="B523" i="6"/>
  <c r="D523" i="6"/>
  <c r="B524" i="6"/>
  <c r="D524" i="6"/>
  <c r="B525" i="6"/>
  <c r="D525" i="6"/>
  <c r="B526" i="6"/>
  <c r="D526" i="6"/>
  <c r="B527" i="6"/>
  <c r="D527" i="6"/>
  <c r="B528" i="6"/>
  <c r="D528" i="6"/>
  <c r="B529" i="6"/>
  <c r="D529" i="6"/>
  <c r="B530" i="6"/>
  <c r="D530" i="6"/>
  <c r="B531" i="6"/>
  <c r="D531" i="6"/>
  <c r="B532" i="6"/>
  <c r="D532" i="6"/>
  <c r="G305" i="7"/>
  <c r="B3" i="6"/>
  <c r="D3" i="6"/>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G2" i="7"/>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2" i="5"/>
  <c r="E2" i="7"/>
</calcChain>
</file>

<file path=xl/sharedStrings.xml><?xml version="1.0" encoding="utf-8"?>
<sst xmlns="http://schemas.openxmlformats.org/spreadsheetml/2006/main" count="7794" uniqueCount="4274">
  <si>
    <t>Name (HASH)</t>
  </si>
  <si>
    <t>Name (clear)</t>
  </si>
  <si>
    <t>LastName (LinkedIn and TNS Banner Data)</t>
  </si>
  <si>
    <t>FirstName (LinkedIn and TNS Banner Data)</t>
  </si>
  <si>
    <t>ID</t>
  </si>
  <si>
    <t>Title (LinkedIn and TNS Banner Data)</t>
  </si>
  <si>
    <t>Company (LinkedIn and TNS Banner Data)</t>
  </si>
  <si>
    <t>SchoolInfo/0/schoolName</t>
  </si>
  <si>
    <t>SchoolInfo/0/degree</t>
  </si>
  <si>
    <t>SchoolInfo/0/degreeSpec</t>
  </si>
  <si>
    <t>SchoolInfo/0/start</t>
  </si>
  <si>
    <t>SchoolInfo/0/end</t>
  </si>
  <si>
    <t>SchoolInfo/0/description</t>
  </si>
  <si>
    <t>Launch/Founding</t>
  </si>
  <si>
    <t>23d39f90ae5300f5bfa2494e4f4af19a</t>
  </si>
  <si>
    <t>Owen Coleman</t>
  </si>
  <si>
    <t>Coleman</t>
  </si>
  <si>
    <t>Owen</t>
  </si>
  <si>
    <t>LinkedIn Record 165</t>
  </si>
  <si>
    <t>CEO</t>
  </si>
  <si>
    <t>Owen W. Coleman Associates</t>
  </si>
  <si>
    <t>Parsons School of Design</t>
  </si>
  <si>
    <t>Associates Degree</t>
  </si>
  <si>
    <t>Art &amp; Design</t>
  </si>
  <si>
    <t>6efa3150e9c4f790d3c7985a51f9c97e</t>
  </si>
  <si>
    <t>Caroline Simonelli</t>
  </si>
  <si>
    <t>Simonelli</t>
  </si>
  <si>
    <t>Caroline</t>
  </si>
  <si>
    <t>LinkedIn Record 768</t>
  </si>
  <si>
    <t>DESIGNER, OWNER at CARSIM INC</t>
  </si>
  <si>
    <t>The New School</t>
  </si>
  <si>
    <t>ea581ce4d95a23a4356086a48c28992c</t>
  </si>
  <si>
    <t>Andrew Abrams</t>
  </si>
  <si>
    <t>Abrams</t>
  </si>
  <si>
    <t>Andrew</t>
  </si>
  <si>
    <t>LinkedIn Record 003</t>
  </si>
  <si>
    <t>MANAGING CREATIVITY FOR BUSINESS</t>
  </si>
  <si>
    <t>Andrew Abrams Associates</t>
  </si>
  <si>
    <t>Parsons School of Design - The New School</t>
  </si>
  <si>
    <t>Industrial Design</t>
  </si>
  <si>
    <t>Product Design</t>
  </si>
  <si>
    <t>b4fe5189ec57d79814e44a72c37bf621</t>
  </si>
  <si>
    <t>Clare Vermont</t>
  </si>
  <si>
    <t>Vermont</t>
  </si>
  <si>
    <t>Clare</t>
  </si>
  <si>
    <t>LinkedIn Record 849</t>
  </si>
  <si>
    <t>Partner at Moroney&amp;Vermont, Inc.</t>
  </si>
  <si>
    <t>Moroney&amp;Vermont, Inc.</t>
  </si>
  <si>
    <t>Certificate in Graphic Design</t>
  </si>
  <si>
    <t>Advertising and Graphic Design</t>
  </si>
  <si>
    <t>5fb692bec8d4953433b5c9e1253c1b2d</t>
  </si>
  <si>
    <t>Lois Johnson</t>
  </si>
  <si>
    <t>Johnson</t>
  </si>
  <si>
    <t>Lois</t>
  </si>
  <si>
    <t>LinkedIn Record 399</t>
  </si>
  <si>
    <t>Boss at Lois Joy Johnson The Ultimate Beauty &amp; Style Expert for Women 50+</t>
  </si>
  <si>
    <t>Lois Joy Johnson The Ultimate Beauty &amp; Style Expert</t>
  </si>
  <si>
    <t>Fashion &amp; Fashion Illustration</t>
  </si>
  <si>
    <t>Robin</t>
  </si>
  <si>
    <t>BFA</t>
  </si>
  <si>
    <t>2de4fbb249210986d687c0ff01cce83f</t>
  </si>
  <si>
    <t>Marc Horowitz</t>
  </si>
  <si>
    <t>Horowitz</t>
  </si>
  <si>
    <t>Marc</t>
  </si>
  <si>
    <t>LinkedIn Record 370</t>
  </si>
  <si>
    <t>Independent Government Administration Professional</t>
  </si>
  <si>
    <t>Denmarc Enterprises</t>
  </si>
  <si>
    <t>New School University</t>
  </si>
  <si>
    <t>Master of Arts (M.A.)</t>
  </si>
  <si>
    <t>Political Science and Government</t>
  </si>
  <si>
    <t>27a32222230638f499bfc6458b5dfcb7</t>
  </si>
  <si>
    <t>Lisa Falkenstern</t>
  </si>
  <si>
    <t>Falkenstern</t>
  </si>
  <si>
    <t>Lisa</t>
  </si>
  <si>
    <t>LinkedIn Record 262</t>
  </si>
  <si>
    <t>illustrator</t>
  </si>
  <si>
    <t>Califon Design</t>
  </si>
  <si>
    <t>689240862354c7fe910d0789e975a7f1</t>
  </si>
  <si>
    <t>Frederick Hudson</t>
  </si>
  <si>
    <t>Hudson</t>
  </si>
  <si>
    <t>Frederick</t>
  </si>
  <si>
    <t>LinkedIn Record 373</t>
  </si>
  <si>
    <t>CEO Centaur Consultants</t>
  </si>
  <si>
    <t>Centaur Consultants</t>
  </si>
  <si>
    <t>Master's degree</t>
  </si>
  <si>
    <t>Urban Policy Analysis</t>
  </si>
  <si>
    <t>training in policy analysis for economic and management challenges in government, non-profit, and for profit sectors.</t>
  </si>
  <si>
    <t>214539c117f937a64cc0537ee9ab6cf0</t>
  </si>
  <si>
    <t>Robert Smith</t>
  </si>
  <si>
    <t>Smith</t>
  </si>
  <si>
    <t>Robert</t>
  </si>
  <si>
    <t>LinkedIn Record 778</t>
  </si>
  <si>
    <t>Partner at LeClair Ryan</t>
  </si>
  <si>
    <t>LeClair Ryan</t>
  </si>
  <si>
    <t>B.A.</t>
  </si>
  <si>
    <t>English</t>
  </si>
  <si>
    <t>0f759f4137c3a19efc6dfdedb4506363</t>
  </si>
  <si>
    <t>Joseph Lembo</t>
  </si>
  <si>
    <t>Lembo</t>
  </si>
  <si>
    <t>Joseph</t>
  </si>
  <si>
    <t>LinkedIn Record 486</t>
  </si>
  <si>
    <t>Owner, Lembo Design Inc.</t>
  </si>
  <si>
    <t>Lembo Design Inc.</t>
  </si>
  <si>
    <t>Environmental Design</t>
  </si>
  <si>
    <t>ef935540a2bc2d35b26f8eb33d06ddbd</t>
  </si>
  <si>
    <t>Robert Wagner</t>
  </si>
  <si>
    <t>Wagner</t>
  </si>
  <si>
    <t>LinkedIn Record 860</t>
  </si>
  <si>
    <t>Sales Executive/Consultant</t>
  </si>
  <si>
    <t>RW Financial Services Consulting</t>
  </si>
  <si>
    <t>BA</t>
  </si>
  <si>
    <t>Psychology</t>
  </si>
  <si>
    <t>Licensed renewed until 2017</t>
  </si>
  <si>
    <t>df496fca7b93386002d4aad5107b7957</t>
  </si>
  <si>
    <t>Arlene Collins</t>
  </si>
  <si>
    <t>Collins</t>
  </si>
  <si>
    <t>Arlene</t>
  </si>
  <si>
    <t>LinkedIn Record 166</t>
  </si>
  <si>
    <t>Documentary Photographer, Produces and Leads International Multimedia Workshops</t>
  </si>
  <si>
    <t>Arlene Collins Photography, LLC</t>
  </si>
  <si>
    <t>MA</t>
  </si>
  <si>
    <t>Communication and Media Studies</t>
  </si>
  <si>
    <t>3e10e89ce0224cd59c68f4d92c35ce4b</t>
  </si>
  <si>
    <t>Rebecca Fuchs</t>
  </si>
  <si>
    <t>Fuchs</t>
  </si>
  <si>
    <t>Rebecca</t>
  </si>
  <si>
    <t>LinkedIn Record 291</t>
  </si>
  <si>
    <t>Owner &amp; Designer /  patternprintsource.com</t>
  </si>
  <si>
    <t>patternprintsource.com</t>
  </si>
  <si>
    <t>AAS Degree Interior Design</t>
  </si>
  <si>
    <t>Graduated Studies</t>
  </si>
  <si>
    <t>School of Continuing and Professional Studies</t>
  </si>
  <si>
    <t>6ecde8c51479ea27370babc921f250d1</t>
  </si>
  <si>
    <t>Mary Pisarkiewicz</t>
  </si>
  <si>
    <t>Pisarkiewicz</t>
  </si>
  <si>
    <t>Mary</t>
  </si>
  <si>
    <t>LinkedIn Record 665</t>
  </si>
  <si>
    <t>Chief Creative Officer &amp; Founder of PM+CO &amp; MARY's secret ingredients</t>
  </si>
  <si>
    <t>PM + CO</t>
  </si>
  <si>
    <t>Communication Design</t>
  </si>
  <si>
    <t>19d98dd58a488f1d03fd91ce809d1484</t>
  </si>
  <si>
    <t>Michael Rait</t>
  </si>
  <si>
    <t>Rait</t>
  </si>
  <si>
    <t>Michael</t>
  </si>
  <si>
    <t>LinkedIn Record 685</t>
  </si>
  <si>
    <t>Principal, BR Design Associates, LLC</t>
  </si>
  <si>
    <t>BR Design Associates, LLC</t>
  </si>
  <si>
    <t>Bachelor of Fine Arts (BFA)</t>
  </si>
  <si>
    <t>communication design</t>
  </si>
  <si>
    <t>65af738d2ad8b80a7443873801e0ce79</t>
  </si>
  <si>
    <t>Colette Whitney</t>
  </si>
  <si>
    <t>Whitney</t>
  </si>
  <si>
    <t>Colette</t>
  </si>
  <si>
    <t>LinkedIn Record 879</t>
  </si>
  <si>
    <t>Owner, Whitney Interiors Ltd.</t>
  </si>
  <si>
    <t>Whitney Interiors Ltd.</t>
  </si>
  <si>
    <t>AAS</t>
  </si>
  <si>
    <t>Interior Design</t>
  </si>
  <si>
    <t>86f8fcce3351a9f8b97c8dbb6e9e6f07</t>
  </si>
  <si>
    <t>Joel Weinberger</t>
  </si>
  <si>
    <t>Weinberger</t>
  </si>
  <si>
    <t>Joel</t>
  </si>
  <si>
    <t>LinkedIn Record 869</t>
  </si>
  <si>
    <t>Professor at Adelphi University and Owner, Implicit Strategies</t>
  </si>
  <si>
    <t>Implicit Strategies</t>
  </si>
  <si>
    <t>Ph.D.</t>
  </si>
  <si>
    <t>Clinical Psychology</t>
  </si>
  <si>
    <t>170c5ef34931bc3d102514781f0d0829</t>
  </si>
  <si>
    <t>Bessie Edwards</t>
  </si>
  <si>
    <t>Edwards</t>
  </si>
  <si>
    <t>Bessie</t>
  </si>
  <si>
    <t>LinkedIn Record 238</t>
  </si>
  <si>
    <t>Independent Real Estate Broker</t>
  </si>
  <si>
    <t>BR Edwards Associates Real Estate</t>
  </si>
  <si>
    <t>BA &amp; MA</t>
  </si>
  <si>
    <t>Human Resource Management</t>
  </si>
  <si>
    <t>23c5e728ce47bc45f3e2e53abd5c1322</t>
  </si>
  <si>
    <t>Patricia Creedon</t>
  </si>
  <si>
    <t>Creedon</t>
  </si>
  <si>
    <t>Patricia</t>
  </si>
  <si>
    <t>LinkedIn Record 182</t>
  </si>
  <si>
    <t>Accomplished Graphic Designer | Solution-Driven Design for Business Leaders</t>
  </si>
  <si>
    <t>Pat Creedon Design, Inc.</t>
  </si>
  <si>
    <t>Bachelor of Fine Arts</t>
  </si>
  <si>
    <t>Illustration</t>
  </si>
  <si>
    <t>Completed degree while working</t>
  </si>
  <si>
    <t>29bee1115842dd43e47389d92d0f0c24</t>
  </si>
  <si>
    <t>Robert Khazzam</t>
  </si>
  <si>
    <t>Khazzam</t>
  </si>
  <si>
    <t>LinkedIn Record 433</t>
  </si>
  <si>
    <t>Owner/Designer at Khazzam Landscape Design LLC</t>
  </si>
  <si>
    <t>Khazzam Landscape Design LLC</t>
  </si>
  <si>
    <t>f6bb4ba4b7f5bf680b5eba11a4f57069</t>
  </si>
  <si>
    <t>Michael Allison</t>
  </si>
  <si>
    <t>Allison</t>
  </si>
  <si>
    <t>LinkedIn Record 019</t>
  </si>
  <si>
    <t>Owner &amp; Creative Director, Group Four Design Studio, Ltd. | Textile Design Studio | Surface Design | Fabric Design</t>
  </si>
  <si>
    <t>Group Four Design Studio, Ltd.</t>
  </si>
  <si>
    <t>Painting, Printmaking and Literature</t>
  </si>
  <si>
    <t>aad71cee8d8cefd444aadc0e892592a9</t>
  </si>
  <si>
    <t>Jeanne DeMata-Pothos</t>
  </si>
  <si>
    <t>DeMata-Pothos</t>
  </si>
  <si>
    <t>Jeanne</t>
  </si>
  <si>
    <t>LinkedIn Record 206</t>
  </si>
  <si>
    <t>Owner/Designer at Jeanne At Gallo Rosso Kitchen Design, Inc.</t>
  </si>
  <si>
    <t>Jeanne At Gallo Rosso Kitchen Design, Inc.</t>
  </si>
  <si>
    <t>fa5750f212307f549e2024beefef4967</t>
  </si>
  <si>
    <t>Mark Hopkins</t>
  </si>
  <si>
    <t>Hopkins</t>
  </si>
  <si>
    <t>Mark</t>
  </si>
  <si>
    <t>LinkedIn Record 369</t>
  </si>
  <si>
    <t>sales at gucci</t>
  </si>
  <si>
    <t>MARK HOPKINS PHOTOGRAPHY MIAMI</t>
  </si>
  <si>
    <t>PARSONS SCHOOL OF DESIGN</t>
  </si>
  <si>
    <t>Fashion/Apparel Design</t>
  </si>
  <si>
    <t>0a61f9212d1b512ad549a7e7bcc506ea</t>
  </si>
  <si>
    <t>Dana Cooper</t>
  </si>
  <si>
    <t>Cooper</t>
  </si>
  <si>
    <t>Dana</t>
  </si>
  <si>
    <t>LinkedIn Record 170</t>
  </si>
  <si>
    <t>Owner and Creative Director at Dana Cooper Designs</t>
  </si>
  <si>
    <t>Dana Cooper Designs</t>
  </si>
  <si>
    <t>Parsons In Paris semester included.</t>
  </si>
  <si>
    <t>897c3518d80a8b723653ac6644824dbd</t>
  </si>
  <si>
    <t>Ariane Zurcher</t>
  </si>
  <si>
    <t>Zurcher</t>
  </si>
  <si>
    <t>Ariane</t>
  </si>
  <si>
    <t>LinkedIn Record 920</t>
  </si>
  <si>
    <t>Jewelry Designer/Owner of Ariane Zurcher Designs, Writer &amp; Blogger</t>
  </si>
  <si>
    <t>Ariane Zurcher Designs, LLC</t>
  </si>
  <si>
    <t>BFD</t>
  </si>
  <si>
    <t>Fashion Design</t>
  </si>
  <si>
    <t>Finished course work toward MA</t>
  </si>
  <si>
    <t>1f6eaa97c8a6dfca69e6ee0b035bcb53</t>
  </si>
  <si>
    <t>RICHARD BRANDT</t>
  </si>
  <si>
    <t>BRANDT</t>
  </si>
  <si>
    <t>RICHARD</t>
  </si>
  <si>
    <t>LinkedIn Record 093</t>
  </si>
  <si>
    <t>CEO &amp; ECD at BrandtBrand</t>
  </si>
  <si>
    <t>BrandtBrand</t>
  </si>
  <si>
    <t>Bachelor's degree in Commercial Arts</t>
  </si>
  <si>
    <t>Packaging Design</t>
  </si>
  <si>
    <t>067c04de82f4ddc3dcdeada37a2981f8</t>
  </si>
  <si>
    <t>Dimitry Schidlovsky</t>
  </si>
  <si>
    <t>Schidlovsky</t>
  </si>
  <si>
    <t>Dimitry</t>
  </si>
  <si>
    <t>LinkedIn Record 740</t>
  </si>
  <si>
    <t>Fine Artist - Illustrator and Designer</t>
  </si>
  <si>
    <t>Dimitry Schidlovsky Studio</t>
  </si>
  <si>
    <t>Applied Science in Illustration</t>
  </si>
  <si>
    <t>Illustration graphic Design</t>
  </si>
  <si>
    <t>0cc92f332713e7ed5cddc1734c2ea440</t>
  </si>
  <si>
    <t>Paul Lockwood</t>
  </si>
  <si>
    <t>Lockwood</t>
  </si>
  <si>
    <t>Paul</t>
  </si>
  <si>
    <t>LinkedIn Record 512</t>
  </si>
  <si>
    <t>Partner at New Windsor Country Inn</t>
  </si>
  <si>
    <t>New Windsor Country Inn</t>
  </si>
  <si>
    <t>0f5fe133e8d13799eeadbbe7822e99f7</t>
  </si>
  <si>
    <t>Mary Catalina</t>
  </si>
  <si>
    <t>Catalina</t>
  </si>
  <si>
    <t>LinkedIn Record 135</t>
  </si>
  <si>
    <t>design inspiration expert at vintageloftny llc</t>
  </si>
  <si>
    <t>vintageloftny llc</t>
  </si>
  <si>
    <t>052ada6662ff97b821f635d013ab812b</t>
  </si>
  <si>
    <t>Martin Cooper</t>
  </si>
  <si>
    <t>Martin</t>
  </si>
  <si>
    <t>LinkedIn Record 171</t>
  </si>
  <si>
    <t>Founder, Independent Consultancy at OrchisArts, Ltd.</t>
  </si>
  <si>
    <t>OrchisArts, Ltd.</t>
  </si>
  <si>
    <t>1059cfa36d78089ad01f7566e1bab78c</t>
  </si>
  <si>
    <t>Gillian Rose</t>
  </si>
  <si>
    <t>Rose</t>
  </si>
  <si>
    <t>Gillian</t>
  </si>
  <si>
    <t>LinkedIn Record 716</t>
  </si>
  <si>
    <t>Founder an Principle director</t>
  </si>
  <si>
    <t>Gillian C. Rose Interior Design, LLC</t>
  </si>
  <si>
    <t>Bachelor's Degree</t>
  </si>
  <si>
    <t>d645dbfa67460114769a5c92cfcc5918</t>
  </si>
  <si>
    <t>Brian Coutu</t>
  </si>
  <si>
    <t>Coutu</t>
  </si>
  <si>
    <t>Brian</t>
  </si>
  <si>
    <t>LinkedIn Record 176</t>
  </si>
  <si>
    <t>Owner of BJC Furniture</t>
  </si>
  <si>
    <t>C.R. Laine</t>
  </si>
  <si>
    <t>European Literature and Fine Art History</t>
  </si>
  <si>
    <t>Attended The College of the Holy Cross 1975-1978</t>
  </si>
  <si>
    <t>b29e4acea57f1c64dd5f47765b120b57</t>
  </si>
  <si>
    <t>Perry Faragasso</t>
  </si>
  <si>
    <t>Faragasso</t>
  </si>
  <si>
    <t>Perry</t>
  </si>
  <si>
    <t>LinkedIn Record 265</t>
  </si>
  <si>
    <t>NBC/Universal NYC</t>
  </si>
  <si>
    <t>NBCUniversal, Inc.</t>
  </si>
  <si>
    <t>MS</t>
  </si>
  <si>
    <t>Marketing</t>
  </si>
  <si>
    <t>b5b2cbd1e79366b823ccd2900b302778</t>
  </si>
  <si>
    <t>Alexis Kraft</t>
  </si>
  <si>
    <t>Kraft</t>
  </si>
  <si>
    <t>Alexis</t>
  </si>
  <si>
    <t>LinkedIn Record 450</t>
  </si>
  <si>
    <t>Owner</t>
  </si>
  <si>
    <t>Kraft Studio</t>
  </si>
  <si>
    <t>Studied Architecture</t>
  </si>
  <si>
    <t>b4fc9f72aed3edf1efdaa21ce0dde6ce</t>
  </si>
  <si>
    <t>Monica Rawicz</t>
  </si>
  <si>
    <t>Rawicz</t>
  </si>
  <si>
    <t>Monica</t>
  </si>
  <si>
    <t>LinkedIn Record 689</t>
  </si>
  <si>
    <t>Founder &amp; CEO</t>
  </si>
  <si>
    <t>A Hundred Ninjas</t>
  </si>
  <si>
    <t>AA</t>
  </si>
  <si>
    <t>7c69d524a2da4d3f7e880507eedec148</t>
  </si>
  <si>
    <t>Devin Rowe</t>
  </si>
  <si>
    <t>Rowe</t>
  </si>
  <si>
    <t>Devin</t>
  </si>
  <si>
    <t>LinkedIn Record 720</t>
  </si>
  <si>
    <t>Bachelor of Arts</t>
  </si>
  <si>
    <t>aee157244444d91a193b9eb93deee120</t>
  </si>
  <si>
    <t>Jane Sanders</t>
  </si>
  <si>
    <t>Sanders</t>
  </si>
  <si>
    <t>Jane</t>
  </si>
  <si>
    <t>LinkedIn Record 732</t>
  </si>
  <si>
    <t>owner at reddozer</t>
  </si>
  <si>
    <t>reddozer</t>
  </si>
  <si>
    <t>07e396beba1cd5e671874cd3dc19d1a6</t>
  </si>
  <si>
    <t>Marcia Cole</t>
  </si>
  <si>
    <t>Cole</t>
  </si>
  <si>
    <t>Marcia</t>
  </si>
  <si>
    <t>LinkedIn Record 162</t>
  </si>
  <si>
    <t>Founder</t>
  </si>
  <si>
    <t>AMBER Digital Media, Inc.</t>
  </si>
  <si>
    <t>Fashion Illustration</t>
  </si>
  <si>
    <t>c1a2110b9dd9bab4a955c06721800e70</t>
  </si>
  <si>
    <t>Georg Brewer</t>
  </si>
  <si>
    <t>Brewer</t>
  </si>
  <si>
    <t>Georg</t>
  </si>
  <si>
    <t>LinkedIn Record 096</t>
  </si>
  <si>
    <t>The Brewing Factory</t>
  </si>
  <si>
    <t>BFA Illustration</t>
  </si>
  <si>
    <t>Illustration/design</t>
  </si>
  <si>
    <t>011f32d7c36ffaf1dfc7d18338596825</t>
  </si>
  <si>
    <t>Tsui Yuen-Pappas</t>
  </si>
  <si>
    <t>Yuen-Pappas</t>
  </si>
  <si>
    <t>Tsui</t>
  </si>
  <si>
    <t>LinkedIn Record 910</t>
  </si>
  <si>
    <t>Owner - Creative Director</t>
  </si>
  <si>
    <t>Luce</t>
  </si>
  <si>
    <t>Fashion</t>
  </si>
  <si>
    <t>Master's Degree</t>
  </si>
  <si>
    <t>05e907e69ff4f87d977866fc27bcca98</t>
  </si>
  <si>
    <t>Neville Hockley</t>
  </si>
  <si>
    <t>Hockley</t>
  </si>
  <si>
    <t>Neville</t>
  </si>
  <si>
    <t>LinkedIn Record 363</t>
  </si>
  <si>
    <t>Founder &amp; Creative Director of i&amp;D, zeroXTE.com blogger, creative visionary, published author, sailor, coconut carver</t>
  </si>
  <si>
    <t>i&amp;D</t>
  </si>
  <si>
    <t>Visual Communications</t>
  </si>
  <si>
    <t>01733fdf483c65ac245fd99b0df23e07</t>
  </si>
  <si>
    <t>Bridget Vizoso</t>
  </si>
  <si>
    <t>Vizoso</t>
  </si>
  <si>
    <t>Bridget</t>
  </si>
  <si>
    <t>LinkedIn Record 855</t>
  </si>
  <si>
    <t>Creative Director, Owner Bridget Vizoso Design</t>
  </si>
  <si>
    <t>Bridget Vizoso Design</t>
  </si>
  <si>
    <t>d0f13b347713341e441c71aa20c11695</t>
  </si>
  <si>
    <t>Tanya Cole-Lesnick</t>
  </si>
  <si>
    <t>Cole-Lesnick</t>
  </si>
  <si>
    <t>Tanya</t>
  </si>
  <si>
    <t>LinkedIn Record 163</t>
  </si>
  <si>
    <t>Owner, Tanya Cole-Lesnick, LCSW PLLC</t>
  </si>
  <si>
    <t>Tanya Cole-Lesnick, LCSW PLLC</t>
  </si>
  <si>
    <t>Graphic Design</t>
  </si>
  <si>
    <t>1e1b4ad10b0e8ee13881c553d858e88f</t>
  </si>
  <si>
    <t>Christopher Cox</t>
  </si>
  <si>
    <t>Cox</t>
  </si>
  <si>
    <t>Christopher</t>
  </si>
  <si>
    <t>LinkedIn Record 177</t>
  </si>
  <si>
    <t>CSO, Partner at ISAORA, Founder Cox Creative</t>
  </si>
  <si>
    <t>ISAORA</t>
  </si>
  <si>
    <t>af65a853562e11f65e6c0ae4fb71619e</t>
  </si>
  <si>
    <t>Mary Schwab</t>
  </si>
  <si>
    <t>Schwab</t>
  </si>
  <si>
    <t>LinkedIn Record 744</t>
  </si>
  <si>
    <t>Artist and Consultant</t>
  </si>
  <si>
    <t>Schwab Consulting and Advisement</t>
  </si>
  <si>
    <t>Sculpture</t>
  </si>
  <si>
    <t>90a8129caa86f87bb16de789cdd2fc02</t>
  </si>
  <si>
    <t>Daniel Stark</t>
  </si>
  <si>
    <t>Stark</t>
  </si>
  <si>
    <t>Daniel</t>
  </si>
  <si>
    <t>LinkedIn Record 789</t>
  </si>
  <si>
    <t>Owner &amp; Creative Director, Stark Design</t>
  </si>
  <si>
    <t>PaperMade</t>
  </si>
  <si>
    <t>2496d584694eb1743ca29df535a5c5c0</t>
  </si>
  <si>
    <t>Steve Katz</t>
  </si>
  <si>
    <t>Katz</t>
  </si>
  <si>
    <t>Steve</t>
  </si>
  <si>
    <t>LinkedIn Record 426</t>
  </si>
  <si>
    <t>Technology Enthusiast</t>
  </si>
  <si>
    <t>Lumescent Systems LLC / Lighting + Controls Solutions</t>
  </si>
  <si>
    <t>MFA</t>
  </si>
  <si>
    <t>Architectural Lighting Design</t>
  </si>
  <si>
    <t>This was the first accredited MFA program in the Lighting Design field. Our teachers came from both the Architectural and Theatrical field of lighting while taking both disciplines and combining there techniques. Understanding both the theory of light and color was instrumental to accentuating architecture, people and movement. The application of theatrical techniques in architectural spaces was just the beginning of the possibilities.</t>
  </si>
  <si>
    <t>411f39ef5bde424287344ac8a39297bd</t>
  </si>
  <si>
    <t>Kristinn Sigridarson</t>
  </si>
  <si>
    <t>Sigridarson</t>
  </si>
  <si>
    <t>Kristinn</t>
  </si>
  <si>
    <t>LinkedIn Record 765</t>
  </si>
  <si>
    <t>CEO &amp; Co Creative Director</t>
  </si>
  <si>
    <t>Anjali</t>
  </si>
  <si>
    <t>26e6507ec111c5681b9e4b672b76b133</t>
  </si>
  <si>
    <t>Sheila Bridges</t>
  </si>
  <si>
    <t>Bridges</t>
  </si>
  <si>
    <t>Sheila</t>
  </si>
  <si>
    <t>LinkedIn Record 098</t>
  </si>
  <si>
    <t>Principal, Sheila Bridges Design, Inc</t>
  </si>
  <si>
    <t>Sheila Bridges Design, Inc</t>
  </si>
  <si>
    <t>4041090626a9e97cfbf2f232c9a072b1</t>
  </si>
  <si>
    <t>Marianne Hyde</t>
  </si>
  <si>
    <t>Hyde</t>
  </si>
  <si>
    <t>Marianne</t>
  </si>
  <si>
    <t>LinkedIn Record 378</t>
  </si>
  <si>
    <t>Owner, ZH Architects</t>
  </si>
  <si>
    <t>ZH Architects</t>
  </si>
  <si>
    <t>2d41fa77c58a642531b04bb620c14862</t>
  </si>
  <si>
    <t>John Dunham</t>
  </si>
  <si>
    <t>Dunham</t>
  </si>
  <si>
    <t>John</t>
  </si>
  <si>
    <t>LinkedIn Record 229</t>
  </si>
  <si>
    <t>Owner at John Dunham and Associates</t>
  </si>
  <si>
    <t>John Dunham and Associates</t>
  </si>
  <si>
    <t>Masterâ€™s Degree</t>
  </si>
  <si>
    <t>Economics</t>
  </si>
  <si>
    <t>cf24fcb1f6cabfe353268c2b70a4e1fd</t>
  </si>
  <si>
    <t>Goetz Grossmann</t>
  </si>
  <si>
    <t>Grossmann</t>
  </si>
  <si>
    <t>Goetz</t>
  </si>
  <si>
    <t>LinkedIn Record 327</t>
  </si>
  <si>
    <t>CFO at Mongrel Movies L.P.</t>
  </si>
  <si>
    <t>Mongrel Movies L.P.</t>
  </si>
  <si>
    <t>Master of Arts; a MBA</t>
  </si>
  <si>
    <t>Film &amp; Media</t>
  </si>
  <si>
    <t>300b24554a32fd71f9378b6a3266aefe</t>
  </si>
  <si>
    <t>Michiko Yoshifuji</t>
  </si>
  <si>
    <t>Yoshifuji</t>
  </si>
  <si>
    <t>Michiko</t>
  </si>
  <si>
    <t>LinkedIn Record 905</t>
  </si>
  <si>
    <t>Japanese Writer and Reporter, Columnist, Japanese Translator, Japanese Copy Writer and Editor, Caligraphy Instructor</t>
  </si>
  <si>
    <t>Japaneeds NY, Inc.</t>
  </si>
  <si>
    <t>Media Studies</t>
  </si>
  <si>
    <t>Master</t>
  </si>
  <si>
    <t>189c628309f5715c441c24631bc7bdb8</t>
  </si>
  <si>
    <t>MARK KROEKER</t>
  </si>
  <si>
    <t>KROEKER</t>
  </si>
  <si>
    <t>MARK</t>
  </si>
  <si>
    <t>LinkedIn Record 452</t>
  </si>
  <si>
    <t>Co-founder / Creative Director at Mark Kroeker / Lost Collective</t>
  </si>
  <si>
    <t>Mark Kroeker / Lost Collective</t>
  </si>
  <si>
    <t>465622fa2178aeb9810b984c806f80d3</t>
  </si>
  <si>
    <t>Raymond Rigoglioso</t>
  </si>
  <si>
    <t>Rigoglioso</t>
  </si>
  <si>
    <t>Raymond</t>
  </si>
  <si>
    <t>LinkedIn Record 705</t>
  </si>
  <si>
    <t>Founder and Executive Director</t>
  </si>
  <si>
    <t>Gay Men of Wisdom</t>
  </si>
  <si>
    <t>Liberal Arts</t>
  </si>
  <si>
    <t>51f59235765a7a54e586fb8fe5a7604c</t>
  </si>
  <si>
    <t>Meredith Waga Perez</t>
  </si>
  <si>
    <t>Waga Perez</t>
  </si>
  <si>
    <t>Meredith</t>
  </si>
  <si>
    <t>LinkedIn Record 858</t>
  </si>
  <si>
    <t>Owner, Belle Fleur</t>
  </si>
  <si>
    <t>Belle Fleur</t>
  </si>
  <si>
    <t>Music</t>
  </si>
  <si>
    <t>16050e43170eb1f53d6c041c0b49f4e7</t>
  </si>
  <si>
    <t>Byron Hurlock</t>
  </si>
  <si>
    <t>Hurlock</t>
  </si>
  <si>
    <t>Byron</t>
  </si>
  <si>
    <t>LinkedIn Record 377</t>
  </si>
  <si>
    <t>Senior Partner at Computer Blue Technologies</t>
  </si>
  <si>
    <t>Computer Blue Technologies, LLC</t>
  </si>
  <si>
    <t>Masters</t>
  </si>
  <si>
    <t>c4bac014759c3a92e1a8726be74e96fb</t>
  </si>
  <si>
    <t>Brian Boppre</t>
  </si>
  <si>
    <t>Boppre</t>
  </si>
  <si>
    <t>LinkedIn Record 086</t>
  </si>
  <si>
    <t>Founder/Owner at Boppre Law Firm, PLLC</t>
  </si>
  <si>
    <t>Boppre Law Firm, PLLC</t>
  </si>
  <si>
    <t>BS</t>
  </si>
  <si>
    <t>1c68f1fff4687eb34bb28aaf85cdaa00</t>
  </si>
  <si>
    <t>Kathlin Argiro</t>
  </si>
  <si>
    <t>Argiro</t>
  </si>
  <si>
    <t>Kathlin</t>
  </si>
  <si>
    <t>LinkedIn Record 028</t>
  </si>
  <si>
    <t>Founder at Kathlin Argiro</t>
  </si>
  <si>
    <t>6edde9befcbb8cb933f238dee281e504</t>
  </si>
  <si>
    <t>Seema Sudan</t>
  </si>
  <si>
    <t>Sudan</t>
  </si>
  <si>
    <t>Seema</t>
  </si>
  <si>
    <t>LinkedIn Record 804</t>
  </si>
  <si>
    <t>Designer, Owner</t>
  </si>
  <si>
    <t>Max+Roebling</t>
  </si>
  <si>
    <t>8ca815220109b7814bd459e90a2fb6fc</t>
  </si>
  <si>
    <t>Sean Chadwick</t>
  </si>
  <si>
    <t>Chadwick</t>
  </si>
  <si>
    <t>Sean</t>
  </si>
  <si>
    <t>LinkedIn Record 137</t>
  </si>
  <si>
    <t>Founder / Creative Director</t>
  </si>
  <si>
    <t>A Man of All Seasons, LLC.</t>
  </si>
  <si>
    <t>FASHION DESIGN</t>
  </si>
  <si>
    <t>08b558826be66ce0c2b2f9258eb43ceb</t>
  </si>
  <si>
    <t>Nicole Hymowitz</t>
  </si>
  <si>
    <t>Hymowitz</t>
  </si>
  <si>
    <t>Nicole</t>
  </si>
  <si>
    <t>LinkedIn Record 380</t>
  </si>
  <si>
    <t>Owner of Nicole Hymowitz Photography</t>
  </si>
  <si>
    <t>Nicole Hymowitz Photography</t>
  </si>
  <si>
    <t>Photography</t>
  </si>
  <si>
    <t>Learned all aspects of photography.</t>
  </si>
  <si>
    <t>9d80654cc2efe68e4b8e228302eb848e</t>
  </si>
  <si>
    <t>Dominick Leuci</t>
  </si>
  <si>
    <t>Leuci</t>
  </si>
  <si>
    <t>Dominick</t>
  </si>
  <si>
    <t>LinkedIn Record 489</t>
  </si>
  <si>
    <t>Founder, DLEUCI Design Studio</t>
  </si>
  <si>
    <t>DLEUCI Design Studio</t>
  </si>
  <si>
    <t>PARSONS</t>
  </si>
  <si>
    <t>B.F.A</t>
  </si>
  <si>
    <t>7a2f5a594c0cdb6209705534164a2973</t>
  </si>
  <si>
    <t>Suzanne Simon</t>
  </si>
  <si>
    <t>Simon</t>
  </si>
  <si>
    <t>Suzanne</t>
  </si>
  <si>
    <t>LinkedIn Record 767</t>
  </si>
  <si>
    <t>Owner/Designer</t>
  </si>
  <si>
    <t>Also have a B.A. in Fine Arts with a concentration in Print making painting and sculpture / Art History</t>
  </si>
  <si>
    <t>1e4d62a2644ec79ac04a9cbdf79c642f</t>
  </si>
  <si>
    <t>Marc Trautrimas</t>
  </si>
  <si>
    <t>Trautrimas</t>
  </si>
  <si>
    <t>LinkedIn Record 830</t>
  </si>
  <si>
    <t>Designer + Builder</t>
  </si>
  <si>
    <t>Environmental Design/Architecture</t>
  </si>
  <si>
    <t>9fd56497129915262d29f773c2b72669</t>
  </si>
  <si>
    <t>Atsundo Aikawa</t>
  </si>
  <si>
    <t>Aikawa</t>
  </si>
  <si>
    <t>Atsundo</t>
  </si>
  <si>
    <t>LinkedIn Record 010</t>
  </si>
  <si>
    <t>Owner, Love Stream Music. Registered Piano Technician, Jazz Bassist.</t>
  </si>
  <si>
    <t>Love Stream Music</t>
  </si>
  <si>
    <t>Jazz and Contemporary Music</t>
  </si>
  <si>
    <t>261278bd8d12979327192af266c8d616</t>
  </si>
  <si>
    <t>Jennifer Zackin</t>
  </si>
  <si>
    <t>Zackin</t>
  </si>
  <si>
    <t>Jennifer</t>
  </si>
  <si>
    <t>LinkedIn Record 911</t>
  </si>
  <si>
    <t>Visionary Cultural Worker</t>
  </si>
  <si>
    <t>Jennifer Zackin Studio</t>
  </si>
  <si>
    <t>Product/Industrial/Furniture Design</t>
  </si>
  <si>
    <t>0ab42e9f20340788591a390c2e890113</t>
  </si>
  <si>
    <t>Alicia Nashel</t>
  </si>
  <si>
    <t>Nashel</t>
  </si>
  <si>
    <t>Alicia</t>
  </si>
  <si>
    <t>LinkedIn Record 615</t>
  </si>
  <si>
    <t>Co-Owner &amp; Neurofeedback therapist at Tenafly Neurofeedback</t>
  </si>
  <si>
    <t>Tenafly Neurofeedback</t>
  </si>
  <si>
    <t>0ac01f2c56cd37058fa095742fecf962</t>
  </si>
  <si>
    <t>Alexander Duckworth</t>
  </si>
  <si>
    <t>Duckworth</t>
  </si>
  <si>
    <t>Alexander</t>
  </si>
  <si>
    <t>LinkedIn Record 228</t>
  </si>
  <si>
    <t>Faculty at Parsons School of Design - The New School</t>
  </si>
  <si>
    <t>Point One Percent</t>
  </si>
  <si>
    <t>Communication design</t>
  </si>
  <si>
    <t>e8e3d72222603002666d7fe426bee986</t>
  </si>
  <si>
    <t>Andrew Fishman</t>
  </si>
  <si>
    <t>Fishman</t>
  </si>
  <si>
    <t>LinkedIn Record 276</t>
  </si>
  <si>
    <t>Owner, SMR Craftworks, Inc.</t>
  </si>
  <si>
    <t>SMR Craftworks, Inc.</t>
  </si>
  <si>
    <t>Bachelors of Fine Arts</t>
  </si>
  <si>
    <t>0b0b2eeabd0807ac421109daa021391d</t>
  </si>
  <si>
    <t>Devon Jarvis</t>
  </si>
  <si>
    <t>Jarvis</t>
  </si>
  <si>
    <t>Devon</t>
  </si>
  <si>
    <t>LinkedIn Record 393</t>
  </si>
  <si>
    <t>Owner, Devon Jarvis Studio LLC</t>
  </si>
  <si>
    <t>Devon Jarvis Studio LLC</t>
  </si>
  <si>
    <t>d4327e5b464e99a091ba4507b377352b</t>
  </si>
  <si>
    <t>Gordon Joseph</t>
  </si>
  <si>
    <t>Gordon</t>
  </si>
  <si>
    <t>LinkedIn Record 405</t>
  </si>
  <si>
    <t>at Lightbox HOME</t>
  </si>
  <si>
    <t>Lightbox HOME</t>
  </si>
  <si>
    <t>c02a184284865d6a2cb48126b5f7643f</t>
  </si>
  <si>
    <t>Dale May</t>
  </si>
  <si>
    <t>May</t>
  </si>
  <si>
    <t>Dale</t>
  </si>
  <si>
    <t>LinkedIn Record 550</t>
  </si>
  <si>
    <t>Photographer / Retoucher</t>
  </si>
  <si>
    <t>Dale May Photography</t>
  </si>
  <si>
    <t>Parson's School of Design</t>
  </si>
  <si>
    <t>ec178752ee8532a3e39a1cfb67f20ed5</t>
  </si>
  <si>
    <t>Christopher Young</t>
  </si>
  <si>
    <t>Young</t>
  </si>
  <si>
    <t>LinkedIn Record 906</t>
  </si>
  <si>
    <t>Christopher Young Studio</t>
  </si>
  <si>
    <t>Illustration and Design</t>
  </si>
  <si>
    <t>79e663dbafbf8ac8cd4d039b0ca03ef3</t>
  </si>
  <si>
    <t>Richard Cadan</t>
  </si>
  <si>
    <t>Cadan</t>
  </si>
  <si>
    <t>Richard</t>
  </si>
  <si>
    <t>LinkedIn Record 122</t>
  </si>
  <si>
    <t>CEO  Richard Cadan Photography</t>
  </si>
  <si>
    <t>Richard Cadan Photography</t>
  </si>
  <si>
    <t>c6ff5f38a84031ff9cc0daa5c3c283b8</t>
  </si>
  <si>
    <t>hans dorsinville</t>
  </si>
  <si>
    <t>dorsinville</t>
  </si>
  <si>
    <t>hans</t>
  </si>
  <si>
    <t>LinkedIn Record 223</t>
  </si>
  <si>
    <t>Partner, EVP senior creative director</t>
  </si>
  <si>
    <t>Laird + Partners</t>
  </si>
  <si>
    <t>f71db307320a43baa3222797cecaaee1</t>
  </si>
  <si>
    <t>David McMurray</t>
  </si>
  <si>
    <t>McMurray</t>
  </si>
  <si>
    <t>David</t>
  </si>
  <si>
    <t>LinkedIn Record 569</t>
  </si>
  <si>
    <t>Owner, Punch Designer Services, Inc.</t>
  </si>
  <si>
    <t>Punch Designer Services, Inc.</t>
  </si>
  <si>
    <t>Fine and Studio Arts</t>
  </si>
  <si>
    <t>Master of Science</t>
  </si>
  <si>
    <t>3f91e88f805f2c4c154ca7c505153981</t>
  </si>
  <si>
    <t>Michael Wheeler</t>
  </si>
  <si>
    <t>Wheeler</t>
  </si>
  <si>
    <t>LinkedIn Record 877</t>
  </si>
  <si>
    <t>Founder and President</t>
  </si>
  <si>
    <t>OEStrategies Inc.</t>
  </si>
  <si>
    <t>Master of Science (M.S.)</t>
  </si>
  <si>
    <t>Human Resources Management/Organizational Development/Training</t>
  </si>
  <si>
    <t>Milano Graduate School of Management</t>
  </si>
  <si>
    <t>d39fd29a4006fd46e128509fa5289471</t>
  </si>
  <si>
    <t>Emily Kaller</t>
  </si>
  <si>
    <t>Kaller</t>
  </si>
  <si>
    <t>Emily</t>
  </si>
  <si>
    <t>LinkedIn Record 412</t>
  </si>
  <si>
    <t>Partner at Greenbaum, Rowe, Smith &amp; Davis LLP</t>
  </si>
  <si>
    <t>Greenbaum, Rowe, Smith &amp; Davis LLP</t>
  </si>
  <si>
    <t>Liberal Arts, Philosophy</t>
  </si>
  <si>
    <t>15579ed64c452d8dc09294451dc45a4c</t>
  </si>
  <si>
    <t>Tracy Essoglou</t>
  </si>
  <si>
    <t>Essoglou</t>
  </si>
  <si>
    <t>Tracy</t>
  </si>
  <si>
    <t>LinkedIn Record 251</t>
  </si>
  <si>
    <t>Situation Design, Inc.</t>
  </si>
  <si>
    <t>M.A.</t>
  </si>
  <si>
    <t>7b3369907e84c05a9f52177347df9089</t>
  </si>
  <si>
    <t>Kira Wizner</t>
  </si>
  <si>
    <t>Wizner</t>
  </si>
  <si>
    <t>Kira</t>
  </si>
  <si>
    <t>LinkedIn Record 893</t>
  </si>
  <si>
    <t>Owner &amp; Co-Founder</t>
  </si>
  <si>
    <t>lesparents.com</t>
  </si>
  <si>
    <t>Masters of Science in Teaching</t>
  </si>
  <si>
    <t>MST</t>
  </si>
  <si>
    <t>d43ae43d3f302d2a2a0c1418660f466d</t>
  </si>
  <si>
    <t>Eunice Lee</t>
  </si>
  <si>
    <t>Lee</t>
  </si>
  <si>
    <t>Eunice</t>
  </si>
  <si>
    <t>LinkedIn Record 481</t>
  </si>
  <si>
    <t>Founder/Designer, Unis</t>
  </si>
  <si>
    <t>Unis</t>
  </si>
  <si>
    <t>06f24bb2a80faec63d41cfe709da1650</t>
  </si>
  <si>
    <t>Johanna Savad</t>
  </si>
  <si>
    <t>Savad</t>
  </si>
  <si>
    <t>Johanna</t>
  </si>
  <si>
    <t>LinkedIn Record 737</t>
  </si>
  <si>
    <t>A strategic design consultancy specializing in brand communication + digital transformation; 
  Adobe Solutions Partner.</t>
  </si>
  <si>
    <t>SEGAL SAVAD</t>
  </si>
  <si>
    <t>66015e2bcc599e6a96ad03af4eb07a98</t>
  </si>
  <si>
    <t>Frank Blasko</t>
  </si>
  <si>
    <t>Blasko</t>
  </si>
  <si>
    <t>Frank</t>
  </si>
  <si>
    <t>LinkedIn Record 079</t>
  </si>
  <si>
    <t>President, Owner, Founder</t>
  </si>
  <si>
    <t>Bayport Electric Services</t>
  </si>
  <si>
    <t>Eugene Lang College</t>
  </si>
  <si>
    <t>fb62075679c05b06f11796c24577bf72</t>
  </si>
  <si>
    <t>Richard O'Connor</t>
  </si>
  <si>
    <t>O'Connor</t>
  </si>
  <si>
    <t>LinkedIn Record 630</t>
  </si>
  <si>
    <t>Leader, Ace &amp; Son Moving Picture Co., LLC</t>
  </si>
  <si>
    <t>Ace &amp; Son Moving Picture Co., LLC</t>
  </si>
  <si>
    <t>3396f3487e554a0054ce980de7815060</t>
  </si>
  <si>
    <t>Dimitar Lukanov</t>
  </si>
  <si>
    <t>Lukanov</t>
  </si>
  <si>
    <t>Dimitar</t>
  </si>
  <si>
    <t>LinkedIn Record 520</t>
  </si>
  <si>
    <t>Owner &amp; Creative Director at Dimitar Lukanov Studio/New York</t>
  </si>
  <si>
    <t>Dimitar Lukanov Studio/New York</t>
  </si>
  <si>
    <t>Visual Arts</t>
  </si>
  <si>
    <t>BFA with honors</t>
  </si>
  <si>
    <t>b3bd3e692e2fa970319e9773fef4f104</t>
  </si>
  <si>
    <t>Michael Barnes</t>
  </si>
  <si>
    <t>Barnes</t>
  </si>
  <si>
    <t>LinkedIn Record 055</t>
  </si>
  <si>
    <t>Vice President at Citigroup Pension Plan</t>
  </si>
  <si>
    <t>Citi</t>
  </si>
  <si>
    <t>Bachelorâ€™s Degree</t>
  </si>
  <si>
    <t>BFA in Jazz and Contemporary Music &amp; Business</t>
  </si>
  <si>
    <t>9c1fa313ea9d34635aee2502c85db754</t>
  </si>
  <si>
    <t>Eric Demby</t>
  </si>
  <si>
    <t>Demby</t>
  </si>
  <si>
    <t>Eric</t>
  </si>
  <si>
    <t>LinkedIn Record 207</t>
  </si>
  <si>
    <t>Co-Founder, Brooklyn Flea, Smorgasburg, Berg'n</t>
  </si>
  <si>
    <t>Brooklyn Flea</t>
  </si>
  <si>
    <t>Writing, Literature, and the Arts</t>
  </si>
  <si>
    <t>783ef180b2207cf498a58ed2ce2d5cf8</t>
  </si>
  <si>
    <t>Steven Buckhardt</t>
  </si>
  <si>
    <t>Buckhardt</t>
  </si>
  <si>
    <t>Steven</t>
  </si>
  <si>
    <t>LinkedIn Record 111</t>
  </si>
  <si>
    <t>Garment Care Specialist</t>
  </si>
  <si>
    <t>Le French Cleaners and Tailors Ltd.</t>
  </si>
  <si>
    <t>fa31a2687864d433f1a0c2f0cb366639</t>
  </si>
  <si>
    <t>Stephanie Kaster</t>
  </si>
  <si>
    <t>Kaster</t>
  </si>
  <si>
    <t>Stephanie</t>
  </si>
  <si>
    <t>LinkedIn Record 422</t>
  </si>
  <si>
    <t>Founder and CEO</t>
  </si>
  <si>
    <t>Clean Out Your Closets</t>
  </si>
  <si>
    <t>f95e7301c0e256c49c47672f8d7f53c0</t>
  </si>
  <si>
    <t>Leyden Lewis</t>
  </si>
  <si>
    <t>Lewis</t>
  </si>
  <si>
    <t>Leyden</t>
  </si>
  <si>
    <t>LinkedIn Record 500</t>
  </si>
  <si>
    <t>Owner + Creative Director Leyden Lewis Design Studio</t>
  </si>
  <si>
    <t>Leyden Lewis Design Studio</t>
  </si>
  <si>
    <t>Architecture Interior Design and Lighting</t>
  </si>
  <si>
    <t>0c7ef6ec8bd2ef12685668a40de9abd6</t>
  </si>
  <si>
    <t>Michelle Cronk</t>
  </si>
  <si>
    <t>Cronk</t>
  </si>
  <si>
    <t>Michelle</t>
  </si>
  <si>
    <t>LinkedIn Record 184</t>
  </si>
  <si>
    <t>Owner at Let's Start Fresh</t>
  </si>
  <si>
    <t>Let's Start Fresh</t>
  </si>
  <si>
    <t>Liberal Studies</t>
  </si>
  <si>
    <t>5104c91a5e4d65d6c04ebe61820702ff</t>
  </si>
  <si>
    <t>Erin Weems</t>
  </si>
  <si>
    <t>Weems</t>
  </si>
  <si>
    <t>Erin</t>
  </si>
  <si>
    <t>LinkedIn Record 867</t>
  </si>
  <si>
    <t>Jazz Vocalist - Actress</t>
  </si>
  <si>
    <t>The Bennu Group, LLC</t>
  </si>
  <si>
    <t>Design &amp; Management</t>
  </si>
  <si>
    <t>BBA</t>
  </si>
  <si>
    <t>89f300492aedaebf76c2721e78e6d718</t>
  </si>
  <si>
    <t>Lucy Riederer</t>
  </si>
  <si>
    <t>Riederer</t>
  </si>
  <si>
    <t>Lucy</t>
  </si>
  <si>
    <t>LinkedIn Record 702</t>
  </si>
  <si>
    <t>Independent Business Owner at LLR Design, LLC</t>
  </si>
  <si>
    <t>LLR Design, LLC</t>
  </si>
  <si>
    <t>Architecture</t>
  </si>
  <si>
    <t>f9e94708d74a0adce95fa44d40bce2f8</t>
  </si>
  <si>
    <t>David Manier</t>
  </si>
  <si>
    <t>Manier</t>
  </si>
  <si>
    <t>LinkedIn Record 536</t>
  </si>
  <si>
    <t>professor at Lehman College - CUNY</t>
  </si>
  <si>
    <t>Stress and Anxiety Research Society</t>
  </si>
  <si>
    <t>Ph. D.</t>
  </si>
  <si>
    <t>clinical psychology PhD, with mentorship in Cognitive Science; served as co-director of academic exchange program with Romanian psychology departments</t>
  </si>
  <si>
    <t>d189fb43e0a0a33e6cd70e7e18445653</t>
  </si>
  <si>
    <t>robert seetin</t>
  </si>
  <si>
    <t>seetin</t>
  </si>
  <si>
    <t>robert</t>
  </si>
  <si>
    <t>LinkedIn Record 748</t>
  </si>
  <si>
    <t>Owner, seetin design</t>
  </si>
  <si>
    <t>seetin design</t>
  </si>
  <si>
    <t>11565027f5fb4d0e41d335aa4b992421</t>
  </si>
  <si>
    <t>ninA vAlenti</t>
  </si>
  <si>
    <t>vAlenti</t>
  </si>
  <si>
    <t>ninA</t>
  </si>
  <si>
    <t>LinkedIn Record 842</t>
  </si>
  <si>
    <t>NatureVsFuture</t>
  </si>
  <si>
    <t>naturevsfuture</t>
  </si>
  <si>
    <t>Karen</t>
  </si>
  <si>
    <t>Associateâ€™s Degree</t>
  </si>
  <si>
    <t>368610655b529ca177af311e955b584e</t>
  </si>
  <si>
    <t>Maiysha Mondesi</t>
  </si>
  <si>
    <t>Mondesi</t>
  </si>
  <si>
    <t>Maiysha</t>
  </si>
  <si>
    <t>LinkedIn Record 598</t>
  </si>
  <si>
    <t>Owner &amp; Executive Director</t>
  </si>
  <si>
    <t>Dunamis Creative Arts School &amp; Ministry</t>
  </si>
  <si>
    <t>Bachelor of Business Administration (BBA)</t>
  </si>
  <si>
    <t>Marketing &amp; Advertising</t>
  </si>
  <si>
    <t>8f95dc0d014b93376bb3c6a4e0b3e273</t>
  </si>
  <si>
    <t>Ian Macdonald</t>
  </si>
  <si>
    <t>Macdonald</t>
  </si>
  <si>
    <t>Ian</t>
  </si>
  <si>
    <t>LinkedIn Record 525</t>
  </si>
  <si>
    <t>Partner</t>
  </si>
  <si>
    <t>Macdonald Immigration Law Group</t>
  </si>
  <si>
    <t>Political Philosophy</t>
  </si>
  <si>
    <t>Concentration in international law and immigration</t>
  </si>
  <si>
    <t>866a9552b1be98d1ba5818be8b8754e8</t>
  </si>
  <si>
    <t>Richard Clark</t>
  </si>
  <si>
    <t>Clark</t>
  </si>
  <si>
    <t>LinkedIn Record 154</t>
  </si>
  <si>
    <t>President/Owner at Richard Clark Associates</t>
  </si>
  <si>
    <t>Richard Clark Associates</t>
  </si>
  <si>
    <t>Computer CAD and Graphic Design</t>
  </si>
  <si>
    <t>31baa209ed17fca220c15e5e6aa1f00c</t>
  </si>
  <si>
    <t>Allison Tartalia</t>
  </si>
  <si>
    <t>Tartalia</t>
  </si>
  <si>
    <t>LinkedIn Record 818</t>
  </si>
  <si>
    <t>Independent Performing Songwriter and Composer</t>
  </si>
  <si>
    <t>self-employed</t>
  </si>
  <si>
    <t>Theatre, Women's Studies</t>
  </si>
  <si>
    <t>3ca5964608848f2f66de9476fbaa040d</t>
  </si>
  <si>
    <t>Diane Vasil</t>
  </si>
  <si>
    <t>Vasil</t>
  </si>
  <si>
    <t>Diane</t>
  </si>
  <si>
    <t>LinkedIn Record 845</t>
  </si>
  <si>
    <t>diane vasil photography</t>
  </si>
  <si>
    <t>69b62571049077426b7e01cf53eeddc9</t>
  </si>
  <si>
    <t>mieko takahashi</t>
  </si>
  <si>
    <t>takahashi</t>
  </si>
  <si>
    <t>mieko</t>
  </si>
  <si>
    <t>LinkedIn Record 811</t>
  </si>
  <si>
    <t>Owner, mieko takahashi jewelry design</t>
  </si>
  <si>
    <t>mieko takahashi jewelry design</t>
  </si>
  <si>
    <t>Product design / Metal</t>
  </si>
  <si>
    <t>65e8527aa99ad9ab1ec7f2a973e6b68b</t>
  </si>
  <si>
    <t>William Booker</t>
  </si>
  <si>
    <t>Booker</t>
  </si>
  <si>
    <t>William</t>
  </si>
  <si>
    <t>LinkedIn Record 085</t>
  </si>
  <si>
    <t>Business Owner at BP ALLIANCE</t>
  </si>
  <si>
    <t>BP ALLIANCE CONSTRUCTION SERVICES LLC</t>
  </si>
  <si>
    <t>Master of Science (M.Sc.)</t>
  </si>
  <si>
    <t>Urban Policy Analysis &amp; Mgmt</t>
  </si>
  <si>
    <t>4af6142bd8d34ca4aece5e390fd0879e</t>
  </si>
  <si>
    <t>Joan Haynes</t>
  </si>
  <si>
    <t>Haynes</t>
  </si>
  <si>
    <t>Joan</t>
  </si>
  <si>
    <t>LinkedIn Record 349</t>
  </si>
  <si>
    <t>Business Owner at Joan D. Haynes Blessed Real Estate LLC</t>
  </si>
  <si>
    <t>Joan D. Haynes Blessed Real Estate LLC</t>
  </si>
  <si>
    <t>Human Resource Management, Accounting</t>
  </si>
  <si>
    <t>f24741371d8ee7a3cb01d24d80c23d20</t>
  </si>
  <si>
    <t>P. T. Graphics</t>
  </si>
  <si>
    <t>Tomzak</t>
  </si>
  <si>
    <t>LinkedIn Record 827</t>
  </si>
  <si>
    <t>Certificate</t>
  </si>
  <si>
    <t>Desk top publishing</t>
  </si>
  <si>
    <t>fe9bf7025ac86ba85e0b67dcf89ef796</t>
  </si>
  <si>
    <t>Clarivel Ruiz</t>
  </si>
  <si>
    <t>Ruiz</t>
  </si>
  <si>
    <t>Clarivel</t>
  </si>
  <si>
    <t>LinkedIn Record 723</t>
  </si>
  <si>
    <t>Founder/Creative Director at Dominicans Love Haitians Movement</t>
  </si>
  <si>
    <t>Dominicans Love Haitians Movement</t>
  </si>
  <si>
    <t>Bachelor of Arts (B.A.)</t>
  </si>
  <si>
    <t>636116d68b9b377a6189e239a16bb433</t>
  </si>
  <si>
    <t>Peter Mahler</t>
  </si>
  <si>
    <t>Mahler</t>
  </si>
  <si>
    <t>Peter</t>
  </si>
  <si>
    <t>LinkedIn Record 529</t>
  </si>
  <si>
    <t>Peter Mahler Footage</t>
  </si>
  <si>
    <t>2ad3a967be97925a8ccc3ecd2922f68d</t>
  </si>
  <si>
    <t>Angela Fung</t>
  </si>
  <si>
    <t>Fung</t>
  </si>
  <si>
    <t>Angela</t>
  </si>
  <si>
    <t>LinkedIn Record 292</t>
  </si>
  <si>
    <t>Executive Director / Head of Digital Production at Ogilvy &amp; Mather</t>
  </si>
  <si>
    <t>Ogilvy &amp; Mather</t>
  </si>
  <si>
    <t>Painting</t>
  </si>
  <si>
    <t>ae6eb5f942605a681f56afedbbca58f2</t>
  </si>
  <si>
    <t>Randi Hazan</t>
  </si>
  <si>
    <t>Hazan</t>
  </si>
  <si>
    <t>Randi</t>
  </si>
  <si>
    <t>LinkedIn Record 351</t>
  </si>
  <si>
    <t>Creative Director, Hazan &amp; Company</t>
  </si>
  <si>
    <t>Hazan &amp; Company</t>
  </si>
  <si>
    <t>d84ca342fbb92141521636c81037513c</t>
  </si>
  <si>
    <t>Jenny Yoo</t>
  </si>
  <si>
    <t>Yoo</t>
  </si>
  <si>
    <t>Jenny</t>
  </si>
  <si>
    <t>LinkedIn Record 904</t>
  </si>
  <si>
    <t>Founder at Jenny Yoo Collection</t>
  </si>
  <si>
    <t>Jenny Yoo Collection</t>
  </si>
  <si>
    <t>0487d211a004ceb172fe51e4a36f6bb0</t>
  </si>
  <si>
    <t>Brit Reichel</t>
  </si>
  <si>
    <t>Reichel</t>
  </si>
  <si>
    <t>Brit</t>
  </si>
  <si>
    <t>LinkedIn Record 691</t>
  </si>
  <si>
    <t>Design Director at Vince Camuto</t>
  </si>
  <si>
    <t>Vince Camuto</t>
  </si>
  <si>
    <t>Parsons School of Design, Paris France &amp; New York USA</t>
  </si>
  <si>
    <t>Design Marketing</t>
  </si>
  <si>
    <t>e9509ab7a9b9194277c8df77d8eeeaf4</t>
  </si>
  <si>
    <t>Andrew Mittelman</t>
  </si>
  <si>
    <t>Mittelman</t>
  </si>
  <si>
    <t>LinkedIn Record 593</t>
  </si>
  <si>
    <t>Audio Engineer/Owner, Sound Generation</t>
  </si>
  <si>
    <t>Sound Generation</t>
  </si>
  <si>
    <t>B.F.A.</t>
  </si>
  <si>
    <t>Jazz Guitar</t>
  </si>
  <si>
    <t>The New School for Jazz and Contemporary Music</t>
  </si>
  <si>
    <t>61ffb80d46306191da55ef2012788e3a</t>
  </si>
  <si>
    <t>Andrew Gelman</t>
  </si>
  <si>
    <t>Gelman</t>
  </si>
  <si>
    <t>LinkedIn Record 309</t>
  </si>
  <si>
    <t>Founder of Cranetown Media LLC</t>
  </si>
  <si>
    <t>Cranetown Media LLC</t>
  </si>
  <si>
    <t>Media Management</t>
  </si>
  <si>
    <t>83b0c417f6554f678036d554ced9f411</t>
  </si>
  <si>
    <t>Karen Galli</t>
  </si>
  <si>
    <t>Galli</t>
  </si>
  <si>
    <t>LinkedIn Record 298</t>
  </si>
  <si>
    <t>Owner, One Leadership Group</t>
  </si>
  <si>
    <t>One Leadership Group</t>
  </si>
  <si>
    <t>18900430be82604a54be212a03bbdc41</t>
  </si>
  <si>
    <t>Rachel Breitman</t>
  </si>
  <si>
    <t>Breitman</t>
  </si>
  <si>
    <t>Rachel</t>
  </si>
  <si>
    <t>LinkedIn Record 094</t>
  </si>
  <si>
    <t>Business Administrator</t>
  </si>
  <si>
    <t>Secret Envy</t>
  </si>
  <si>
    <t>Urban Studies/Affairs</t>
  </si>
  <si>
    <t>1fc9f781a25962fdb3c850657589c228</t>
  </si>
  <si>
    <t>Alexander Stein</t>
  </si>
  <si>
    <t>Stein</t>
  </si>
  <si>
    <t>LinkedIn Record 795</t>
  </si>
  <si>
    <t>Founder, Dolus Advisors- Human Risk Forecasting, Soft Data Analytics, Psychodynamic Intelligence Analysis</t>
  </si>
  <si>
    <t>Dolus Advisors</t>
  </si>
  <si>
    <t>Psychoanalysis</t>
  </si>
  <si>
    <t>MSSc</t>
  </si>
  <si>
    <t>db1bef3625e23b288dd3757c916f1c03</t>
  </si>
  <si>
    <t>Madyha Farooqui</t>
  </si>
  <si>
    <t>Farooqui</t>
  </si>
  <si>
    <t>Madyha</t>
  </si>
  <si>
    <t>LinkedIn Record 267</t>
  </si>
  <si>
    <t>Creative Director &amp; Founder</t>
  </si>
  <si>
    <t>Madyha Farooqui Consulting, LLC</t>
  </si>
  <si>
    <t>Associate</t>
  </si>
  <si>
    <t>9b93408fc64ac37ffd9de85aca8f8eb0</t>
  </si>
  <si>
    <t>Catherine Wilmer</t>
  </si>
  <si>
    <t>Wilmer</t>
  </si>
  <si>
    <t>Catherine</t>
  </si>
  <si>
    <t>LinkedIn Record 887</t>
  </si>
  <si>
    <t>Co Founder CACHE WORLDWIDE</t>
  </si>
  <si>
    <t>CACHE WORLDWIDE, INC</t>
  </si>
  <si>
    <t>Fine Art Photography</t>
  </si>
  <si>
    <t>Fine art photography and Painting.</t>
  </si>
  <si>
    <t>70b492967eda6cbc52c79193ca21790d</t>
  </si>
  <si>
    <t>Sally Herships</t>
  </si>
  <si>
    <t>Herships</t>
  </si>
  <si>
    <t>Sally</t>
  </si>
  <si>
    <t>LinkedIn Record 357</t>
  </si>
  <si>
    <t>Director, Radio Program at Columbia University - Graduate School of Journalism</t>
  </si>
  <si>
    <t>Columbia University - Graduate School of Journalism</t>
  </si>
  <si>
    <t>6bab3d345fcbd709ab3780e0b0c5daaf</t>
  </si>
  <si>
    <t>Karen Rodriguez</t>
  </si>
  <si>
    <t>Rodriguez</t>
  </si>
  <si>
    <t>LinkedIn Record 710</t>
  </si>
  <si>
    <t>Partner at Exec|Comm</t>
  </si>
  <si>
    <t>Exec|Comm</t>
  </si>
  <si>
    <t>e734f6395f920c58d3ad327218007d34</t>
  </si>
  <si>
    <t>Keith Winsted</t>
  </si>
  <si>
    <t>Winsted</t>
  </si>
  <si>
    <t>Keith</t>
  </si>
  <si>
    <t>LinkedIn Record 890</t>
  </si>
  <si>
    <t>Owner of Mister New York at mrny.net</t>
  </si>
  <si>
    <t>Mister New York at mrny.net</t>
  </si>
  <si>
    <t>Playwriting &amp; Acting</t>
  </si>
  <si>
    <t>09c7992e53041e99bb23dd0065abddb5</t>
  </si>
  <si>
    <t>Bircan Unver</t>
  </si>
  <si>
    <t>Unver</t>
  </si>
  <si>
    <t>Bircan</t>
  </si>
  <si>
    <t>LinkedIn Record 836</t>
  </si>
  <si>
    <t>President, Executive Producer &amp; Director at The Light Millennium</t>
  </si>
  <si>
    <t>The Light Millennium</t>
  </si>
  <si>
    <t>1f89b876613dda5e24b157831e259b77</t>
  </si>
  <si>
    <t>Gladys Perez-Mojica</t>
  </si>
  <si>
    <t>Perez-Mojica</t>
  </si>
  <si>
    <t>Gladys</t>
  </si>
  <si>
    <t>LinkedIn Record 649</t>
  </si>
  <si>
    <t>CoachwithGladys.com</t>
  </si>
  <si>
    <t>Musical Theatre</t>
  </si>
  <si>
    <t>e79d37346cd98cd0dcc0254d1f2a795d</t>
  </si>
  <si>
    <t>Monica Macaluso</t>
  </si>
  <si>
    <t>Macaluso</t>
  </si>
  <si>
    <t>LinkedIn Record 523</t>
  </si>
  <si>
    <t>Interior Designer/ Buyer / Art Consultant</t>
  </si>
  <si>
    <t>Lacole Interiors Inc. &amp; Lacole Art Consulting</t>
  </si>
  <si>
    <t>Bachelor of Fine Arts (B.F.A.)</t>
  </si>
  <si>
    <t>4dd846cd3f707688ba75bfffe7c74378</t>
  </si>
  <si>
    <t>David Fairhurst</t>
  </si>
  <si>
    <t>Fairhurst</t>
  </si>
  <si>
    <t>LinkedIn Record 259</t>
  </si>
  <si>
    <t>Writer â€¢ Editor â€¢ Actor</t>
  </si>
  <si>
    <t>Fairhurst Editorial</t>
  </si>
  <si>
    <t>Acting</t>
  </si>
  <si>
    <t>Master of Fine Arts</t>
  </si>
  <si>
    <t>Summa cum laude</t>
  </si>
  <si>
    <t>3b19e61b3c49790ab7f6cd1b2d705b87</t>
  </si>
  <si>
    <t>Jeremy Wine</t>
  </si>
  <si>
    <t>Wine</t>
  </si>
  <si>
    <t>Jeremy</t>
  </si>
  <si>
    <t>LinkedIn Record 889</t>
  </si>
  <si>
    <t>Co-founder at Elevent Solutions</t>
  </si>
  <si>
    <t>Elevent Solutions</t>
  </si>
  <si>
    <t>Playwriting</t>
  </si>
  <si>
    <t>3f754a8b25cdc683e185a84fa216c98c</t>
  </si>
  <si>
    <t>Mirela Jusupovich</t>
  </si>
  <si>
    <t>Jusupovich</t>
  </si>
  <si>
    <t>Mirela</t>
  </si>
  <si>
    <t>LinkedIn Record 408</t>
  </si>
  <si>
    <t>Founder and Creative Consultant at MJ1177</t>
  </si>
  <si>
    <t>MJ1177</t>
  </si>
  <si>
    <t>5441bc5a02590daa2608ed0f41baad66</t>
  </si>
  <si>
    <t>Chrissie Lam</t>
  </si>
  <si>
    <t>Lam</t>
  </si>
  <si>
    <t>Chrissie</t>
  </si>
  <si>
    <t>LinkedIn Record 462</t>
  </si>
  <si>
    <t>The Supply Change: Socially Conscious Commerce</t>
  </si>
  <si>
    <t>130b92fc6723f6abc7135a3c541f77b3</t>
  </si>
  <si>
    <t>Louis Rothschild</t>
  </si>
  <si>
    <t>Rothschild</t>
  </si>
  <si>
    <t>Louis</t>
  </si>
  <si>
    <t>LinkedIn Record 718</t>
  </si>
  <si>
    <t>clinical psychologist at Louis Rothschild, PhD</t>
  </si>
  <si>
    <t>Louis Rothschild, PhD</t>
  </si>
  <si>
    <t>PhD</t>
  </si>
  <si>
    <t>b7cf05a38645c2b37d73168ab9d08364</t>
  </si>
  <si>
    <t>Eliane Amherd</t>
  </si>
  <si>
    <t>Amherd</t>
  </si>
  <si>
    <t>Eliane</t>
  </si>
  <si>
    <t>LinkedIn Record 022</t>
  </si>
  <si>
    <t>owner at Eliane Performs and SWISS MISS</t>
  </si>
  <si>
    <t>Eliane Performs and SWISS MISS</t>
  </si>
  <si>
    <t>performing arts</t>
  </si>
  <si>
    <t>Creative Writing</t>
  </si>
  <si>
    <t>b5b0d22895cc1fa48c69b7a9aed8e3b5</t>
  </si>
  <si>
    <t>Max Levitte</t>
  </si>
  <si>
    <t>Levitte</t>
  </si>
  <si>
    <t>Max</t>
  </si>
  <si>
    <t>LinkedIn Record 496</t>
  </si>
  <si>
    <t>Co-Founder and CEO at Cheapism.com</t>
  </si>
  <si>
    <t>Cheapism.com</t>
  </si>
  <si>
    <t>12f9d9dae41387f117307ccfe474aeb7</t>
  </si>
  <si>
    <t>Gloria Nash</t>
  </si>
  <si>
    <t>Nash</t>
  </si>
  <si>
    <t>Gloria</t>
  </si>
  <si>
    <t>LinkedIn Record 614</t>
  </si>
  <si>
    <t>Counselor/Author on Resilience, Emotions, Aging, Healing, Soul Growth, Life Energy, Spiritual Growth</t>
  </si>
  <si>
    <t>NRGÂ®: Natural Resources for Growth</t>
  </si>
  <si>
    <t>89dd5cb9938cbe1c0f677abbd160af10</t>
  </si>
  <si>
    <t>David Herman</t>
  </si>
  <si>
    <t>Herman</t>
  </si>
  <si>
    <t>LinkedIn Record 354</t>
  </si>
  <si>
    <t>Owner, President at Banner Chemical Corp.</t>
  </si>
  <si>
    <t>Banner Chemical Corp.</t>
  </si>
  <si>
    <t>Teaching</t>
  </si>
  <si>
    <t>43d0b528aed3e2b08bf6d530cb9eb88c</t>
  </si>
  <si>
    <t>Lorenzo Gregorio</t>
  </si>
  <si>
    <t>Gregorio</t>
  </si>
  <si>
    <t>Lorenzo</t>
  </si>
  <si>
    <t>LinkedIn Record 326</t>
  </si>
  <si>
    <t>ZoBody Wellness Inc.</t>
  </si>
  <si>
    <t>Fine Arts</t>
  </si>
  <si>
    <t>e771ab9cf1be929f748369bccff50f1c</t>
  </si>
  <si>
    <t>Felicia Desrosiers</t>
  </si>
  <si>
    <t>Desrosiers</t>
  </si>
  <si>
    <t>Felicia</t>
  </si>
  <si>
    <t>LinkedIn Record 210</t>
  </si>
  <si>
    <t>Educator, Writer, Workshop Presenter, Holistic Health Coach, Yoga Teacher, Co-Founder of Butter Beans, Inc.</t>
  </si>
  <si>
    <t>Butter Beans, Inc.</t>
  </si>
  <si>
    <t>education</t>
  </si>
  <si>
    <t>e94ce1ebf9e24ecb3cf6145741d6ea50</t>
  </si>
  <si>
    <t>Charles Farruggio</t>
  </si>
  <si>
    <t>Farruggio</t>
  </si>
  <si>
    <t>Charles</t>
  </si>
  <si>
    <t>LinkedIn Record 268</t>
  </si>
  <si>
    <t>Owner &amp; Principal of CHARLES FARRUGGIO INC,  Co-Owner of FRED High Falls llc, Adjunct Professor - NYSID</t>
  </si>
  <si>
    <t>CHARLES FARRUGGIO INC</t>
  </si>
  <si>
    <t>a539e4275d42e0330db113a74bf2f68c</t>
  </si>
  <si>
    <t>Jamal Monteilh</t>
  </si>
  <si>
    <t>Monteilh</t>
  </si>
  <si>
    <t>Jamal</t>
  </si>
  <si>
    <t>LinkedIn Record 600</t>
  </si>
  <si>
    <t>Face 2 Face Fundraising Consultant at One Voice Fundraising LLC</t>
  </si>
  <si>
    <t>One Voice Fundraising LLC</t>
  </si>
  <si>
    <t>f5b6c4c87c52ba8eb79c0db7033774fa</t>
  </si>
  <si>
    <t>Helena Cabezas</t>
  </si>
  <si>
    <t>Cabezas</t>
  </si>
  <si>
    <t>Helena</t>
  </si>
  <si>
    <t>LinkedIn Record 120</t>
  </si>
  <si>
    <t>Art Director, Owner</t>
  </si>
  <si>
    <t>Sazas Design Inc</t>
  </si>
  <si>
    <t>bachelor in fine arts</t>
  </si>
  <si>
    <t>e55add6fefe94a82d5988f82e8a8fbcb</t>
  </si>
  <si>
    <t>Christie Orlando</t>
  </si>
  <si>
    <t>Orlando</t>
  </si>
  <si>
    <t>Christie</t>
  </si>
  <si>
    <t>LinkedIn Record 636</t>
  </si>
  <si>
    <t>Founder,  C. Studio Fashion Design Agency</t>
  </si>
  <si>
    <t>C. Studio, Fashion Design Agency</t>
  </si>
  <si>
    <t>1ab85296fffe126db26915856ae24dc3</t>
  </si>
  <si>
    <t>Cyrille Phipps</t>
  </si>
  <si>
    <t>Phipps</t>
  </si>
  <si>
    <t>Cyrille</t>
  </si>
  <si>
    <t>LinkedIn Record 661</t>
  </si>
  <si>
    <t>Founder/Producer/Director</t>
  </si>
  <si>
    <t>Urban Media Warrior</t>
  </si>
  <si>
    <t>b0cd580776a99736179c23cf72c4ee46</t>
  </si>
  <si>
    <t>Alex Skolnick</t>
  </si>
  <si>
    <t>Skolnick</t>
  </si>
  <si>
    <t>Alex</t>
  </si>
  <si>
    <t>LinkedIn Record 772</t>
  </si>
  <si>
    <t>Planetary Coalition</t>
  </si>
  <si>
    <t>Jazz Performance</t>
  </si>
  <si>
    <t>cc8c662a9a5119e17f5f28971f417029</t>
  </si>
  <si>
    <t>Jasme Bantens</t>
  </si>
  <si>
    <t>Bantens</t>
  </si>
  <si>
    <t>Jasme</t>
  </si>
  <si>
    <t>LinkedIn Record 051</t>
  </si>
  <si>
    <t>Managing Partner,  Audience Science Practice Lead, Wavemaker</t>
  </si>
  <si>
    <t>Wavemaker</t>
  </si>
  <si>
    <t>MA, Marketing</t>
  </si>
  <si>
    <t>4d3481e71f45bd46686a43fc39759b7d</t>
  </si>
  <si>
    <t>S.M.A.S.H. Productions</t>
  </si>
  <si>
    <t>Breuer</t>
  </si>
  <si>
    <t>Tyler</t>
  </si>
  <si>
    <t>LinkedIn Record 095</t>
  </si>
  <si>
    <t>Bachelor of Science (BS)</t>
  </si>
  <si>
    <t>df9b83cebb5885d868a095f1bf3b4314</t>
  </si>
  <si>
    <t>Kiersten Carlson</t>
  </si>
  <si>
    <t>Carlson</t>
  </si>
  <si>
    <t>Kiersten</t>
  </si>
  <si>
    <t>LinkedIn Record 128</t>
  </si>
  <si>
    <t>Editorial Director, Green Spot Blue</t>
  </si>
  <si>
    <t>Green Spot Blue</t>
  </si>
  <si>
    <t>cacadb54a82537dd0b7cdf540f90ad98</t>
  </si>
  <si>
    <t>Rise Endo</t>
  </si>
  <si>
    <t>Endo</t>
  </si>
  <si>
    <t>Rise</t>
  </si>
  <si>
    <t>LinkedIn Record 245</t>
  </si>
  <si>
    <t>peel</t>
  </si>
  <si>
    <t>e8d457d1acbb984bf332a6a93a521c8d</t>
  </si>
  <si>
    <t>Jean-Paul Picard</t>
  </si>
  <si>
    <t>Picard</t>
  </si>
  <si>
    <t>Jean-Paul</t>
  </si>
  <si>
    <t>LinkedIn Record 662</t>
  </si>
  <si>
    <t>Photo, Fine Art, Graphic, Web, Education, - PicardVision, Creative Dir. &amp; Visionary</t>
  </si>
  <si>
    <t>PicardVision</t>
  </si>
  <si>
    <t>Parson School of Design/The New School</t>
  </si>
  <si>
    <t>Certification in Web Page Design</t>
  </si>
  <si>
    <t>Web Design and Internet Navigation</t>
  </si>
  <si>
    <t>Web Design</t>
  </si>
  <si>
    <t>0556c56453d79d4da51edeae14c1096d</t>
  </si>
  <si>
    <t>Rahul Siddharth</t>
  </si>
  <si>
    <t>Siddharth</t>
  </si>
  <si>
    <t>Rahul</t>
  </si>
  <si>
    <t>LinkedIn Record 762</t>
  </si>
  <si>
    <t>CMO Founder</t>
  </si>
  <si>
    <t>FreshHire</t>
  </si>
  <si>
    <t>Design &amp; Technology</t>
  </si>
  <si>
    <t>a1eb5414f9e6cbdd518fa839d9a7195a</t>
  </si>
  <si>
    <t>Brian Belluomini</t>
  </si>
  <si>
    <t>Belluomini</t>
  </si>
  <si>
    <t>LinkedIn Record 066</t>
  </si>
  <si>
    <t>Architectural Lighting Designer</t>
  </si>
  <si>
    <t>Shimstone Design Studio</t>
  </si>
  <si>
    <t>Architectural Lighting</t>
  </si>
  <si>
    <t>b5da3f0f12eee8ab22438ee7f6ea4044</t>
  </si>
  <si>
    <t>Elizabeth Jenkins</t>
  </si>
  <si>
    <t>Jenkins</t>
  </si>
  <si>
    <t>Elizabeth</t>
  </si>
  <si>
    <t>LinkedIn Record 395</t>
  </si>
  <si>
    <t>Founder at TS Dixon</t>
  </si>
  <si>
    <t>TS Dixon</t>
  </si>
  <si>
    <t>6f291d8e1c1ec7f53028d0757262e056</t>
  </si>
  <si>
    <t>Ronen Kauffman</t>
  </si>
  <si>
    <t>Kauffman</t>
  </si>
  <si>
    <t>Ronen</t>
  </si>
  <si>
    <t>LinkedIn Record 427</t>
  </si>
  <si>
    <t>DIGITAL CAMPAIGNS â€¢ WRITER â€¢ CONTENT DEVELOPER â€¢ SOCIAL MEDIA â€¢ MESSAGING</t>
  </si>
  <si>
    <t>Aark Strategic Media, LLC</t>
  </si>
  <si>
    <t>M.S.T.</t>
  </si>
  <si>
    <t>Teaching and Learning</t>
  </si>
  <si>
    <t>1d123198988c35d9ece84760873a8d49</t>
  </si>
  <si>
    <t>Kody Emmanuel</t>
  </si>
  <si>
    <t>Emmanuel</t>
  </si>
  <si>
    <t>Kody</t>
  </si>
  <si>
    <t>LinkedIn Record 243</t>
  </si>
  <si>
    <t>Founder &amp; President at Serve Africa</t>
  </si>
  <si>
    <t>Serve Africa</t>
  </si>
  <si>
    <t>fa6834c4883e7703e55060adf5619116</t>
  </si>
  <si>
    <t>Matthew Schwartz</t>
  </si>
  <si>
    <t>Schwartz</t>
  </si>
  <si>
    <t>Matthew</t>
  </si>
  <si>
    <t>LinkedIn Record 745</t>
  </si>
  <si>
    <t>Founder &amp; Executive Director at Constructive Studio</t>
  </si>
  <si>
    <t>Constructive Studio</t>
  </si>
  <si>
    <t>Typography, Design</t>
  </si>
  <si>
    <t>ee47cfe4d9ed345da267a08591101ba5</t>
  </si>
  <si>
    <t>John White</t>
  </si>
  <si>
    <t>White</t>
  </si>
  <si>
    <t>LinkedIn Record 878</t>
  </si>
  <si>
    <t>Executive Producer at WhiteWater Productions</t>
  </si>
  <si>
    <t>WhiteWater Productions</t>
  </si>
  <si>
    <t>Audio Engineering</t>
  </si>
  <si>
    <t>Audio Engineering &amp; Production</t>
  </si>
  <si>
    <t>1212856798f5340b4f666e4e10a6efd5</t>
  </si>
  <si>
    <t>Douglas Perrett</t>
  </si>
  <si>
    <t>Perrett</t>
  </si>
  <si>
    <t>Douglas</t>
  </si>
  <si>
    <t>LinkedIn Record 652</t>
  </si>
  <si>
    <t>Casting Director at COACD</t>
  </si>
  <si>
    <t>COACD</t>
  </si>
  <si>
    <t>692de9c6842641f787bd93b663d87018</t>
  </si>
  <si>
    <t>Lourenso Ramautar</t>
  </si>
  <si>
    <t>Ramautar</t>
  </si>
  <si>
    <t>Lourenso</t>
  </si>
  <si>
    <t>LinkedIn Record 686</t>
  </si>
  <si>
    <t>Photographer/ Owner  at Complexion Magazine</t>
  </si>
  <si>
    <t>Complexion Magazine</t>
  </si>
  <si>
    <t>9b654e633bcd8aa14720ac2639dc4526</t>
  </si>
  <si>
    <t>Aviva Shulem</t>
  </si>
  <si>
    <t>Shulem</t>
  </si>
  <si>
    <t>Aviva</t>
  </si>
  <si>
    <t>LinkedIn Record 761</t>
  </si>
  <si>
    <t>Design Problem Solving Expert specializing in Multidisciplinary Design, Project Management and Design Instruction</t>
  </si>
  <si>
    <t>AMS Design Studio NYC</t>
  </si>
  <si>
    <t>product design</t>
  </si>
  <si>
    <t>Product Design, specializing in furniture, lighting and home goods</t>
  </si>
  <si>
    <t>4d75ac65e5c0c973b40ed565c48d6e00</t>
  </si>
  <si>
    <t>Loretta Wong</t>
  </si>
  <si>
    <t>Wong</t>
  </si>
  <si>
    <t>Loretta</t>
  </si>
  <si>
    <t>LinkedIn Record 895</t>
  </si>
  <si>
    <t>Founder, Creative Director at L Square T Design</t>
  </si>
  <si>
    <t>L Square T Design LLC</t>
  </si>
  <si>
    <t>f5e4cf196e8526ca0f74be25a058036a</t>
  </si>
  <si>
    <t>Nicole Smith</t>
  </si>
  <si>
    <t>LinkedIn Record 777</t>
  </si>
  <si>
    <t>Principal / Founder at Nicole Smith Interior Design LLC</t>
  </si>
  <si>
    <t>Nicole Smith Interior Design LLC</t>
  </si>
  <si>
    <t>Associate of Arts and Sciences (AAS)</t>
  </si>
  <si>
    <t>Awards: Graduated With Honors</t>
  </si>
  <si>
    <t>a63b926878a18840ba7f8d33c85b5787</t>
  </si>
  <si>
    <t>Shannon Holman</t>
  </si>
  <si>
    <t>Holman</t>
  </si>
  <si>
    <t>Shannon</t>
  </si>
  <si>
    <t>LinkedIn Record 368</t>
  </si>
  <si>
    <t>Distilling complexity into clarity since 1971</t>
  </si>
  <si>
    <t>Swan Home Restoration and Repair</t>
  </si>
  <si>
    <t>Writing</t>
  </si>
  <si>
    <t>dc0753f7dd7ab3ae29aa2e10679a62c1</t>
  </si>
  <si>
    <t>John Newman</t>
  </si>
  <si>
    <t>Newman</t>
  </si>
  <si>
    <t>LinkedIn Record 621</t>
  </si>
  <si>
    <t>Partner, LOOP Lighting</t>
  </si>
  <si>
    <t>LOOP Lighting</t>
  </si>
  <si>
    <t>Masters of Arts, Lighting Design</t>
  </si>
  <si>
    <t>Architecture and Related Services</t>
  </si>
  <si>
    <t>28edfc2e543984e90da1ff5a9de7e902</t>
  </si>
  <si>
    <t>Carmen Melendez</t>
  </si>
  <si>
    <t>Melendez</t>
  </si>
  <si>
    <t>Carmen</t>
  </si>
  <si>
    <t>LinkedIn Record 575</t>
  </si>
  <si>
    <t>Owner-The Peace Rose Montessori School</t>
  </si>
  <si>
    <t>The Peace Rose Montessori School</t>
  </si>
  <si>
    <t>75ccb862390c1517a879e0b0b72c5a21</t>
  </si>
  <si>
    <t>Jasmin Hernandez</t>
  </si>
  <si>
    <t>Hernandez</t>
  </si>
  <si>
    <t>Jasmin</t>
  </si>
  <si>
    <t>LinkedIn Record 355</t>
  </si>
  <si>
    <t>Photo Editor + Producer &amp; Arts Writer</t>
  </si>
  <si>
    <t>gallerygurls.net</t>
  </si>
  <si>
    <t>Bachelor of Business Administration (BBA), Design Management</t>
  </si>
  <si>
    <t>5a90d9a30a14f52d61956952ff6d7383</t>
  </si>
  <si>
    <t>Eileen Pierce</t>
  </si>
  <si>
    <t>Pierce</t>
  </si>
  <si>
    <t>Eileen</t>
  </si>
  <si>
    <t>LinkedIn Record 664</t>
  </si>
  <si>
    <t>Creative Director at Pierce Lighting Studio</t>
  </si>
  <si>
    <t>Pierce Lighting Studio</t>
  </si>
  <si>
    <t>d23c367b85e83891b5c6cac487f0ac6b</t>
  </si>
  <si>
    <t>Rosanna Roizin</t>
  </si>
  <si>
    <t>Roizin</t>
  </si>
  <si>
    <t>Rosanna</t>
  </si>
  <si>
    <t>LinkedIn Record 714</t>
  </si>
  <si>
    <t>Rosanna Roizin Law</t>
  </si>
  <si>
    <t>Law Office of Rosanna Roizin</t>
  </si>
  <si>
    <t>B.A</t>
  </si>
  <si>
    <t>b3fa7ee45d5a30705dcb29fa64f9b6f1</t>
  </si>
  <si>
    <t>Raymond Bono</t>
  </si>
  <si>
    <t>Bono</t>
  </si>
  <si>
    <t>LinkedIn Record 084</t>
  </si>
  <si>
    <t>NUPRIMARY TEXTILE DESIGN &amp; CONCEPT STUDIO</t>
  </si>
  <si>
    <t>NuPrimary</t>
  </si>
  <si>
    <t>Parsons Paris 01-02</t>
  </si>
  <si>
    <t>New School</t>
  </si>
  <si>
    <t>370112b60286f445519318b45153ea85</t>
  </si>
  <si>
    <t>Lisa Mayock</t>
  </si>
  <si>
    <t>Mayock</t>
  </si>
  <si>
    <t>LinkedIn Record 552</t>
  </si>
  <si>
    <t>Co-Founder at Vena Cava</t>
  </si>
  <si>
    <t>Vena Cava</t>
  </si>
  <si>
    <t>7e107c5e62f0a827cb0718723d9075e2</t>
  </si>
  <si>
    <t>Joanna Goldstein</t>
  </si>
  <si>
    <t>Goldstein</t>
  </si>
  <si>
    <t>Joanna</t>
  </si>
  <si>
    <t>LinkedIn Record 318</t>
  </si>
  <si>
    <t>Founder at CULTURESPUN I Connector I Brand Builder I PR Strategist I Media Relations Expert I Marketer I Storyteller</t>
  </si>
  <si>
    <t>CULTURESPUN</t>
  </si>
  <si>
    <t>Media Management, Communications</t>
  </si>
  <si>
    <t>51fc695e2a346e038035126f96859729</t>
  </si>
  <si>
    <t>Lisa Freedman</t>
  </si>
  <si>
    <t>Freedman</t>
  </si>
  <si>
    <t>LinkedIn Record 287</t>
  </si>
  <si>
    <t>Writing Coach and Writing Teacher</t>
  </si>
  <si>
    <t>LFWritingCoach.com</t>
  </si>
  <si>
    <t>cd897d134e6e781092c82e242496f899</t>
  </si>
  <si>
    <t>Michael Krzewicki</t>
  </si>
  <si>
    <t>Krzewicki</t>
  </si>
  <si>
    <t>LinkedIn Record 453</t>
  </si>
  <si>
    <t>K Family Office</t>
  </si>
  <si>
    <t>International Affairs</t>
  </si>
  <si>
    <t>dd4400b1ef50c60140103a49eaa65d32</t>
  </si>
  <si>
    <t>Creighton Mershon</t>
  </si>
  <si>
    <t>Mershon</t>
  </si>
  <si>
    <t>Creighton</t>
  </si>
  <si>
    <t>LinkedIn Record 579</t>
  </si>
  <si>
    <t>Co-founder, Designer, WORKSHOP NYC</t>
  </si>
  <si>
    <t>WORKSHOP NYC</t>
  </si>
  <si>
    <t>831ec480f39ac5fb85ad10f3c7620df3</t>
  </si>
  <si>
    <t>Thomas Nicholas</t>
  </si>
  <si>
    <t>Nicholas</t>
  </si>
  <si>
    <t>Thomas</t>
  </si>
  <si>
    <t>LinkedIn Record 623</t>
  </si>
  <si>
    <t>The New Heroes Magazine</t>
  </si>
  <si>
    <t>Humanities, Dance, Design</t>
  </si>
  <si>
    <t>Graduated with High Honors</t>
  </si>
  <si>
    <t>45cf2ed81088f9a2c6b60dacf6f59ba8</t>
  </si>
  <si>
    <t>Marla Puccetti</t>
  </si>
  <si>
    <t>Puccetti</t>
  </si>
  <si>
    <t>Marla</t>
  </si>
  <si>
    <t>LinkedIn Record 677</t>
  </si>
  <si>
    <t>Owner at The Heron Restaurant</t>
  </si>
  <si>
    <t>The Heron Restaurant</t>
  </si>
  <si>
    <t>Master of Arts</t>
  </si>
  <si>
    <t>Media Studies 2003</t>
  </si>
  <si>
    <t>2715b211fd0ed105eaa09d2323076c1b</t>
  </si>
  <si>
    <t>Brian Rubin</t>
  </si>
  <si>
    <t>Rubin</t>
  </si>
  <si>
    <t>LinkedIn Record 721</t>
  </si>
  <si>
    <t>Vice President / Co-Founder, fortyseven communications</t>
  </si>
  <si>
    <t>fortyseven communications</t>
  </si>
  <si>
    <t>Creative Writing, Fiction</t>
  </si>
  <si>
    <t>14b766a4498facf574d8968dcbf5908b</t>
  </si>
  <si>
    <t>Tina Stipanovic</t>
  </si>
  <si>
    <t>Stipanovic</t>
  </si>
  <si>
    <t>Tina</t>
  </si>
  <si>
    <t>LinkedIn Record 800</t>
  </si>
  <si>
    <t>Owner at RaR Bar &amp; AlterWork Studios</t>
  </si>
  <si>
    <t>RaR Bar</t>
  </si>
  <si>
    <t>Master of Fine Arts (MFA)</t>
  </si>
  <si>
    <t>Sculpture - Fine Arts</t>
  </si>
  <si>
    <t>b700514072d23b6e2dc178618e676915</t>
  </si>
  <si>
    <t>Yuki Tanaka</t>
  </si>
  <si>
    <t>Tanaka</t>
  </si>
  <si>
    <t>Yuki</t>
  </si>
  <si>
    <t>LinkedIn Record 814</t>
  </si>
  <si>
    <t>Fashion Designer / Owner at CHATEAU DE LION</t>
  </si>
  <si>
    <t>CHATEAU DE LION</t>
  </si>
  <si>
    <t>I also studied: Graphic Design / Package DesignFine Art / Painting / Sculpting / Illustration / Photography / Art History &amp; Philosophy</t>
  </si>
  <si>
    <t>b682c21d2edd914e17b7eafdd67178af</t>
  </si>
  <si>
    <t>Edward Yedid</t>
  </si>
  <si>
    <t>Yedid</t>
  </si>
  <si>
    <t>Edward</t>
  </si>
  <si>
    <t>LinkedIn Record 901</t>
  </si>
  <si>
    <t>Partner at GRADE</t>
  </si>
  <si>
    <t>GRADE</t>
  </si>
  <si>
    <t>bdc247c09d3fd9c426679e006f1b64b5</t>
  </si>
  <si>
    <t>Andrew Baron</t>
  </si>
  <si>
    <t>Baron</t>
  </si>
  <si>
    <t>LinkedIn Record 056</t>
  </si>
  <si>
    <t>Founder &amp; CEO at Rocketboom</t>
  </si>
  <si>
    <t>Rocketboom</t>
  </si>
  <si>
    <t>Design and Technology</t>
  </si>
  <si>
    <t>8f7b3ad7dc3eae1c3b2f71e75aac1481</t>
  </si>
  <si>
    <t>Emily Brady</t>
  </si>
  <si>
    <t>Brady</t>
  </si>
  <si>
    <t>LinkedIn Record 092</t>
  </si>
  <si>
    <t>Founder / Designer at Wai Ming</t>
  </si>
  <si>
    <t>Wai Ming</t>
  </si>
  <si>
    <t>fb7306811af1dad02e915576865d80a0</t>
  </si>
  <si>
    <t>Mary McGarvey</t>
  </si>
  <si>
    <t>McGarvey</t>
  </si>
  <si>
    <t>LinkedIn Record 566</t>
  </si>
  <si>
    <t>Owner at Mary Catherine McGarvey Design, LLC</t>
  </si>
  <si>
    <t>Mary Catherine McGarvey Design</t>
  </si>
  <si>
    <t>Associate of Arts and Sciences (A.A.S.)</t>
  </si>
  <si>
    <t>f57506b4ba49eedd72aae0bd9b5e25c1</t>
  </si>
  <si>
    <t>Anna Robinson</t>
  </si>
  <si>
    <t>Robinson</t>
  </si>
  <si>
    <t>Anna</t>
  </si>
  <si>
    <t>LinkedIn Record 708</t>
  </si>
  <si>
    <t>Anna Robinson Design, LLC</t>
  </si>
  <si>
    <t>Associate's degree</t>
  </si>
  <si>
    <t>70276b1f6b4528b99d5fd3cff523ac44</t>
  </si>
  <si>
    <t>Molly Pearson</t>
  </si>
  <si>
    <t>Pearson</t>
  </si>
  <si>
    <t>Molly</t>
  </si>
  <si>
    <t>LinkedIn Record 644</t>
  </si>
  <si>
    <t>Co-Founder / Director</t>
  </si>
  <si>
    <t>Partial Comfort Productions</t>
  </si>
  <si>
    <t>Recipient of Arthur Krim Memorial Award for Excellence in Producing</t>
  </si>
  <si>
    <t>fe5c798e25d354031668a9c95f5f8391</t>
  </si>
  <si>
    <t>Jennifer Benetato</t>
  </si>
  <si>
    <t>Benetato</t>
  </si>
  <si>
    <t>LinkedIn Record 067</t>
  </si>
  <si>
    <t>Integrative Psychotherapist</t>
  </si>
  <si>
    <t>The AMBIKA Methodâ„¢</t>
  </si>
  <si>
    <t>e90bdb9cb57d32700913ab48d9dea5e3</t>
  </si>
  <si>
    <t>Thomas McGann</t>
  </si>
  <si>
    <t>McGann</t>
  </si>
  <si>
    <t>LinkedIn Record 565</t>
  </si>
  <si>
    <t>Founding board</t>
  </si>
  <si>
    <t>SwimFree</t>
  </si>
  <si>
    <t>Doctoral program in Management and Leadership. Dissertation to be completed in  2012.</t>
  </si>
  <si>
    <t>10d921596012aba6aad89b9abe26f1a2</t>
  </si>
  <si>
    <t>Kimberly Steger</t>
  </si>
  <si>
    <t>Steger</t>
  </si>
  <si>
    <t>Kimberly</t>
  </si>
  <si>
    <t>LinkedIn Record 794</t>
  </si>
  <si>
    <t>Marketing Strategist</t>
  </si>
  <si>
    <t>Let's Check-In</t>
  </si>
  <si>
    <t>41e906bd7ea33a62495b9043c3873f69</t>
  </si>
  <si>
    <t>Paulina Castro</t>
  </si>
  <si>
    <t>Castro</t>
  </si>
  <si>
    <t>Paulina</t>
  </si>
  <si>
    <t>LinkedIn Record 134</t>
  </si>
  <si>
    <t>Co Founder</t>
  </si>
  <si>
    <t>Reloaded</t>
  </si>
  <si>
    <t>cd0cff9e402743d8e53b54139459870f</t>
  </si>
  <si>
    <t>Kirsten Braddock</t>
  </si>
  <si>
    <t>Braddock</t>
  </si>
  <si>
    <t>Kirsten</t>
  </si>
  <si>
    <t>LinkedIn Record 091</t>
  </si>
  <si>
    <t>Co-founder at Braddock Design</t>
  </si>
  <si>
    <t>Braddock Design</t>
  </si>
  <si>
    <t>Star Ferry Design Competition awarded â€œDesign Excellence,"  2002 Big Brothers Big Sisters of North Florida, 2002HabiJax, 2002Design Excellence from the American Institute of Architects, 2002 Habitat for Humanity â€“ Jacksonville Chapter, 2002 Design Honor Award from UF, College of Architecture, 2001 Nominated for SOM. Architectural Traveling Fellowship, 2001 John Stovall Scholarship from UF, College of Architecture, 2000</t>
  </si>
  <si>
    <t>88b991717f99957365a1cda0ac62144f</t>
  </si>
  <si>
    <t>Jason Durishin</t>
  </si>
  <si>
    <t>Durishin</t>
  </si>
  <si>
    <t>Jason</t>
  </si>
  <si>
    <t>LinkedIn Record 230</t>
  </si>
  <si>
    <t>Owner/Operator GoDoG Walking and Sitting Services</t>
  </si>
  <si>
    <t>GoDoG</t>
  </si>
  <si>
    <t>Liberal Arts w/ a concentration in Film and Creative Writing</t>
  </si>
  <si>
    <t>4fe2aa5e3430133fd732ad148bc03353</t>
  </si>
  <si>
    <t>Matthew Eberhart</t>
  </si>
  <si>
    <t>Eberhart</t>
  </si>
  <si>
    <t>LinkedIn Record 235</t>
  </si>
  <si>
    <t>SM</t>
  </si>
  <si>
    <t>Philosophy</t>
  </si>
  <si>
    <t>f0b5cd601d662284f4f358a84ba2d038</t>
  </si>
  <si>
    <t>Lindsey Hufnagel</t>
  </si>
  <si>
    <t>Hufnagel</t>
  </si>
  <si>
    <t>Lindsey</t>
  </si>
  <si>
    <t>LinkedIn Record 374</t>
  </si>
  <si>
    <t>Horse+Nail</t>
  </si>
  <si>
    <t>e4ab16de71ea218780333c6f398d251b</t>
  </si>
  <si>
    <t>Jillian Joseph</t>
  </si>
  <si>
    <t>Jillian</t>
  </si>
  <si>
    <t>LinkedIn Record 406</t>
  </si>
  <si>
    <t>Independent Entertainment Professional</t>
  </si>
  <si>
    <t>SAG AFTRA Actress/ Writer/Model/Producer</t>
  </si>
  <si>
    <t>Theater</t>
  </si>
  <si>
    <t>Theatre</t>
  </si>
  <si>
    <t>5c28ac96d9318934d1cf0ce09a1d97a8</t>
  </si>
  <si>
    <t>Colette Komm</t>
  </si>
  <si>
    <t>Komm</t>
  </si>
  <si>
    <t>LinkedIn Record 446</t>
  </si>
  <si>
    <t>Bridal Designer/Couture Patternmaker</t>
  </si>
  <si>
    <t>Colette Komm Couture Brides</t>
  </si>
  <si>
    <t>7dfa6ca891da56d6edd05c83dba9fd02</t>
  </si>
  <si>
    <t>Jacqueline Popovic</t>
  </si>
  <si>
    <t>Popovic</t>
  </si>
  <si>
    <t>Jacqueline</t>
  </si>
  <si>
    <t>LinkedIn Record 673</t>
  </si>
  <si>
    <t>Creative Director &amp; Designer and Freelance Accessories Designer</t>
  </si>
  <si>
    <t>Jankele</t>
  </si>
  <si>
    <t>Bachelor's degree</t>
  </si>
  <si>
    <t>Design Marketing and Management</t>
  </si>
  <si>
    <t>675d86d0076872ad7e33e9b098f9325c</t>
  </si>
  <si>
    <t>Brian Quinn</t>
  </si>
  <si>
    <t>Quinn</t>
  </si>
  <si>
    <t>LinkedIn Record 681</t>
  </si>
  <si>
    <t>Actionable Creative</t>
  </si>
  <si>
    <t>Performance</t>
  </si>
  <si>
    <t>826a431cf8370d7ff82f5f9a61a5791e</t>
  </si>
  <si>
    <t>Aaron Ruff</t>
  </si>
  <si>
    <t>Ruff</t>
  </si>
  <si>
    <t>Aaron</t>
  </si>
  <si>
    <t>LinkedIn Record 722</t>
  </si>
  <si>
    <t>Owner, Digby &amp; Iona</t>
  </si>
  <si>
    <t>Digby &amp; Iona</t>
  </si>
  <si>
    <t>Industrial and Product Design</t>
  </si>
  <si>
    <t>6a4dced35991302963af8bd487889825</t>
  </si>
  <si>
    <t>chantel Lucier</t>
  </si>
  <si>
    <t>Lucier</t>
  </si>
  <si>
    <t>chantel</t>
  </si>
  <si>
    <t>LinkedIn Record 518</t>
  </si>
  <si>
    <t>Founder of The AtHome Experience &amp; Food for Thoughts</t>
  </si>
  <si>
    <t>The AtHome Experience</t>
  </si>
  <si>
    <t>Acting - Actors Studio Drama School</t>
  </si>
  <si>
    <t>5b2fa61350888af38e7021fe8b6822f4</t>
  </si>
  <si>
    <t>Lana Safah</t>
  </si>
  <si>
    <t>Safah</t>
  </si>
  <si>
    <t>Lana</t>
  </si>
  <si>
    <t>LinkedIn Record 726</t>
  </si>
  <si>
    <t>Heavenly Designs, Inc.</t>
  </si>
  <si>
    <t>Design and Management (Design Marketing)</t>
  </si>
  <si>
    <t>7b7c7e7d2e0a9e973584f2923fa2d120</t>
  </si>
  <si>
    <t>Stephanie Sandor</t>
  </si>
  <si>
    <t>Sandor</t>
  </si>
  <si>
    <t>LinkedIn Record 734</t>
  </si>
  <si>
    <t>Lead HR Business Partner at Natural Resources Defense Council (NRDC)</t>
  </si>
  <si>
    <t>Natural Resources Defense Council (NRDC)</t>
  </si>
  <si>
    <t>Human Resources Management</t>
  </si>
  <si>
    <t>4d9bb0ba4e7e37d5190f845b8d5375a2</t>
  </si>
  <si>
    <t>Anna Fishbeyn</t>
  </si>
  <si>
    <t>Fishbeyn</t>
  </si>
  <si>
    <t>LinkedIn Record 275</t>
  </si>
  <si>
    <t>FOUNDER AND CREATIVE DIRECTOR at XOFEMINIST PRODUCTIONS</t>
  </si>
  <si>
    <t>XO Feminist Productions</t>
  </si>
  <si>
    <t>M.F.A.</t>
  </si>
  <si>
    <t>Fiction Writing</t>
  </si>
  <si>
    <t>42eae936bff13214341d1c4854631176</t>
  </si>
  <si>
    <t>Catherine LaSota</t>
  </si>
  <si>
    <t>LaSota</t>
  </si>
  <si>
    <t>LinkedIn Record 471</t>
  </si>
  <si>
    <t>Associate Director, Center for the Study of Social Difference at Columbia University in the City of New York</t>
  </si>
  <si>
    <t>Columbia University in the City of New York</t>
  </si>
  <si>
    <t>Studied at Chelsea College of Art in London in May/June/July 2003.</t>
  </si>
  <si>
    <t>8f90a34fdf9bb2346ebfe3d4e66d885e</t>
  </si>
  <si>
    <t>Maria Romano</t>
  </si>
  <si>
    <t>Romano</t>
  </si>
  <si>
    <t>Maria</t>
  </si>
  <si>
    <t>LinkedIn Record 715</t>
  </si>
  <si>
    <t>Baker and Owner of La Brava Bakery</t>
  </si>
  <si>
    <t>La Brava Bakery</t>
  </si>
  <si>
    <t>8c2a266cd0e613e8d1e5cfcb1a0332f1</t>
  </si>
  <si>
    <t>Ken Tanabe</t>
  </si>
  <si>
    <t>Tanabe</t>
  </si>
  <si>
    <t>Ken</t>
  </si>
  <si>
    <t>LinkedIn Record 813</t>
  </si>
  <si>
    <t>Loving Day</t>
  </si>
  <si>
    <t>Multidisciplinary design focus including motion graphics, interactive design, and branding. After graduation, I took four additional business-related classes at New School University: management, entrepreneurship, accounting, and non-profits (2008-2011).</t>
  </si>
  <si>
    <t>337b71dab65eafa33ee8f0caa4f5f565</t>
  </si>
  <si>
    <t>Stephen Viksjo</t>
  </si>
  <si>
    <t>Viksjo</t>
  </si>
  <si>
    <t>Stephen</t>
  </si>
  <si>
    <t>LinkedIn Record 851</t>
  </si>
  <si>
    <t>Creative Director / Principal</t>
  </si>
  <si>
    <t>Jarry Magazine</t>
  </si>
  <si>
    <t>79854500be82a505169beecdf47ef37a</t>
  </si>
  <si>
    <t>Robyn Ziegler</t>
  </si>
  <si>
    <t>Ziegler</t>
  </si>
  <si>
    <t>Robyn</t>
  </si>
  <si>
    <t>LinkedIn Record 917</t>
  </si>
  <si>
    <t>Owner, Robyn Ziegler Management</t>
  </si>
  <si>
    <t>Robyn Ziegler Management</t>
  </si>
  <si>
    <t>Film/Cinema/Video Studies</t>
  </si>
  <si>
    <t>83cde7900a401bde505f8450b10b8054</t>
  </si>
  <si>
    <t>Katrina Bell</t>
  </si>
  <si>
    <t>Bell</t>
  </si>
  <si>
    <t>Katrina</t>
  </si>
  <si>
    <t>LinkedIn Record 065</t>
  </si>
  <si>
    <t>Founder Holland Analytics</t>
  </si>
  <si>
    <t>Holland Analytics</t>
  </si>
  <si>
    <t>14504483944c7e554024627003a5eeff</t>
  </si>
  <si>
    <t>Oscar Garcia</t>
  </si>
  <si>
    <t>Garcia</t>
  </si>
  <si>
    <t>Oscar</t>
  </si>
  <si>
    <t>LinkedIn Record 305</t>
  </si>
  <si>
    <t>Proactiva Consulting</t>
  </si>
  <si>
    <t>MSc</t>
  </si>
  <si>
    <t>Organizational Change Management</t>
  </si>
  <si>
    <t>7b3f642d3883e35d6a62616f2062b6a9</t>
  </si>
  <si>
    <t>Jessica Wexler</t>
  </si>
  <si>
    <t>Wexler</t>
  </si>
  <si>
    <t>Jessica</t>
  </si>
  <si>
    <t>LinkedIn Record 876</t>
  </si>
  <si>
    <t>Chairperson, Undergraduate Communications Design at Pratt Institute</t>
  </si>
  <si>
    <t>Workshop Project</t>
  </si>
  <si>
    <t>a9665b312ff9f9372ed6c696bfe149a4</t>
  </si>
  <si>
    <t>Sara Mokuria</t>
  </si>
  <si>
    <t>Mokuria</t>
  </si>
  <si>
    <t>Sara</t>
  </si>
  <si>
    <t>LinkedIn Record 597</t>
  </si>
  <si>
    <t>Associate Director at Institute for Urban Policy Research and 
Co-Founder at Mothers Agaisnt Police Brutality</t>
  </si>
  <si>
    <t>MOTHERS AGAINST POLICE BRUTALITY</t>
  </si>
  <si>
    <t>Liberal Arts- Focus in Education</t>
  </si>
  <si>
    <t>dc95899bf38f30fd8d07d77af1769db8</t>
  </si>
  <si>
    <t>Joakim Andreasson</t>
  </si>
  <si>
    <t>Andreasson</t>
  </si>
  <si>
    <t>Joakim</t>
  </si>
  <si>
    <t>LinkedIn Record 024</t>
  </si>
  <si>
    <t>Co-Founder at cultureEDIT</t>
  </si>
  <si>
    <t>cultureEDIT</t>
  </si>
  <si>
    <t>Design and Management</t>
  </si>
  <si>
    <t>12488eddf8e3044fd9327d597a65604e</t>
  </si>
  <si>
    <t>Breye Mata</t>
  </si>
  <si>
    <t>Mata</t>
  </si>
  <si>
    <t>Breye</t>
  </si>
  <si>
    <t>LinkedIn Record 545</t>
  </si>
  <si>
    <t>Founder Hope and Education for Rwandan Children</t>
  </si>
  <si>
    <t>Hope and Education for Rwandan Children</t>
  </si>
  <si>
    <t>Liberal Arts with a Writing Concentration</t>
  </si>
  <si>
    <t>7706a90c81062067f1eceae3227f304b</t>
  </si>
  <si>
    <t>Lauren Maples</t>
  </si>
  <si>
    <t>Maples</t>
  </si>
  <si>
    <t>Lauren</t>
  </si>
  <si>
    <t>LinkedIn Record 537</t>
  </si>
  <si>
    <t>Social Entrepreneur + Educational Disruptor + Consultant Co-founder</t>
  </si>
  <si>
    <t>Bija Kids LLC</t>
  </si>
  <si>
    <t>891a96b8543260dfebce035bb7a349cf</t>
  </si>
  <si>
    <t>Randi Zinn</t>
  </si>
  <si>
    <t>Zinn</t>
  </si>
  <si>
    <t>LinkedIn Record 918</t>
  </si>
  <si>
    <t>Co-Founder</t>
  </si>
  <si>
    <t>Kingston-Ulster Airport</t>
  </si>
  <si>
    <t>Masters of Arts</t>
  </si>
  <si>
    <t>Double Major: English &amp; Dance (awarded Departmental Honors in both disciplines) Concentration in Creative WritingGraduated Cum Laude</t>
  </si>
  <si>
    <t>208bb4dc9995f64dcf6f9b0df8e57283</t>
  </si>
  <si>
    <t>Silvia Birklein</t>
  </si>
  <si>
    <t>Birklein</t>
  </si>
  <si>
    <t>Silvia</t>
  </si>
  <si>
    <t>LinkedIn Record 076</t>
  </si>
  <si>
    <t>Founder and Director at SYNC Psychological Services, PLLC &amp; SYNC Somatics</t>
  </si>
  <si>
    <t>SYNC Psychological Services (SyncPsych), PLLC &amp; SYNC Somatics</t>
  </si>
  <si>
    <t>Doctor of Philosophy (PhD)</t>
  </si>
  <si>
    <t>clinical psychology</t>
  </si>
  <si>
    <t>b60f93bdecbc19abbe63efbc4999f369</t>
  </si>
  <si>
    <t>Caeli Kim</t>
  </si>
  <si>
    <t>Kim</t>
  </si>
  <si>
    <t>Caeli</t>
  </si>
  <si>
    <t>LinkedIn Record 436</t>
  </si>
  <si>
    <t>CEO and Co-Founder at Stylogic</t>
  </si>
  <si>
    <t>Stylogic Company</t>
  </si>
  <si>
    <t>Fashion/Apparel Design, Design &amp; Technology</t>
  </si>
  <si>
    <t>bff21fae73bc9beb0287c9c5a69334d2</t>
  </si>
  <si>
    <t>Brette Sandler</t>
  </si>
  <si>
    <t>Sandler</t>
  </si>
  <si>
    <t>Brette</t>
  </si>
  <si>
    <t>LinkedIn Record 733</t>
  </si>
  <si>
    <t>Owner, designer at Art of Living by Brette Sandler</t>
  </si>
  <si>
    <t>Art of Living by Brette Sandler</t>
  </si>
  <si>
    <t>bf7e203d9f6a85fad857cbd0f74f155f</t>
  </si>
  <si>
    <t>Robin Buco</t>
  </si>
  <si>
    <t>Buco</t>
  </si>
  <si>
    <t>LinkedIn Record 112</t>
  </si>
  <si>
    <t>Lifestyle and natural light. Families, children, weddings and events.</t>
  </si>
  <si>
    <t>Robin Eden Photography</t>
  </si>
  <si>
    <t>27e72dea3b10ecb963d4c3621093b8e3</t>
  </si>
  <si>
    <t>Pablo Galofre</t>
  </si>
  <si>
    <t>Galofre</t>
  </si>
  <si>
    <t>Pablo</t>
  </si>
  <si>
    <t>LinkedIn Record 300</t>
  </si>
  <si>
    <t>Colombian Power L.L.C</t>
  </si>
  <si>
    <t>Combian Power L.L.C</t>
  </si>
  <si>
    <t>3544f30d89171b5bc2c5103d5c6ac1a5</t>
  </si>
  <si>
    <t>Mizy Juhn</t>
  </si>
  <si>
    <t>Juhn</t>
  </si>
  <si>
    <t>Mizy</t>
  </si>
  <si>
    <t>LinkedIn Record 407</t>
  </si>
  <si>
    <t>Mizy.me</t>
  </si>
  <si>
    <t>c11439effdc6c63e3b912a0a81a3b5eb</t>
  </si>
  <si>
    <t>Jennifer MacArthur</t>
  </si>
  <si>
    <t>MacArthur</t>
  </si>
  <si>
    <t>LinkedIn Record 524</t>
  </si>
  <si>
    <t>Strategist. Media Arts Entrepreneur. Artist Advocate and Field-Builder. Producer.</t>
  </si>
  <si>
    <t>Borderline Media</t>
  </si>
  <si>
    <t>Bachelor of Arts (BA)</t>
  </si>
  <si>
    <t>db247ba3e7459b152e04128c16f7442f</t>
  </si>
  <si>
    <t>Bradley Reisman</t>
  </si>
  <si>
    <t>Reisman</t>
  </si>
  <si>
    <t>Bradley</t>
  </si>
  <si>
    <t>LinkedIn Record 693</t>
  </si>
  <si>
    <t>Owner, Bradley Scott LLC</t>
  </si>
  <si>
    <t>Bradley Scott LLC</t>
  </si>
  <si>
    <t>2bba828eef7f2b0a04da0ac924bbb95a</t>
  </si>
  <si>
    <t>Albert Rivera</t>
  </si>
  <si>
    <t>Rivera</t>
  </si>
  <si>
    <t>Albert</t>
  </si>
  <si>
    <t>LinkedIn Record 706</t>
  </si>
  <si>
    <t>Freelance Musician, Vandoren Artist, RS Berkeley Artist and Founder of Journey2Transform.com</t>
  </si>
  <si>
    <t>Journey2Transform</t>
  </si>
  <si>
    <t>2b6d7abda00779a6334a641d91483a43</t>
  </si>
  <si>
    <t>John Targon</t>
  </si>
  <si>
    <t>Targon</t>
  </si>
  <si>
    <t>LinkedIn Record 817</t>
  </si>
  <si>
    <t>CO-FOUNDER at BAJA EAST</t>
  </si>
  <si>
    <t>BAJA EAST</t>
  </si>
  <si>
    <t>076066de3480327503e2de8287024ff4</t>
  </si>
  <si>
    <t>David Yoo</t>
  </si>
  <si>
    <t>LinkedIn Record 903</t>
  </si>
  <si>
    <t>Owner, Davey's Ice Cream</t>
  </si>
  <si>
    <t>Davey's Ice Cream</t>
  </si>
  <si>
    <t>c0dbe25c250e8d95063bf3f1a603804f</t>
  </si>
  <si>
    <t>Rhys Daunic</t>
  </si>
  <si>
    <t>Daunic</t>
  </si>
  <si>
    <t>Rhys</t>
  </si>
  <si>
    <t>LinkedIn Record 188</t>
  </si>
  <si>
    <t>Media Literacy Consultant, Director of The Media Spot</t>
  </si>
  <si>
    <t>The Media Spot</t>
  </si>
  <si>
    <t>Media Literacy, Multimedia Production</t>
  </si>
  <si>
    <t>c09159fefc852e7b4670fe4a7ccc04e5</t>
  </si>
  <si>
    <t>Riccardo Costa</t>
  </si>
  <si>
    <t>Costa</t>
  </si>
  <si>
    <t>Riccardo</t>
  </si>
  <si>
    <t>LinkedIn Record 175</t>
  </si>
  <si>
    <t>Marketing and Business Activist at FABBRI. Blitz Entertainment, MK2 Worldwide</t>
  </si>
  <si>
    <t>FABBRI 1905</t>
  </si>
  <si>
    <t>Media and Marketing</t>
  </si>
  <si>
    <t>b92ca7b078764894cefe6d210b08fc12</t>
  </si>
  <si>
    <t>Chika Kobari</t>
  </si>
  <si>
    <t>Kobari</t>
  </si>
  <si>
    <t>Chika</t>
  </si>
  <si>
    <t>LinkedIn Record 441</t>
  </si>
  <si>
    <t>Photographer owner of Cloak Studios</t>
  </si>
  <si>
    <t>Cloak Studios</t>
  </si>
  <si>
    <t>c38a977c811fb3d4a556a0eea450e78e</t>
  </si>
  <si>
    <t>Robert McKinnon</t>
  </si>
  <si>
    <t>McKinnon</t>
  </si>
  <si>
    <t>LinkedIn Record 568</t>
  </si>
  <si>
    <t>Creating a Better Conversation about the American Dream</t>
  </si>
  <si>
    <t>Moving Up Media Lab</t>
  </si>
  <si>
    <t>Master's</t>
  </si>
  <si>
    <t>Children's Media Issues</t>
  </si>
  <si>
    <t>bc2055be711ae621c185d7c73cbde2e2</t>
  </si>
  <si>
    <t>Joy Parisi</t>
  </si>
  <si>
    <t>Parisi</t>
  </si>
  <si>
    <t>Joy</t>
  </si>
  <si>
    <t>LinkedIn Record 642</t>
  </si>
  <si>
    <t>Business Owner, Fiction Writer, Former Senior Project Manager, Reformed Triathlete</t>
  </si>
  <si>
    <t>Paragraph: Workspace for Writers</t>
  </si>
  <si>
    <t>Creative Writing Fiction</t>
  </si>
  <si>
    <t>fd684509ef341a27911a1334b95c0cec</t>
  </si>
  <si>
    <t>Daniel Salcedo</t>
  </si>
  <si>
    <t>Salcedo</t>
  </si>
  <si>
    <t>LinkedIn Record 727</t>
  </si>
  <si>
    <t>Founder &amp; Executive Producer at The Elevator studios</t>
  </si>
  <si>
    <t>The Elevator studios</t>
  </si>
  <si>
    <t>Master Degree in media Studies</t>
  </si>
  <si>
    <t>Certificate in Media Managment</t>
  </si>
  <si>
    <t>661ae6f3663a1309fa9a28a5063c8b3f</t>
  </si>
  <si>
    <t>Adrian Tawfik</t>
  </si>
  <si>
    <t>Tawfik</t>
  </si>
  <si>
    <t>Adrian</t>
  </si>
  <si>
    <t>LinkedIn Record 819</t>
  </si>
  <si>
    <t>Founder and Editor-in-Chief of Democracy Chronicles</t>
  </si>
  <si>
    <t>Democracy Chronicles</t>
  </si>
  <si>
    <t>Democracy and Cultural Pluralism</t>
  </si>
  <si>
    <t>a3339f0a091630086bba7f40548616bb</t>
  </si>
  <si>
    <t>Simon Bolz</t>
  </si>
  <si>
    <t>Bolz</t>
  </si>
  <si>
    <t>LinkedIn Record 082</t>
  </si>
  <si>
    <t>Co-founder, CEO @ Novamondo Interactive</t>
  </si>
  <si>
    <t>Novamondo Interactive</t>
  </si>
  <si>
    <t>Political Science</t>
  </si>
  <si>
    <t>682663289d4c76cc0dd5e3d2773de7ea</t>
  </si>
  <si>
    <t>Alison McGovern</t>
  </si>
  <si>
    <t>McGovern</t>
  </si>
  <si>
    <t>Alison</t>
  </si>
  <si>
    <t>LinkedIn Record 567</t>
  </si>
  <si>
    <t>Owner &amp; Principal Designer at Alison McGovern Interiors</t>
  </si>
  <si>
    <t>Alison McGovern Interiors</t>
  </si>
  <si>
    <t>72f122366271613be47a3c7136dbdfe4</t>
  </si>
  <si>
    <t>John Beaty</t>
  </si>
  <si>
    <t>Beaty</t>
  </si>
  <si>
    <t>LinkedIn Record 060</t>
  </si>
  <si>
    <t>Co-Founder/CEO of Waxx Tech/Grammy Nominated Saxophonist</t>
  </si>
  <si>
    <t>Waxx Tech</t>
  </si>
  <si>
    <t>Jazz/Jazz Studies</t>
  </si>
  <si>
    <t>4e3297427f8cd2ea9bd95c9be25d09d1</t>
  </si>
  <si>
    <t>Paula Wilson</t>
  </si>
  <si>
    <t>Wilson</t>
  </si>
  <si>
    <t>Paula</t>
  </si>
  <si>
    <t>LinkedIn Record 888</t>
  </si>
  <si>
    <t>Owner/Director at Pepsqually VO and Sound Design, Inc.</t>
  </si>
  <si>
    <t>Pepsqually VO and Sound Design, Inc.</t>
  </si>
  <si>
    <t>Liberal Arts - Focus on Screenwriting and 3rd World Cinema</t>
  </si>
  <si>
    <t>- Majored in Movement Studies and Stage Management/Production. - Minored in Design, Ethnomusicology, and Women's Studies.- Performed with the Claremont Shades A Cappella group. Recorded one album and toured.- Directed "Fast Forward" - a festival of studen</t>
  </si>
  <si>
    <t>77894c92b3cced60d53b70df040a6184</t>
  </si>
  <si>
    <t>Sara Hart</t>
  </si>
  <si>
    <t>Hart</t>
  </si>
  <si>
    <t>LinkedIn Record 345</t>
  </si>
  <si>
    <t>Studio Art Works</t>
  </si>
  <si>
    <t>photography</t>
  </si>
  <si>
    <t>BFA Graduate with honors in FINE ART PHOTOGRAPHY</t>
  </si>
  <si>
    <t>74dd81135873a67bb7e4ccd4f2ffca06</t>
  </si>
  <si>
    <t>Christina Antonakos-Wallace</t>
  </si>
  <si>
    <t>Antonakos-Wallace</t>
  </si>
  <si>
    <t>Christina</t>
  </si>
  <si>
    <t>LinkedIn Record 026</t>
  </si>
  <si>
    <t>Freelance Filmmaker</t>
  </si>
  <si>
    <t>Social and Historical Inquiry</t>
  </si>
  <si>
    <t>41f476b29d2b00ac8fb2fd17a817c531</t>
  </si>
  <si>
    <t>Reuben Ben-Yehuda</t>
  </si>
  <si>
    <t>Ben-Yehuda</t>
  </si>
  <si>
    <t>Reuben</t>
  </si>
  <si>
    <t>LinkedIn Record 070</t>
  </si>
  <si>
    <t>CEO at Plus972 Group</t>
  </si>
  <si>
    <t>Plus972 Group</t>
  </si>
  <si>
    <t>Design and Managment</t>
  </si>
  <si>
    <t>0fa53385641192547fda66b31261c9de</t>
  </si>
  <si>
    <t>Szeki Chan</t>
  </si>
  <si>
    <t>Chan</t>
  </si>
  <si>
    <t>Szeki</t>
  </si>
  <si>
    <t>LinkedIn Record 142</t>
  </si>
  <si>
    <t>Founder / Designer, 7115 by Szeki</t>
  </si>
  <si>
    <t>7115 by Szeki</t>
  </si>
  <si>
    <t>1bcf09379d54f2a108ec1505acee3cdf</t>
  </si>
  <si>
    <t>Joy Mancini</t>
  </si>
  <si>
    <t>Mancini</t>
  </si>
  <si>
    <t>LinkedIn Record 535</t>
  </si>
  <si>
    <t>Joy Interiors</t>
  </si>
  <si>
    <t>Fine Art and Interior Design</t>
  </si>
  <si>
    <t>29095082fdf9718aa5ffde97dc6b301e</t>
  </si>
  <si>
    <t>Jenna Snyder-Phillips</t>
  </si>
  <si>
    <t>Snyder-Phillips</t>
  </si>
  <si>
    <t>Jenna</t>
  </si>
  <si>
    <t>LinkedIn Record 780</t>
  </si>
  <si>
    <t>Interior Designer</t>
  </si>
  <si>
    <t>Jenna Snyder Phillips</t>
  </si>
  <si>
    <t>e26800c56bc1c4236dd223fe650f4b10</t>
  </si>
  <si>
    <t>Alexander Ferzan</t>
  </si>
  <si>
    <t>Ferzan</t>
  </si>
  <si>
    <t>LinkedIn Record 270</t>
  </si>
  <si>
    <t>ZADDY, LLC. | SWISH BEV. | FAT JEW | LUCY</t>
  </si>
  <si>
    <t>ZADDY, LLC.</t>
  </si>
  <si>
    <t>Music Composition &amp; Performance/English Literature &amp; Creative Writing</t>
  </si>
  <si>
    <t>18875d6f385ce1c8ae7039ada9732f4b</t>
  </si>
  <si>
    <t>Cheresa Fewell</t>
  </si>
  <si>
    <t>Fewell</t>
  </si>
  <si>
    <t>Cheresa</t>
  </si>
  <si>
    <t>LinkedIn Record 272</t>
  </si>
  <si>
    <t>Career Coach and Owner at Career Studios, LLC</t>
  </si>
  <si>
    <t>Career Studios, LLC</t>
  </si>
  <si>
    <t>7f5f0d8dcf9ad96b6159579a9fd54552</t>
  </si>
  <si>
    <t>Dani Kates</t>
  </si>
  <si>
    <t>Kates</t>
  </si>
  <si>
    <t>Dani</t>
  </si>
  <si>
    <t>LinkedIn Record 425</t>
  </si>
  <si>
    <t>President at KanDi Jewelry Inc.</t>
  </si>
  <si>
    <t>KanDi Jewelry</t>
  </si>
  <si>
    <t>4da22db5230ce3de29833b80e8a37940</t>
  </si>
  <si>
    <t>Yurika Nakazono</t>
  </si>
  <si>
    <t>Nakazono</t>
  </si>
  <si>
    <t>Yurika</t>
  </si>
  <si>
    <t>LinkedIn Record 613</t>
  </si>
  <si>
    <t>Creative Director and Co-Founder</t>
  </si>
  <si>
    <t>Terra New York</t>
  </si>
  <si>
    <t>Post Baccalaureate</t>
  </si>
  <si>
    <t>dac6d4f2d02a72513c9c59d8a5945bb1</t>
  </si>
  <si>
    <t>Minji Ryu</t>
  </si>
  <si>
    <t>Ryu</t>
  </si>
  <si>
    <t>Minji</t>
  </si>
  <si>
    <t>LinkedIn Record 725</t>
  </si>
  <si>
    <t>Founder &amp; Studio Manager at Design Source Studio</t>
  </si>
  <si>
    <t>Design Source Studio</t>
  </si>
  <si>
    <t>68c8537361af6eab17d3665f8424c102</t>
  </si>
  <si>
    <t>Brandon Sun</t>
  </si>
  <si>
    <t>Sun</t>
  </si>
  <si>
    <t>Brandon</t>
  </si>
  <si>
    <t>LinkedIn Record 806</t>
  </si>
  <si>
    <t>af5e3006c5dff48758160789739d0a86</t>
  </si>
  <si>
    <t>Marly Kurtzer</t>
  </si>
  <si>
    <t>Kurtzer</t>
  </si>
  <si>
    <t>Marly</t>
  </si>
  <si>
    <t>LinkedIn Record 456</t>
  </si>
  <si>
    <t>Freelance Writer at In Your Voice Copywriting</t>
  </si>
  <si>
    <t>DOTGO.com</t>
  </si>
  <si>
    <t>Creative Non-Fiction</t>
  </si>
  <si>
    <t>f68151d00dd9e4e689901993f59caec0</t>
  </si>
  <si>
    <t>Gina Rizzolo-Epstein</t>
  </si>
  <si>
    <t>Rizzolo-Epstein</t>
  </si>
  <si>
    <t>Gina</t>
  </si>
  <si>
    <t>LinkedIn Record 707</t>
  </si>
  <si>
    <t>JG Media</t>
  </si>
  <si>
    <t>Media Studies focus on documentary film</t>
  </si>
  <si>
    <t>8a0d7abb984cb28a0d39a8acb96a03db</t>
  </si>
  <si>
    <t>Juan Pagan</t>
  </si>
  <si>
    <t>Pagan</t>
  </si>
  <si>
    <t>Juan</t>
  </si>
  <si>
    <t>LinkedIn Record 641</t>
  </si>
  <si>
    <t>Co Founder &amp; Creative Director  at Sunday Afternoon</t>
  </si>
  <si>
    <t>Sunday Afternoon</t>
  </si>
  <si>
    <t>BFA Communication Design in 2006</t>
  </si>
  <si>
    <t>Type@Cooper</t>
  </si>
  <si>
    <t>851d01ff62b09357590caef9b9ca9c1c</t>
  </si>
  <si>
    <t>Ebony Harding</t>
  </si>
  <si>
    <t>Harding</t>
  </si>
  <si>
    <t>Ebony</t>
  </si>
  <si>
    <t>LinkedIn Record 341</t>
  </si>
  <si>
    <t>Content Specialist</t>
  </si>
  <si>
    <t>Brazen Fish Entertainment</t>
  </si>
  <si>
    <t>c67ae0167fd10b93044d92cb0a05cebd</t>
  </si>
  <si>
    <t>Virginia Craddock</t>
  </si>
  <si>
    <t>Craddock</t>
  </si>
  <si>
    <t>Virginia</t>
  </si>
  <si>
    <t>LinkedIn Record 180</t>
  </si>
  <si>
    <r>
      <rPr>
        <sz val="11"/>
        <color indexed="9"/>
        <rFont val="Calibri"/>
      </rPr>
      <t xml:space="preserve">Founder at International Playground
</t>
    </r>
    <r>
      <rPr>
        <sz val="16"/>
        <color indexed="15"/>
        <rFont val="Helvetica"/>
      </rPr>
      <t xml:space="preserve">
</t>
    </r>
  </si>
  <si>
    <t>International Playground</t>
  </si>
  <si>
    <t>05bc86a4f5def5f7619cf2248f7e006e</t>
  </si>
  <si>
    <t>Anna Hunter</t>
  </si>
  <si>
    <t>Hunter</t>
  </si>
  <si>
    <t>LinkedIn Record 376</t>
  </si>
  <si>
    <t>Chief Coach and Co-founder at ArcVida</t>
  </si>
  <si>
    <t>ArcVida</t>
  </si>
  <si>
    <t>6061c12e5f1f70e661db900db349a467</t>
  </si>
  <si>
    <t>Philip Kloehn</t>
  </si>
  <si>
    <t>Kloehn</t>
  </si>
  <si>
    <t>Philip</t>
  </si>
  <si>
    <t>LinkedIn Record 440</t>
  </si>
  <si>
    <t>Director, Partner Solutions at BAMTECH</t>
  </si>
  <si>
    <t>BAMTECH Media</t>
  </si>
  <si>
    <t>ede679583e1b569cb57a516fd394cf6b</t>
  </si>
  <si>
    <t>Lauren Lickus</t>
  </si>
  <si>
    <t>Lickus</t>
  </si>
  <si>
    <t>LinkedIn Record 503</t>
  </si>
  <si>
    <t>BBQ Films</t>
  </si>
  <si>
    <t>677a25c2bd92b74eaeea277a3619281b</t>
  </si>
  <si>
    <t>Lindsey Garcia</t>
  </si>
  <si>
    <t>LinkedIn Record 303</t>
  </si>
  <si>
    <t>Founder / Designer at Lindsey Nicole</t>
  </si>
  <si>
    <t>Lindsey Nicole</t>
  </si>
  <si>
    <t>fe4e7ce57cc1de633a89e743ce73918d</t>
  </si>
  <si>
    <t>Huy Bui</t>
  </si>
  <si>
    <t>Bui</t>
  </si>
  <si>
    <t>Huy</t>
  </si>
  <si>
    <t>LinkedIn Record 113</t>
  </si>
  <si>
    <t>Plant-in City</t>
  </si>
  <si>
    <t>Master of Architecture (M.Arch.)</t>
  </si>
  <si>
    <t>Design Workshop is an innovative studio that provides pro bono architectural and construction services to nonprofit organizations while giving graduate architecture students the rare opportunity to both design and build a community facility.Since its establishment in 1996, Design Workshop has helped meet community-based organizationsâ€™ needs, ranging from green space to educational and recreational facilities for children.</t>
  </si>
  <si>
    <t>e5a34e61b8a583b6d3f40cb4ba4ac06e</t>
  </si>
  <si>
    <t>Emerald Carroll</t>
  </si>
  <si>
    <t>Carroll</t>
  </si>
  <si>
    <t>Emerald</t>
  </si>
  <si>
    <t>LinkedIn Record 129</t>
  </si>
  <si>
    <t>Owner at The Stone Set LLC</t>
  </si>
  <si>
    <t>The Stone Set LLC</t>
  </si>
  <si>
    <t>BBA Design &amp; Management</t>
  </si>
  <si>
    <t>68a3fceb5f25a070d1dc8fbeab181469</t>
  </si>
  <si>
    <t>Robin Greenwood</t>
  </si>
  <si>
    <t>Greenwood</t>
  </si>
  <si>
    <t>LinkedIn Record 325</t>
  </si>
  <si>
    <t>Divvydoo</t>
  </si>
  <si>
    <t>Design and Visual Communications, General</t>
  </si>
  <si>
    <t>7459d2fb166706cc524095a7019c420f</t>
  </si>
  <si>
    <t>catherine kowalski</t>
  </si>
  <si>
    <t>kowalski</t>
  </si>
  <si>
    <t>catherine</t>
  </si>
  <si>
    <t>LinkedIn Record 449</t>
  </si>
  <si>
    <t>Creative Director &amp; Owner at Catherine Kowalski Bridal LLC</t>
  </si>
  <si>
    <t>Catherine Kowalski Bridal LLC</t>
  </si>
  <si>
    <t>01fb1bf2470a94920835990c7d53896b</t>
  </si>
  <si>
    <t>Cameron Spear</t>
  </si>
  <si>
    <t>Spear</t>
  </si>
  <si>
    <t>Cameron</t>
  </si>
  <si>
    <t>LinkedIn Record 784</t>
  </si>
  <si>
    <t>Design Professional</t>
  </si>
  <si>
    <t>Kolae</t>
  </si>
  <si>
    <t>aa158ec679df4cdbd54bc8a7769b232f</t>
  </si>
  <si>
    <t>Nicole Williams</t>
  </si>
  <si>
    <t>Williams</t>
  </si>
  <si>
    <t>LinkedIn Record 885</t>
  </si>
  <si>
    <t>Brand Marketing &amp; Strategy Consultant</t>
  </si>
  <si>
    <t>Breakfast with Alice</t>
  </si>
  <si>
    <t>3f326cfa79633cac146c851679082aaf</t>
  </si>
  <si>
    <t>Janine Penman</t>
  </si>
  <si>
    <t>Penman</t>
  </si>
  <si>
    <t>Janine</t>
  </si>
  <si>
    <t>LinkedIn Record 645</t>
  </si>
  <si>
    <t>Life Sciences Strategy</t>
  </si>
  <si>
    <t>JPScientific Inc</t>
  </si>
  <si>
    <t>clinical and health psychology; psycholinguistics; computer-assisted interaction and design</t>
  </si>
  <si>
    <t>f4addad7b52387de6fbe223862e0fce5</t>
  </si>
  <si>
    <t>Jangir Amandosov</t>
  </si>
  <si>
    <t>Amandosov</t>
  </si>
  <si>
    <t>Jangir</t>
  </si>
  <si>
    <t>LinkedIn Record 021</t>
  </si>
  <si>
    <t>Development Director at KYRGYZ CONCEPT</t>
  </si>
  <si>
    <t>KYRGYZ CONCEPT</t>
  </si>
  <si>
    <t>Milano The New School for Management and Urban Policy</t>
  </si>
  <si>
    <t>M.S.</t>
  </si>
  <si>
    <t>06e4ca7292ccc0e057f6fad6980f4574</t>
  </si>
  <si>
    <t>Anthony Coleman</t>
  </si>
  <si>
    <t>Anthony</t>
  </si>
  <si>
    <t>LinkedIn Record 164</t>
  </si>
  <si>
    <t>Owner at Jahsol Entertainment</t>
  </si>
  <si>
    <t>Jahsol Entertainment</t>
  </si>
  <si>
    <t>Music Performance</t>
  </si>
  <si>
    <t>c0f5bd7a9b198b46c27f887ffcac56e3</t>
  </si>
  <si>
    <t>Yuyu Fang</t>
  </si>
  <si>
    <t>Fang</t>
  </si>
  <si>
    <t>Yuyu</t>
  </si>
  <si>
    <t>LinkedIn Record 264</t>
  </si>
  <si>
    <t>Director/Partner, Programmatic Buying Unit at Mindshare</t>
  </si>
  <si>
    <t>Mindshare</t>
  </si>
  <si>
    <t>c87e2dd588c854f02961e9cb913dc464</t>
  </si>
  <si>
    <t>Michael Gallina</t>
  </si>
  <si>
    <t>Gallina</t>
  </si>
  <si>
    <t>LinkedIn Record 299</t>
  </si>
  <si>
    <t>Founder &amp; CTO at LivinItApp</t>
  </si>
  <si>
    <t>LivinItApp</t>
  </si>
  <si>
    <t>M.F.A</t>
  </si>
  <si>
    <t>2e359f3646248026a20c3e81be94fe69</t>
  </si>
  <si>
    <t>Oliana Gegprifti</t>
  </si>
  <si>
    <t>Gegprifti</t>
  </si>
  <si>
    <t>Oliana</t>
  </si>
  <si>
    <t>LinkedIn Record 308</t>
  </si>
  <si>
    <t>I Am Yoga</t>
  </si>
  <si>
    <t>MS in International Affairs</t>
  </si>
  <si>
    <t>Concentration: Socioeconomic Development</t>
  </si>
  <si>
    <t>38590258ed13e11546e8b8e7997381d5</t>
  </si>
  <si>
    <t>Hagan Hinshaw</t>
  </si>
  <si>
    <t>Hinshaw</t>
  </si>
  <si>
    <t>Hagan</t>
  </si>
  <si>
    <t>LinkedIn Record 362</t>
  </si>
  <si>
    <t>Co-Founder/Director at Blurry + Hinge</t>
  </si>
  <si>
    <t>Blurry + Hinge</t>
  </si>
  <si>
    <t>Psychology/Media Studies</t>
  </si>
  <si>
    <t>edbbeb2b5ffcfd2e920e85e51ed554cd</t>
  </si>
  <si>
    <t>Ann Kessel</t>
  </si>
  <si>
    <t>Kessel</t>
  </si>
  <si>
    <t>Ann</t>
  </si>
  <si>
    <t>LinkedIn Record 432</t>
  </si>
  <si>
    <t>Owner, MultiZone Media</t>
  </si>
  <si>
    <t>MultiZone Media</t>
  </si>
  <si>
    <t>DESIGN &amp; TECHNOLOGY</t>
  </si>
  <si>
    <t>4c8554999e1453f7595a7b1316e51c3c</t>
  </si>
  <si>
    <t>Yvonne Mendez</t>
  </si>
  <si>
    <t>Mendez</t>
  </si>
  <si>
    <t>Yvonne</t>
  </si>
  <si>
    <t>LinkedIn Record 577</t>
  </si>
  <si>
    <t>Owner at Visual Concepts 123</t>
  </si>
  <si>
    <t>Visual Concepts 123</t>
  </si>
  <si>
    <t>bc0f5714d9f9642e23708dadc2fe212d</t>
  </si>
  <si>
    <t>Bradford Shellhammer</t>
  </si>
  <si>
    <t>Shellhammer</t>
  </si>
  <si>
    <t>Bradford</t>
  </si>
  <si>
    <t>LinkedIn Record 759</t>
  </si>
  <si>
    <t>Visionary Product Leader, Designer, and Entrepreneur. Works at eBay. Founded Fab.com, Bezar, and Queerty.</t>
  </si>
  <si>
    <t>eBay</t>
  </si>
  <si>
    <t>AAS-Grad</t>
  </si>
  <si>
    <t>aaaa5135f0ce530d3b6686ca8a014526</t>
  </si>
  <si>
    <t>Adriane Stare</t>
  </si>
  <si>
    <t>Stare</t>
  </si>
  <si>
    <t>Adriane</t>
  </si>
  <si>
    <t>LinkedIn Record 788</t>
  </si>
  <si>
    <t>Owner of Caribou Baby</t>
  </si>
  <si>
    <t>Caribou Baby</t>
  </si>
  <si>
    <t>863ad37f14269c5c98a4ff8e6935a351</t>
  </si>
  <si>
    <t>Jennifer Williams</t>
  </si>
  <si>
    <t>LinkedIn Record 883</t>
  </si>
  <si>
    <t>Killer inc.</t>
  </si>
  <si>
    <t>Design + Technology</t>
  </si>
  <si>
    <t>My experience at this program is very near and dear to my heart. Not only do I associate this with my initial experiences living in New York City, which, are novel and irreplacible moments in and of themselves, but this program was full of brilliant, passionate people who I resonated with, and who opened my eyes to a wondrous world full of art, science, technology, humanism, and expression. Parsons was a great program for learning fundamental methods of design theory, systematical thinking, massaging the medium, pure logic and raw expression. I really fell into my own in this program once I had my first initial taste of human cooperative theory and how technology fits into our lives as a population at a whole.</t>
  </si>
  <si>
    <t>946dd06dff3b743ae7d41bb2069a813c</t>
  </si>
  <si>
    <t>Allison Milewski</t>
  </si>
  <si>
    <t>Milewski</t>
  </si>
  <si>
    <t>LinkedIn Record 586</t>
  </si>
  <si>
    <t>Founder of PhotoForward &amp; Owner of MediaForward Education Consulting</t>
  </si>
  <si>
    <t>PhotoForward</t>
  </si>
  <si>
    <t>Certificate and Professional Development Training Program</t>
  </si>
  <si>
    <t>Creative Arts Therapy</t>
  </si>
  <si>
    <t>Training in applied visual art and performance-based therapies and psychology theory, history, and practice</t>
  </si>
  <si>
    <t>096c7ac9ae51eb23e67f7d1a6c16019a</t>
  </si>
  <si>
    <t>Walter Gonzalez</t>
  </si>
  <si>
    <t>Gonzalez</t>
  </si>
  <si>
    <t>Walter</t>
  </si>
  <si>
    <t>LinkedIn Record 320</t>
  </si>
  <si>
    <t>I.E. Consulting Group</t>
  </si>
  <si>
    <t>Political Science, Religion</t>
  </si>
  <si>
    <t>Entertainment Law, Computer Law, Intellectual Property</t>
  </si>
  <si>
    <t>118d42fe78fe9ff2d736a446bcbcb6dc</t>
  </si>
  <si>
    <t>Imara Moore</t>
  </si>
  <si>
    <t>Moore</t>
  </si>
  <si>
    <t>Imara</t>
  </si>
  <si>
    <t>LinkedIn Record 601</t>
  </si>
  <si>
    <t>Photographer &amp; Educator</t>
  </si>
  <si>
    <t>Imara Moore Photography</t>
  </si>
  <si>
    <t>85f44aff08cca57152284a00b1f55623</t>
  </si>
  <si>
    <t>Meghna Damani</t>
  </si>
  <si>
    <t>Damani</t>
  </si>
  <si>
    <t>Meghna</t>
  </si>
  <si>
    <t>LinkedIn Record 187</t>
  </si>
  <si>
    <t>Filmmaker</t>
  </si>
  <si>
    <t>Treasure Tower Film, LLC.</t>
  </si>
  <si>
    <t>Documentary Media Studies</t>
  </si>
  <si>
    <t>Graduate Certificate</t>
  </si>
  <si>
    <t>6954607be5af7405661224256b7b41ca</t>
  </si>
  <si>
    <t>Diana Whitten</t>
  </si>
  <si>
    <t>Whitten</t>
  </si>
  <si>
    <t>Diana</t>
  </si>
  <si>
    <t>LinkedIn Record 880</t>
  </si>
  <si>
    <t>Sovereignty Productions</t>
  </si>
  <si>
    <t>The Newschool</t>
  </si>
  <si>
    <t>International Media</t>
  </si>
  <si>
    <t>6c7b38547807d122d57a0950ce4b46f5</t>
  </si>
  <si>
    <t>Carolyn Centeno</t>
  </si>
  <si>
    <t>Centeno</t>
  </si>
  <si>
    <t>Carolyn</t>
  </si>
  <si>
    <t>LinkedIn Record 136</t>
  </si>
  <si>
    <t>Brand Strategy Consultant and Founder of The We Age</t>
  </si>
  <si>
    <t>The We Age</t>
  </si>
  <si>
    <t>d4a05d1ece37908312666d81e4ecb108</t>
  </si>
  <si>
    <t>Daniel Faber</t>
  </si>
  <si>
    <t>Faber</t>
  </si>
  <si>
    <t>LinkedIn Record 256</t>
  </si>
  <si>
    <t>Faber Design LLC</t>
  </si>
  <si>
    <t>2cf0c127056d6bbc8ee44ebc3be87e4c</t>
  </si>
  <si>
    <t>Paul Abrahamian</t>
  </si>
  <si>
    <t>Abrahamian</t>
  </si>
  <si>
    <t>LinkedIn Record 002</t>
  </si>
  <si>
    <t>Retail Mogul</t>
  </si>
  <si>
    <t>Terrific Values</t>
  </si>
  <si>
    <t>Media Cultural STS</t>
  </si>
  <si>
    <t>1506217ad23aa7d6a4c8900231ca611c</t>
  </si>
  <si>
    <t>Matthew Binkowski</t>
  </si>
  <si>
    <t>Binkowski</t>
  </si>
  <si>
    <t>LinkedIn Record 075</t>
  </si>
  <si>
    <t>Founder / Creative Director at Eye-Def Media</t>
  </si>
  <si>
    <t>Eye-Def Media</t>
  </si>
  <si>
    <t>Communications, Architectural Design</t>
  </si>
  <si>
    <t>51e63aa372adca5386cfc4ed7f29a10c</t>
  </si>
  <si>
    <t>Jack Bryan</t>
  </si>
  <si>
    <t>Bryan</t>
  </si>
  <si>
    <t>Jack</t>
  </si>
  <si>
    <t>LinkedIn Record 109</t>
  </si>
  <si>
    <t>Shooting Films</t>
  </si>
  <si>
    <t>Media studies</t>
  </si>
  <si>
    <t>c417b48b8c6c46c9b4ea7d19d3c5da8d</t>
  </si>
  <si>
    <t>Aaron Lee</t>
  </si>
  <si>
    <t>LinkedIn Record 480</t>
  </si>
  <si>
    <t>Managing Partner</t>
  </si>
  <si>
    <t>AAO Hospitality, Inc.</t>
  </si>
  <si>
    <t>61c14fcbd71ea0ee8b471059aa3fb469</t>
  </si>
  <si>
    <t>Shradha Mehta</t>
  </si>
  <si>
    <t>Mehta</t>
  </si>
  <si>
    <t>Shradha</t>
  </si>
  <si>
    <t>LinkedIn Record 574</t>
  </si>
  <si>
    <t>DRESS FOR THE DAY, LLC</t>
  </si>
  <si>
    <t>b74be2904babfaabf1e901991fba8d3a</t>
  </si>
  <si>
    <t>Ali Azios</t>
  </si>
  <si>
    <t>Azios</t>
  </si>
  <si>
    <t>Ali</t>
  </si>
  <si>
    <t>LinkedIn Record 038</t>
  </si>
  <si>
    <t>Partner, Producer at The Heliograph Project</t>
  </si>
  <si>
    <t>The Heliograph Project</t>
  </si>
  <si>
    <t>Psychology and Art Therapy</t>
  </si>
  <si>
    <t>18b58aeb3d219ccbf3240110d22d55d6</t>
  </si>
  <si>
    <t>Charles Broskoski</t>
  </si>
  <si>
    <t>Broskoski</t>
  </si>
  <si>
    <t>LinkedIn Record 104</t>
  </si>
  <si>
    <t>Co-founder at Are.na</t>
  </si>
  <si>
    <t>Are.na</t>
  </si>
  <si>
    <t>Bachelor's degree (Valedictorian)</t>
  </si>
  <si>
    <t>15fbc1786dfc765c28b3c65238582c5c</t>
  </si>
  <si>
    <t>Mark Cajigao</t>
  </si>
  <si>
    <t>Cajigao</t>
  </si>
  <si>
    <t>LinkedIn Record 124</t>
  </si>
  <si>
    <t>Producer/Owner</t>
  </si>
  <si>
    <t>Do Not Go Gentle Productions</t>
  </si>
  <si>
    <t>1a4f2ec5b865ba4e122010a61c25d087</t>
  </si>
  <si>
    <t>Iris Shiloh</t>
  </si>
  <si>
    <t>Shiloh</t>
  </si>
  <si>
    <t>Iris</t>
  </si>
  <si>
    <t>LinkedIn Record 760</t>
  </si>
  <si>
    <t>Founder &amp; Fashion Designer</t>
  </si>
  <si>
    <t>Kids for Kids</t>
  </si>
  <si>
    <t>Associate of Applied Science</t>
  </si>
  <si>
    <t>df0d0af3b6b5844ba5a28e75e2a6dbee</t>
  </si>
  <si>
    <t>Ryan Wood</t>
  </si>
  <si>
    <t>Wood</t>
  </si>
  <si>
    <t>Ryan</t>
  </si>
  <si>
    <t>LinkedIn Record 897</t>
  </si>
  <si>
    <t>Person</t>
  </si>
  <si>
    <t>Broken Land</t>
  </si>
  <si>
    <t>BA in Liberal Arts</t>
  </si>
  <si>
    <t>Science, Technology and Society</t>
  </si>
  <si>
    <t>9e104b9de8f33d55a893f9ed2c6888f4</t>
  </si>
  <si>
    <t>Alyssa Gruber</t>
  </si>
  <si>
    <t>Gruber</t>
  </si>
  <si>
    <t>Alyssa</t>
  </si>
  <si>
    <t>LinkedIn Record 329</t>
  </si>
  <si>
    <t>Founder, Alyssa Gruber Wellness. Bespoke counseling, meditation classes, luxury retreats &amp; curated wellness programs.</t>
  </si>
  <si>
    <t>NYCWellness</t>
  </si>
  <si>
    <t>PhD candidate</t>
  </si>
  <si>
    <t>Matriculated in Psychology (Research)</t>
  </si>
  <si>
    <t>6f7fcdc9aab7074898ff74325fb949f6</t>
  </si>
  <si>
    <t>Aubrey Levitt</t>
  </si>
  <si>
    <t>Levitt</t>
  </si>
  <si>
    <t>Aubrey</t>
  </si>
  <si>
    <t>LinkedIn Record 495</t>
  </si>
  <si>
    <t>CEO/Founder at Body &amp; Eden</t>
  </si>
  <si>
    <t>Body &amp; Eden</t>
  </si>
  <si>
    <t>MFA Creative Writing</t>
  </si>
  <si>
    <t>Non-Fiction</t>
  </si>
  <si>
    <t>5d9913f5a9941449cd89060cb540f321</t>
  </si>
  <si>
    <t>Andrea Tomlin</t>
  </si>
  <si>
    <t>Tomlin</t>
  </si>
  <si>
    <t>Andrea</t>
  </si>
  <si>
    <t>LinkedIn Record 826</t>
  </si>
  <si>
    <t>Graphic Designer &amp; Screenprinter at Mimidre</t>
  </si>
  <si>
    <t>Mimidre, LLC</t>
  </si>
  <si>
    <t>8fabe70c6b09aabc4413742982f9716f</t>
  </si>
  <si>
    <t>Elettra Wiedemann</t>
  </si>
  <si>
    <t>Wiedemann</t>
  </si>
  <si>
    <t>Elettra</t>
  </si>
  <si>
    <t>LinkedIn Record 881</t>
  </si>
  <si>
    <t>Food writer and editor, content creation consultant</t>
  </si>
  <si>
    <t>Impatient Foodie</t>
  </si>
  <si>
    <t>The New School University</t>
  </si>
  <si>
    <t>International Relations and Affairs</t>
  </si>
  <si>
    <t>I focused on the intersection of public health and environmental sustainability. My dissertation was on the future of feeding urban populations in light of climate change, with a particular focus/analysis on a biotech proposal known as Vertical Farming.</t>
  </si>
  <si>
    <t>bfb15621a50d3c2cc63e890daae50861</t>
  </si>
  <si>
    <t>Thomas Jockin</t>
  </si>
  <si>
    <t>Jockin</t>
  </si>
  <si>
    <t>LinkedIn Record 398</t>
  </si>
  <si>
    <t>Founder at TypeThursday</t>
  </si>
  <si>
    <t>TypeThursday</t>
  </si>
  <si>
    <t>2cf82598b449ca14a1aec43051a20f36</t>
  </si>
  <si>
    <t>Amira Marion</t>
  </si>
  <si>
    <t>Marion</t>
  </si>
  <si>
    <t>Amira</t>
  </si>
  <si>
    <t>LinkedIn Record 539</t>
  </si>
  <si>
    <t>Owner / Creative Director at ARCHIVE NEW YORK</t>
  </si>
  <si>
    <t>ARCHIVE NEW YORK</t>
  </si>
  <si>
    <t>4b0d2c5ab2d961fec81bd78ddf017f23</t>
  </si>
  <si>
    <t>Danielle Walish</t>
  </si>
  <si>
    <t>Walish</t>
  </si>
  <si>
    <t>Danielle</t>
  </si>
  <si>
    <t>LinkedIn Record 862</t>
  </si>
  <si>
    <t>Walish &amp; Stambaugh</t>
  </si>
  <si>
    <t>Parsons, The New School for Design</t>
  </si>
  <si>
    <t>AS</t>
  </si>
  <si>
    <t>The curriculum focuses on the stylistic, historical, and theoretical contexts of European and American decorative arts and design from the Renaissance to the present. Object-based courses on furniture, interiors, ceramics, costume, glass, graphic design, metalwork, textiles, works on paper, and other media go beyond connoisseurship to address objects as intersections of social meaning and aesthetic theory. Masters Exams TopicsMajor: Twentieth Century American Material CultureMinor: Italian Interiors: Renaissance to Baroque</t>
  </si>
  <si>
    <t>4806f0a92918ebd9a07bfab5ab650438</t>
  </si>
  <si>
    <t>Stacia Adams</t>
  </si>
  <si>
    <t>Adams</t>
  </si>
  <si>
    <t>Stacia</t>
  </si>
  <si>
    <t>LinkedIn Record 005</t>
  </si>
  <si>
    <t>Dress as Ritual</t>
  </si>
  <si>
    <t>e105077325333f540e1edd64d1a60f8f</t>
  </si>
  <si>
    <t>Paul Chan</t>
  </si>
  <si>
    <t>LinkedIn Record 141</t>
  </si>
  <si>
    <t>A:LOG, llc</t>
  </si>
  <si>
    <t>Architectural Design</t>
  </si>
  <si>
    <t>The Directorâ€™s Studio, Research Assistant.Researched development strategies, sustainability and fiscal impact analysis for Long Island City development and flood prevention.Carnegie Corporation, CURE Research Analyst.Researched NewYork cap-and-trade regulations and air right transfer strategies. M.I.T Case Competition, Project Manager / Architect.Competed in RFP to convert the 3 million sq. ft. J. Edgar Hoover Building (FBI HQ) in Washington DC into a $290M ground up mixed-use development.C-BIP (Columbia Building Intelligence Project), Architect.Researched innovative solutions to streamline development process (market analysis, construction management and underwriting) with sustainable LEED- certified architectural designs to increase efficiency in buildings.Relevant Coursework: RE Finance 1 - 3, Finance Modeling 1 - 3, Market Analysis, Institutional Real Estate, Public Private Structure Partnership.</t>
  </si>
  <si>
    <t>7759ed14d1c864042cd6185bb3b12627</t>
  </si>
  <si>
    <t>Ryan Eanes</t>
  </si>
  <si>
    <t>Eanes</t>
  </si>
  <si>
    <t>LinkedIn Record 233</t>
  </si>
  <si>
    <t>Marketing professor &amp; professional marketing researcher</t>
  </si>
  <si>
    <t>Ryan Consumer Insights</t>
  </si>
  <si>
    <t>bcfe4cfe094d553fcc1626fb1de46070</t>
  </si>
  <si>
    <t>Christine Facella</t>
  </si>
  <si>
    <t>Facella</t>
  </si>
  <si>
    <t>Christine</t>
  </si>
  <si>
    <t>LinkedIn Record 257</t>
  </si>
  <si>
    <t>Beetle &amp; Flor</t>
  </si>
  <si>
    <t>Coursework</t>
  </si>
  <si>
    <t>335af53734b9a6154a89db2c868caf0f</t>
  </si>
  <si>
    <t>Alanna Bailey</t>
  </si>
  <si>
    <t>Bailey</t>
  </si>
  <si>
    <t>Alanna</t>
  </si>
  <si>
    <t>LinkedIn Record 043</t>
  </si>
  <si>
    <t>Founder, Director at Alanna Bailey Consulting</t>
  </si>
  <si>
    <t>Artisanal Specs.</t>
  </si>
  <si>
    <t>Cultural Studies &amp; Media, Creative Writing</t>
  </si>
  <si>
    <t>MFA in Creative Writing: Poetry; studying under the auspices of Robert Pinsky, Dan Chiasson, Gail Mazur and Karl Kirschway.</t>
  </si>
  <si>
    <t>2925aee7d0983831e474a038c70e9ae5</t>
  </si>
  <si>
    <t>Jung Sin</t>
  </si>
  <si>
    <t>Sin</t>
  </si>
  <si>
    <t>Jung</t>
  </si>
  <si>
    <t>LinkedIn Record 770</t>
  </si>
  <si>
    <t>Founder at Thrdwave</t>
  </si>
  <si>
    <t>Thrdwave</t>
  </si>
  <si>
    <t>47f2fc7cc7352bd85fb03d246c5ae193</t>
  </si>
  <si>
    <t>Cheryl Davis</t>
  </si>
  <si>
    <t>Davis</t>
  </si>
  <si>
    <t>Cheryl</t>
  </si>
  <si>
    <t>LinkedIn Record 190</t>
  </si>
  <si>
    <t>Lifestyle Coach and Transformation Specialist; CEO, Cheryl Davis Fitness</t>
  </si>
  <si>
    <t>Cheryl Davis Fitness</t>
  </si>
  <si>
    <t>1e9fe4ca44a36e16457eeff0d86d41a5</t>
  </si>
  <si>
    <t>Dulce McFarlane</t>
  </si>
  <si>
    <t>McFarlane</t>
  </si>
  <si>
    <t>Dulce</t>
  </si>
  <si>
    <t>LinkedIn Record 564</t>
  </si>
  <si>
    <t>Founder, Jet Your Dream</t>
  </si>
  <si>
    <t>Jet Your Dream</t>
  </si>
  <si>
    <t>7ffc223481b4ce3dae9cffe7ac7c8c2d</t>
  </si>
  <si>
    <t>David McClean</t>
  </si>
  <si>
    <t>McClean</t>
  </si>
  <si>
    <t>LinkedIn Record 556</t>
  </si>
  <si>
    <t>Founder and Principal at BGEI (Business and Government Ethics International, Inc.)</t>
  </si>
  <si>
    <t>BGEI (Business and Government Ethics International, Inc.</t>
  </si>
  <si>
    <t>fdf92eb99a7fd75c1a23000059022998</t>
  </si>
  <si>
    <t>Douglas Turner</t>
  </si>
  <si>
    <t>Turner</t>
  </si>
  <si>
    <t>LinkedIn Record 835</t>
  </si>
  <si>
    <t>Director the Architecture of Tomorrow a nonprofit Art + Cultural Organization (AOT Project Salon Gallery)</t>
  </si>
  <si>
    <t>The Architecture of Tomorrow</t>
  </si>
  <si>
    <t>Cultural Studies/Critical Theory and Analysis</t>
  </si>
  <si>
    <t>0f894b0570a8b393800c38a4835bd428</t>
  </si>
  <si>
    <t>Yelena Avanesova</t>
  </si>
  <si>
    <t>Avanesova</t>
  </si>
  <si>
    <t>Yelena</t>
  </si>
  <si>
    <t>LinkedIn Record 034</t>
  </si>
  <si>
    <t>Design Consultant at Freelance</t>
  </si>
  <si>
    <t>Studiya</t>
  </si>
  <si>
    <t>Communication Design and Technology</t>
  </si>
  <si>
    <t>Graduated with Honors</t>
  </si>
  <si>
    <t>83e1ee40069fce4968d8f13642decf13</t>
  </si>
  <si>
    <t>Aaron Bakalar</t>
  </si>
  <si>
    <t>Bakalar</t>
  </si>
  <si>
    <t>LinkedIn Record 045</t>
  </si>
  <si>
    <t>The Collaborative Agency LTD</t>
  </si>
  <si>
    <t>Bachelor of Business Administration (B.B.A.)</t>
  </si>
  <si>
    <t>0e8b072603409277fc58328556504768</t>
  </si>
  <si>
    <t>Kathleen Choe</t>
  </si>
  <si>
    <t>Choe</t>
  </si>
  <si>
    <t>Kathleen</t>
  </si>
  <si>
    <t>LinkedIn Record 151</t>
  </si>
  <si>
    <t>Reels Right Now</t>
  </si>
  <si>
    <t>b711beb31fb53aa23f852a45486a0731</t>
  </si>
  <si>
    <t>Emily Young</t>
  </si>
  <si>
    <t>LinkedIn Record 907</t>
  </si>
  <si>
    <t>Owner, Buyer at Brass &amp; Burl</t>
  </si>
  <si>
    <t>Brass &amp; Burl</t>
  </si>
  <si>
    <t>Fashion Design, BFA</t>
  </si>
  <si>
    <t>990fe304d95475c177d968e7e08ac33a</t>
  </si>
  <si>
    <t>Veronica Lawlor</t>
  </si>
  <si>
    <t>Lawlor</t>
  </si>
  <si>
    <t>Veronica</t>
  </si>
  <si>
    <t>LinkedIn Record 475</t>
  </si>
  <si>
    <t>Illustrator and Educator</t>
  </si>
  <si>
    <t>Studio 1482</t>
  </si>
  <si>
    <t>4fdd997e72b846ea5463c206f6f89352</t>
  </si>
  <si>
    <t>Cem Misirlioglu</t>
  </si>
  <si>
    <t>Misirlioglu</t>
  </si>
  <si>
    <t>Cem</t>
  </si>
  <si>
    <t>LinkedIn Record 592</t>
  </si>
  <si>
    <t>Co-owner / Composer at WORKPLAYWORK INC.</t>
  </si>
  <si>
    <t>WORKPLAYWORK INC.</t>
  </si>
  <si>
    <t>678929bde7800a35ec60f915bc89f53c</t>
  </si>
  <si>
    <t>Lisa Amadeo</t>
  </si>
  <si>
    <t>Amadeo</t>
  </si>
  <si>
    <t>LinkedIn Record 020</t>
  </si>
  <si>
    <t>Vision Doula  at Dream To Realize</t>
  </si>
  <si>
    <t>Dream To Realize</t>
  </si>
  <si>
    <t>Masters Degree in Media Studies &amp; Film</t>
  </si>
  <si>
    <t>Documentary Film</t>
  </si>
  <si>
    <t>27ab5673f9a674fdbac9eb32b5567d25</t>
  </si>
  <si>
    <t>Tal Avivi</t>
  </si>
  <si>
    <t>Avivi</t>
  </si>
  <si>
    <t>Tal</t>
  </si>
  <si>
    <t>LinkedIn Record 037</t>
  </si>
  <si>
    <t>Founder &amp; VP Design at WOOPS!</t>
  </si>
  <si>
    <t>WOOPS!</t>
  </si>
  <si>
    <t>Concentration: Governance and RightsTHESIS: The International Freedom Center at Ground Zero: a Case Study of a Contested Memory Site MAJOR RESEARCH PAPERS: The Memory of the Holocaust and its Impact on Humanitarian Intervention, Memorializing the Past: GDR Memorials in Berlin, Transitional Justice, and The Creation of New Memoryscapes in Guatemala.</t>
  </si>
  <si>
    <t>a77d7791b90039050f0c9ca48f40ba44</t>
  </si>
  <si>
    <t>David Benzaquen</t>
  </si>
  <si>
    <t>Benzaquen</t>
  </si>
  <si>
    <t>LinkedIn Record 072</t>
  </si>
  <si>
    <t>PlantBased Solutions</t>
  </si>
  <si>
    <t>Master of Science (MS)</t>
  </si>
  <si>
    <t>Nonprofit Management</t>
  </si>
  <si>
    <t>Final project: Produced a 3-year development plan to help a nonprofit organization diversify its funding sources following losses in government and foundation funding.Coursework:- Management- Fundraising - Philanthropy- Financial Management - Policy Analysis and Decision Making- Marketing</t>
  </si>
  <si>
    <t>Fashion Marketing</t>
  </si>
  <si>
    <t>Kelly</t>
  </si>
  <si>
    <t>d5b83e2057400745c13b21918b37b0ee</t>
  </si>
  <si>
    <t>Claudio Midolo</t>
  </si>
  <si>
    <t>Midolo</t>
  </si>
  <si>
    <t>Claudio</t>
  </si>
  <si>
    <t>LinkedIn Record 583</t>
  </si>
  <si>
    <t>Co-Founder and CTO at ClioMakeUp</t>
  </si>
  <si>
    <t>ClioMakeUp</t>
  </si>
  <si>
    <t>8e9c3f83f0a920e274f8987aa1aca775</t>
  </si>
  <si>
    <t>Dayyan Armstrong</t>
  </si>
  <si>
    <t>Armstrong</t>
  </si>
  <si>
    <t>Dayyan</t>
  </si>
  <si>
    <t>LinkedIn Record 030</t>
  </si>
  <si>
    <t>Director &amp; Founder at Sailing Collective</t>
  </si>
  <si>
    <t>Sailing Collective</t>
  </si>
  <si>
    <t>New School for Social Research</t>
  </si>
  <si>
    <t>b0aa3d10353d8f9b329b269c1899cd55</t>
  </si>
  <si>
    <t>Brielle Brown</t>
  </si>
  <si>
    <t>Brown</t>
  </si>
  <si>
    <t>Brielle</t>
  </si>
  <si>
    <t>LinkedIn Record 105</t>
  </si>
  <si>
    <t>Owner/co-founder</t>
  </si>
  <si>
    <t>SpeaksEasy Studio</t>
  </si>
  <si>
    <t>Certificate, Creative Arts Therapy</t>
  </si>
  <si>
    <t>Music Therapy</t>
  </si>
  <si>
    <t>5e1cb40882dd2633a1dc6a3ea25a962a</t>
  </si>
  <si>
    <t>Karie Laks</t>
  </si>
  <si>
    <t>Laks</t>
  </si>
  <si>
    <t>Karie</t>
  </si>
  <si>
    <t>LinkedIn Record 460</t>
  </si>
  <si>
    <t>Founder/Creative Director at Karie Laks</t>
  </si>
  <si>
    <t>PARSONS THE NEW SCHOOL FOR DESIGN</t>
  </si>
  <si>
    <t>0628ab8eb68a98da013fc17ef2058b21</t>
  </si>
  <si>
    <t>layla racy</t>
  </si>
  <si>
    <t>racy</t>
  </si>
  <si>
    <t>layla</t>
  </si>
  <si>
    <t>LinkedIn Record 683</t>
  </si>
  <si>
    <t>Owner/Designer at Layla Racy</t>
  </si>
  <si>
    <t>Layla Racy</t>
  </si>
  <si>
    <t>4a1244467acbc5c9c618eb769aeb8e34</t>
  </si>
  <si>
    <t>Jyoti Gupta</t>
  </si>
  <si>
    <t>Gupta</t>
  </si>
  <si>
    <t>Jyoti</t>
  </si>
  <si>
    <t>LinkedIn Record 334</t>
  </si>
  <si>
    <t>Founder, Media maker at The Colo(u)rism Project</t>
  </si>
  <si>
    <t>The Colo(u)rism Project</t>
  </si>
  <si>
    <t>c24e0ebb5031327415afc66d9f7f0c41</t>
  </si>
  <si>
    <t>Althea Simons</t>
  </si>
  <si>
    <t>Simons</t>
  </si>
  <si>
    <t>Althea</t>
  </si>
  <si>
    <t>LinkedIn Record 769</t>
  </si>
  <si>
    <t>Founder &amp; CEO at GRAMMAR</t>
  </si>
  <si>
    <t>GRAMMAR</t>
  </si>
  <si>
    <t>Fashion Studies</t>
  </si>
  <si>
    <t>Associate in Applied Sciences</t>
  </si>
  <si>
    <t>d7998b509f3df520466d65a95d359f4b</t>
  </si>
  <si>
    <t>Shelton Quiller</t>
  </si>
  <si>
    <t>Quiller</t>
  </si>
  <si>
    <t>Shelton</t>
  </si>
  <si>
    <t>LinkedIn Record 680</t>
  </si>
  <si>
    <t>Co-Founder at Quiller Global Development LLC</t>
  </si>
  <si>
    <t>Quiller Global Development LLC</t>
  </si>
  <si>
    <t>Music Performance, Jazz Studies</t>
  </si>
  <si>
    <t>In inclusion's 6-week program I studied the fundamental languages of web development. During the course I learned and built my personal website using HTML, CSS, jQuery/JavaScript  and The Lean Startup Method.</t>
  </si>
  <si>
    <t>2e6015b7580dfc4c04716ea6c90ca9bf</t>
  </si>
  <si>
    <t>Tony Craig</t>
  </si>
  <si>
    <t>Craig</t>
  </si>
  <si>
    <t>Tony</t>
  </si>
  <si>
    <t>LinkedIn Record 181</t>
  </si>
  <si>
    <t>Co-founder &amp; Editor</t>
  </si>
  <si>
    <t>BASTARD fanzine</t>
  </si>
  <si>
    <t>Bachelor of Science (B.S.)</t>
  </si>
  <si>
    <t>Documentary film making</t>
  </si>
  <si>
    <t>3f2583e40c7734a3f78d1ff5da6ff633</t>
  </si>
  <si>
    <t>Adrianna Beer</t>
  </si>
  <si>
    <t>Beer</t>
  </si>
  <si>
    <t>Adrianna</t>
  </si>
  <si>
    <t>LinkedIn Record 062</t>
  </si>
  <si>
    <t>Owner/Designer at Hadria</t>
  </si>
  <si>
    <t>Hadria</t>
  </si>
  <si>
    <t>Earned a BFA in Fashion Design. LVMH/Parsons â€œThe Art of Craftsmanship Revisited"November â€˜09 - May â€˜10 : team was picked as a top Four Finalist out of 23 teams, gown was displayed at Milk Studios at an event during Fashion week.</t>
  </si>
  <si>
    <t>aaf86aaf1b34fbc3782181f125529c77</t>
  </si>
  <si>
    <t>Su Beyazit</t>
  </si>
  <si>
    <t>Beyazit</t>
  </si>
  <si>
    <t>Su</t>
  </si>
  <si>
    <t>LinkedIn Record 073</t>
  </si>
  <si>
    <t>Visual Designer at Asia Society</t>
  </si>
  <si>
    <t>Su'juk</t>
  </si>
  <si>
    <t>Integrated Design &amp; Fashion</t>
  </si>
  <si>
    <t>Fashion &amp; Graphics Design</t>
  </si>
  <si>
    <t>Integrated Design, which allowed me to focus on Fashion and Graphic Design</t>
  </si>
  <si>
    <t>Chang</t>
  </si>
  <si>
    <t>2afd07b062f3a0de6882391fec5a21a2</t>
  </si>
  <si>
    <t>Sophie Conti</t>
  </si>
  <si>
    <t>Conti</t>
  </si>
  <si>
    <t>Sophie</t>
  </si>
  <si>
    <t>LinkedIn Record 168</t>
  </si>
  <si>
    <t>Partner at Catherine Miran New York</t>
  </si>
  <si>
    <t>Catherine Miran Press Office</t>
  </si>
  <si>
    <t>Bachelor</t>
  </si>
  <si>
    <t>Media and Communications</t>
  </si>
  <si>
    <t>5cda456206640f3c3f8185e92e028d1b</t>
  </si>
  <si>
    <t>Michael Dougherty</t>
  </si>
  <si>
    <t>Dougherty</t>
  </si>
  <si>
    <t>LinkedIn Record 224</t>
  </si>
  <si>
    <t>Marketing Manager, Bumble and bumble.</t>
  </si>
  <si>
    <t>Rosey West</t>
  </si>
  <si>
    <t>Specialty in Bridal Design</t>
  </si>
  <si>
    <t>0853e9dd37e4c5efd35e9e0c8d5a980e</t>
  </si>
  <si>
    <t>Davon Paul</t>
  </si>
  <si>
    <t>Davon</t>
  </si>
  <si>
    <t>LinkedIn Record 643</t>
  </si>
  <si>
    <t>Founder, Rappin Lounge</t>
  </si>
  <si>
    <t>Rappin Lounge</t>
  </si>
  <si>
    <t>Design And Technology</t>
  </si>
  <si>
    <t>b381613716b515f1aa01373c283e5e53</t>
  </si>
  <si>
    <t>Ingrid Zweifel</t>
  </si>
  <si>
    <t>Zweifel</t>
  </si>
  <si>
    <t>Ingrid</t>
  </si>
  <si>
    <t>LinkedIn Record 921</t>
  </si>
  <si>
    <t>Cofounder, Designer + Sales &amp; Marketing Director</t>
  </si>
  <si>
    <t>THE WAY WE SEE THE WORLD</t>
  </si>
  <si>
    <t>c281ac4e197b634b77ec621a6b557a1f</t>
  </si>
  <si>
    <t>Collin DeJoseph</t>
  </si>
  <si>
    <t>DeJoseph</t>
  </si>
  <si>
    <t>Collin</t>
  </si>
  <si>
    <t>LinkedIn Record 201</t>
  </si>
  <si>
    <t>Owner, Premier Music Transcriptions</t>
  </si>
  <si>
    <t>Collin DeJoseph Music Services</t>
  </si>
  <si>
    <t>ec41bad55db6e0334e914ab16a660d44</t>
  </si>
  <si>
    <t>Danielle DiMare</t>
  </si>
  <si>
    <t>DiMare</t>
  </si>
  <si>
    <t>LinkedIn Record 217</t>
  </si>
  <si>
    <t>Founder &amp; CEO | Kindra</t>
  </si>
  <si>
    <t>Kindra</t>
  </si>
  <si>
    <t>Relevant Coursework: Social Entrepreneurship through Design; Organizational Change Interventions; Managerial Economics; Elements of Finance; Creative Arts, Cultural Workers and Vitality of Cities; Managing Consulting &amp; Client Relationships; Quantitative Methods; Concentrations: Digital Innovation in Education, Core Competencies of a Change Agent</t>
  </si>
  <si>
    <t>886dd3d3c111346130b8b7e2282f63c2</t>
  </si>
  <si>
    <t>Martin Fitzpatrick</t>
  </si>
  <si>
    <t>Fitzpatrick</t>
  </si>
  <si>
    <t>LinkedIn Record 278</t>
  </si>
  <si>
    <t>Owner at Chai Mookie Teas</t>
  </si>
  <si>
    <t>Chai Mookie Teas</t>
  </si>
  <si>
    <t>Education</t>
  </si>
  <si>
    <t>3eacc74c3c54090a184990bfa988a0fb</t>
  </si>
  <si>
    <t>Lev Kanter</t>
  </si>
  <si>
    <t>Kanter</t>
  </si>
  <si>
    <t>Lev</t>
  </si>
  <si>
    <t>LinkedIn Record 417</t>
  </si>
  <si>
    <t>Partner, Technical Director at Type/Code</t>
  </si>
  <si>
    <t>Type/Code</t>
  </si>
  <si>
    <t>Focus on new media art and interaction design.</t>
  </si>
  <si>
    <t>dac99b5d49e9dce538a801944f032ea9</t>
  </si>
  <si>
    <t>Leigh Tucker</t>
  </si>
  <si>
    <t>Tucker</t>
  </si>
  <si>
    <t>Leigh</t>
  </si>
  <si>
    <t>LinkedIn Record 833</t>
  </si>
  <si>
    <t>Co-Founder at LOLIWARE</t>
  </si>
  <si>
    <t>LOLIWARE</t>
  </si>
  <si>
    <t>3c5a9abde912ee65b0c565208235cd0a</t>
  </si>
  <si>
    <t>Eric Brown</t>
  </si>
  <si>
    <t>LinkedIn Record 107</t>
  </si>
  <si>
    <t>Executive Producer at Kornhaber Brown</t>
  </si>
  <si>
    <t>Kornhaber Brown</t>
  </si>
  <si>
    <t>c25e6d5da1a1f1f0fa5a14e2bae52e64</t>
  </si>
  <si>
    <t>Thomas DeJosia</t>
  </si>
  <si>
    <t>DeJosia</t>
  </si>
  <si>
    <t>LinkedIn Record 203</t>
  </si>
  <si>
    <t>Freelance Screenwriter &amp; Filmmaker at Tommy DeJosia Films</t>
  </si>
  <si>
    <t>Union Square Advertising - Grow Your Brand</t>
  </si>
  <si>
    <t>Riggio Honors: Writing and Democracy</t>
  </si>
  <si>
    <t>At The New School, I studied creative writing and literature in the Riggio Honors: Writing and Democracy program under some of America's most notable novelists and poets.  It is here that I formed a strong basis in analytical thinking, character development, and story structure.</t>
  </si>
  <si>
    <t>3363afe7e68d7418fb6b0e0f61d4a1c6</t>
  </si>
  <si>
    <t>Cassandra Mondonedo</t>
  </si>
  <si>
    <t>Mondonedo</t>
  </si>
  <si>
    <t>Cassandra</t>
  </si>
  <si>
    <t>LinkedIn Record 599</t>
  </si>
  <si>
    <t>CasMik</t>
  </si>
  <si>
    <t>Health/Health Care Administration/Management</t>
  </si>
  <si>
    <t>a0256f1e5fdcce9bec12b910062703ce</t>
  </si>
  <si>
    <t>Dennis Rainaldi</t>
  </si>
  <si>
    <t>Rainaldi</t>
  </si>
  <si>
    <t>Dennis</t>
  </si>
  <si>
    <t>LinkedIn Record 684</t>
  </si>
  <si>
    <t>Listen Films</t>
  </si>
  <si>
    <t>History of Decorative Arts and Design</t>
  </si>
  <si>
    <t>a6ee83daad3e2018cd108b01233d9451</t>
  </si>
  <si>
    <t>Harley Spiller</t>
  </si>
  <si>
    <t>Spiller</t>
  </si>
  <si>
    <t>Harley</t>
  </si>
  <si>
    <t>LinkedIn Record 786</t>
  </si>
  <si>
    <t>Chief Creative Officer / Senior Educator at Museum of American Finance, a Smithsonian affiliate</t>
  </si>
  <si>
    <t>Museum of American Finance, a Smithsonian affiliate</t>
  </si>
  <si>
    <t>MA, with Honors</t>
  </si>
  <si>
    <t>157b6910592dadeea591f1b0504d4332</t>
  </si>
  <si>
    <t>Deepthi Welaratna</t>
  </si>
  <si>
    <t>Welaratna</t>
  </si>
  <si>
    <t>Deepthi</t>
  </si>
  <si>
    <t>LinkedIn Record 872</t>
  </si>
  <si>
    <t>Strategist/Researcher/Startup Founder</t>
  </si>
  <si>
    <t>Thicket Labs</t>
  </si>
  <si>
    <t>Thesis titled â€œUnwrapping Identity Online: How Media Influences Transnational Identitiesâ€</t>
  </si>
  <si>
    <t>1487f413911f7bccc8545d08bd83416c</t>
  </si>
  <si>
    <t>Holiday Dmitri</t>
  </si>
  <si>
    <t>Dmitri</t>
  </si>
  <si>
    <t>Holiday</t>
  </si>
  <si>
    <t>LinkedIn Record 219</t>
  </si>
  <si>
    <t>writer, researcher, entrepreneur</t>
  </si>
  <si>
    <t>OddFellows Ice Cream Co.</t>
  </si>
  <si>
    <t>â€¢ Major in International Affairs with a concentration in post-conflict development and securityâ€¢ Overall GPA: 3.9/4.0</t>
  </si>
  <si>
    <t>2b972d97239758c28b3b072667941b6a</t>
  </si>
  <si>
    <t>Alexandra Toccin</t>
  </si>
  <si>
    <t>Toccin</t>
  </si>
  <si>
    <t>Alexandra</t>
  </si>
  <si>
    <t>LinkedIn Record 825</t>
  </si>
  <si>
    <t>Personal Styling and Fashion Destination</t>
  </si>
  <si>
    <t>Stylists to a T</t>
  </si>
  <si>
    <t>0c326a56f14b55e0c77f1e01bae57e1e</t>
  </si>
  <si>
    <t>Chaya Lipkind</t>
  </si>
  <si>
    <t>Lipkind</t>
  </si>
  <si>
    <t>Chaya</t>
  </si>
  <si>
    <t>LinkedIn Record 510</t>
  </si>
  <si>
    <t>Principal Farmer at Dreamland Harvest</t>
  </si>
  <si>
    <t>Dreamland Harvest</t>
  </si>
  <si>
    <t>Bachelor of Science</t>
  </si>
  <si>
    <t>9fa87c9de2e99d0990f6da40bf63a5fc</t>
  </si>
  <si>
    <t>Nora Burkey</t>
  </si>
  <si>
    <t>Burkey</t>
  </si>
  <si>
    <t>Nora</t>
  </si>
  <si>
    <t>LinkedIn Record 117</t>
  </si>
  <si>
    <t>Coffee and Development Consultant</t>
  </si>
  <si>
    <t>The Chain Collaborative</t>
  </si>
  <si>
    <t>466c70e201d0e7e10fb2b8f46c1b7a11</t>
  </si>
  <si>
    <t>Sarah Graizbord</t>
  </si>
  <si>
    <t>Graizbord</t>
  </si>
  <si>
    <t>Sarah</t>
  </si>
  <si>
    <t>LinkedIn Record 323</t>
  </si>
  <si>
    <t>Partner | Civic Sector Consultant at Bennett Midland</t>
  </si>
  <si>
    <t>Bennett Midland</t>
  </si>
  <si>
    <t>Urban Policy Analysis/Management</t>
  </si>
  <si>
    <t>918800e6a407061447622cb8c81dcdaa</t>
  </si>
  <si>
    <t>Andre Powers</t>
  </si>
  <si>
    <t>Powers</t>
  </si>
  <si>
    <t>Andre</t>
  </si>
  <si>
    <t>LinkedIn Record 674</t>
  </si>
  <si>
    <t>Co-Founder at Stuypend</t>
  </si>
  <si>
    <t>Stuypend</t>
  </si>
  <si>
    <t>d7c71bdee736f4fbad7f03c716a5fcf2</t>
  </si>
  <si>
    <t>Ryan Riegner</t>
  </si>
  <si>
    <t>Riegner</t>
  </si>
  <si>
    <t>LinkedIn Record 704</t>
  </si>
  <si>
    <t>Founding Partner and Director of Aesthetics at L+R</t>
  </si>
  <si>
    <t>L+R</t>
  </si>
  <si>
    <t>BFA in Communication Design</t>
  </si>
  <si>
    <t>4bf9874dc857a50cc85f6cba301de3ae</t>
  </si>
  <si>
    <t>Julia Sloan</t>
  </si>
  <si>
    <t>Sloan</t>
  </si>
  <si>
    <t>Julia</t>
  </si>
  <si>
    <t>LinkedIn Record 773</t>
  </si>
  <si>
    <t>Gin + Juice Design</t>
  </si>
  <si>
    <t>The BBA Design and Management program educates students in the entrepreneurial and strategic aspects of design. Through hands-on project-based studio and seminar courses, integrated a business, design, and liberal arts education that promoted interdisciplinary learning through research and collaboration. Completed courses in strategic thinking and management; innovation and sustainability research; quantitative and qualitative research methods; data and user analysis; financial management; visual communication and information design; brand strategy; scenario planning; and entrepreneurship.</t>
  </si>
  <si>
    <t>935b562620260a16a4ed91a5e81983a3</t>
  </si>
  <si>
    <t>Alex Sweterlitsch</t>
  </si>
  <si>
    <t>Sweterlitsch</t>
  </si>
  <si>
    <t>LinkedIn Record 809</t>
  </si>
  <si>
    <t>Fashion Stylist &amp; Photographer, Founder at @FashionInstant</t>
  </si>
  <si>
    <t>@FashionInstant</t>
  </si>
  <si>
    <t>Parsons The New School for Design</t>
  </si>
  <si>
    <t>BFA Degree</t>
  </si>
  <si>
    <t>8a20c20fcd30c2a6453681a4c69219b1</t>
  </si>
  <si>
    <t>Anahita Tajmaher</t>
  </si>
  <si>
    <t>Tajmaher</t>
  </si>
  <si>
    <t>Anahita</t>
  </si>
  <si>
    <t>LinkedIn Record 810</t>
  </si>
  <si>
    <t>Food Stylist's Assistant at Freelance, Founder at PeachesNYC</t>
  </si>
  <si>
    <t>Freelance</t>
  </si>
  <si>
    <t>Culture &amp; Media Studies; Media Histories and Popular Culture</t>
  </si>
  <si>
    <t>a539cd1ed037775fe33c06611089af72</t>
  </si>
  <si>
    <t>Alyssa Tanchajja</t>
  </si>
  <si>
    <t>Tanchajja</t>
  </si>
  <si>
    <t>LinkedIn Record 815</t>
  </si>
  <si>
    <t>Rose Wolf Collective</t>
  </si>
  <si>
    <t>Photography and Media Studies</t>
  </si>
  <si>
    <t>179e51bf2e8acd3adca170503a625bd1</t>
  </si>
  <si>
    <t>Tania Batley</t>
  </si>
  <si>
    <t>Batley</t>
  </si>
  <si>
    <t>Tania</t>
  </si>
  <si>
    <t>LinkedIn Record 059</t>
  </si>
  <si>
    <t>Founder of tmgb decorative arts &amp; design | Curator | Appraiser |</t>
  </si>
  <si>
    <t>tmgb decorative arts &amp; design,llc</t>
  </si>
  <si>
    <t>Specialist in Nineteenth American Furniture and Nineteenth Century American Costume.</t>
  </si>
  <si>
    <t>c5459c645c8e3448510689583f36ac0d</t>
  </si>
  <si>
    <t>Avi Edelson</t>
  </si>
  <si>
    <t>Edelson</t>
  </si>
  <si>
    <t>Avi</t>
  </si>
  <si>
    <t>LinkedIn Record 237</t>
  </si>
  <si>
    <t>Traverse Outfitters - NYC</t>
  </si>
  <si>
    <t>Master of Arts (MA)</t>
  </si>
  <si>
    <t>6a7e48207e9c62238cb37a4563cadf96</t>
  </si>
  <si>
    <t>Ingrid Meagher</t>
  </si>
  <si>
    <t>Meagher</t>
  </si>
  <si>
    <t>LinkedIn Record 572</t>
  </si>
  <si>
    <t>Ingrid K. Studio | photography</t>
  </si>
  <si>
    <t>Ingrid K. Studio</t>
  </si>
  <si>
    <t>b7a18e50d28a4eddb50d299c8acccd2e</t>
  </si>
  <si>
    <t>Joshua Tallman</t>
  </si>
  <si>
    <t>Tallman</t>
  </si>
  <si>
    <t>Joshua</t>
  </si>
  <si>
    <t>LinkedIn Record 812</t>
  </si>
  <si>
    <t>We Dig Records</t>
  </si>
  <si>
    <t>MPA</t>
  </si>
  <si>
    <t>Non-Profit Management</t>
  </si>
  <si>
    <t>My graduate studies were focused on Arts and Cultural Policy and Digital Media Strategies. Courses Included:Arts Management &amp; Cultural PolicyArts &amp; Cultural OrganizationsArts &amp; Cultural MarketingOnline EngagementMedia Advocacy Global SphereLeading in Web 2.0 Workplace</t>
  </si>
  <si>
    <t>ea97d6ecb042554572cf5fe411aeae4b</t>
  </si>
  <si>
    <t>Avantika Banerjee</t>
  </si>
  <si>
    <t>Banerjee</t>
  </si>
  <si>
    <t>Avantika</t>
  </si>
  <si>
    <t>LinkedIn Record 048</t>
  </si>
  <si>
    <t>Compliance Officer, NYS Governors Office</t>
  </si>
  <si>
    <t>Out in Tech</t>
  </si>
  <si>
    <t>Urban Policy &amp; Management</t>
  </si>
  <si>
    <t>e7175a99dcd3a3e869437a45056eeab5</t>
  </si>
  <si>
    <t>Christopher Calmeyn</t>
  </si>
  <si>
    <t>Calmeyn</t>
  </si>
  <si>
    <t>LinkedIn Record 125</t>
  </si>
  <si>
    <t xml:space="preserve">Co-Founder, Product &amp; Design at Fetcher
</t>
  </si>
  <si>
    <t>Fetcher</t>
  </si>
  <si>
    <t>64ca8208919e926a233cba39c035bc54</t>
  </si>
  <si>
    <t>Lindsay Chambers</t>
  </si>
  <si>
    <t>Chambers</t>
  </si>
  <si>
    <t>Lindsay</t>
  </si>
  <si>
    <t>LinkedIn Record 139</t>
  </si>
  <si>
    <t>CEO at Acropolis Media Group</t>
  </si>
  <si>
    <t>Acropolis Media Group</t>
  </si>
  <si>
    <t>Media Studies and Film</t>
  </si>
  <si>
    <t>728915f5a9b64107f2ab34552261f6e8</t>
  </si>
  <si>
    <t>Manuela Di Prima</t>
  </si>
  <si>
    <t>Di Prima</t>
  </si>
  <si>
    <t>Manuela</t>
  </si>
  <si>
    <t>LinkedIn Record 213</t>
  </si>
  <si>
    <t>Founder at Maison Di Prima</t>
  </si>
  <si>
    <t>Maison Di Prima</t>
  </si>
  <si>
    <t>fashion design</t>
  </si>
  <si>
    <t>2de72fa7e0acc2b4037f2b497ad8487c</t>
  </si>
  <si>
    <t>Steven Ditchkus</t>
  </si>
  <si>
    <t>Ditchkus</t>
  </si>
  <si>
    <t>LinkedIn Record 218</t>
  </si>
  <si>
    <t>Co Owner and Operating Manager  at THE HUNT NYC</t>
  </si>
  <si>
    <t>THE HUNT NYC</t>
  </si>
  <si>
    <t>Development Economics and International Development</t>
  </si>
  <si>
    <t>075cd1f05b6d94afb6b96f2dec0b8d59</t>
  </si>
  <si>
    <t>Noor Elashi</t>
  </si>
  <si>
    <t>Elashi</t>
  </si>
  <si>
    <t>Noor</t>
  </si>
  <si>
    <t>LinkedIn Record 240</t>
  </si>
  <si>
    <t>Writer + Co-Founder of SweetGemsNYC</t>
  </si>
  <si>
    <t>SweetGemsNYC</t>
  </si>
  <si>
    <t>Master of Fine Arts (M.F.A.)</t>
  </si>
  <si>
    <t>37ce9d75d950a25ac7eccbeaf82f74f9</t>
  </si>
  <si>
    <t>Cory Lawson</t>
  </si>
  <si>
    <t>Lawson</t>
  </si>
  <si>
    <t>Cory</t>
  </si>
  <si>
    <t>LinkedIn Record 476</t>
  </si>
  <si>
    <t>Co-Founder and Director of Development at Ready Set Go Theatre Company/ Actor</t>
  </si>
  <si>
    <t>Ready Set Go Theatre Compay</t>
  </si>
  <si>
    <t>5c8d793eb0af02ce92fcbb854c8906ec</t>
  </si>
  <si>
    <t>Jessica Ohlssen</t>
  </si>
  <si>
    <t>Ohlssen</t>
  </si>
  <si>
    <t>LinkedIn Record 632</t>
  </si>
  <si>
    <t>WellSquad</t>
  </si>
  <si>
    <t>Masters of Science</t>
  </si>
  <si>
    <t>Urban Policy &amp; Public Health</t>
  </si>
  <si>
    <t>cf067f1b07c547556426073af7fa3fb3</t>
  </si>
  <si>
    <t>Erika Ramirez</t>
  </si>
  <si>
    <t>Ramirez</t>
  </si>
  <si>
    <t>Erika</t>
  </si>
  <si>
    <t>LinkedIn Record 687</t>
  </si>
  <si>
    <t>Founder (ILY),</t>
  </si>
  <si>
    <t>ILY Magazine</t>
  </si>
  <si>
    <t>Liberal Arts and Sciences, General Studies and Humanities</t>
  </si>
  <si>
    <t>7eceddb3b293b290ff12169174190868</t>
  </si>
  <si>
    <t>Graeme Richardson</t>
  </si>
  <si>
    <t>Richardson</t>
  </si>
  <si>
    <t>Graeme</t>
  </si>
  <si>
    <t>LinkedIn Record 700</t>
  </si>
  <si>
    <t>Associate Director, User Experience &amp; Innovation at Store No 8</t>
  </si>
  <si>
    <t>Store No 8</t>
  </si>
  <si>
    <t>Masters in Fine Arts</t>
  </si>
  <si>
    <t>1f04cc5a34076166615e40e78e1291e7</t>
  </si>
  <si>
    <t>Jacqueline Agren</t>
  </si>
  <si>
    <t>Agren</t>
  </si>
  <si>
    <t>LinkedIn Record 009</t>
  </si>
  <si>
    <t>Founder / President at Encompass Media Inc</t>
  </si>
  <si>
    <t>Encompass Media Inc</t>
  </si>
  <si>
    <t>64b37c3ce2ceb7962cf7276b35362adf</t>
  </si>
  <si>
    <t>Courtney Strong</t>
  </si>
  <si>
    <t>Strong</t>
  </si>
  <si>
    <t>Courtney</t>
  </si>
  <si>
    <t>LinkedIn Record 803</t>
  </si>
  <si>
    <t>Executive Assistant to Liya Kebede at Lemlem</t>
  </si>
  <si>
    <t>lemlem</t>
  </si>
  <si>
    <t>ffb5c8438d07866d8681ce02dd6a8657</t>
  </si>
  <si>
    <t>Amanda Flynn</t>
  </si>
  <si>
    <t>Flynn</t>
  </si>
  <si>
    <t>Amanda</t>
  </si>
  <si>
    <t>LinkedIn Record 281</t>
  </si>
  <si>
    <t>Owner-Amanda Flynn Voice Studio;</t>
  </si>
  <si>
    <t>Amanda Flynn Vocal Studio</t>
  </si>
  <si>
    <t>38cf8b1556bbbea495c1b971b80ea3ed</t>
  </si>
  <si>
    <t>Samson Hertz</t>
  </si>
  <si>
    <t>Hertz</t>
  </si>
  <si>
    <t>Samson</t>
  </si>
  <si>
    <t>LinkedIn Record 358</t>
  </si>
  <si>
    <t>Co-Owner at Life &amp; Matter</t>
  </si>
  <si>
    <t>Life &amp; Matter</t>
  </si>
  <si>
    <t>Interdisciplinary Science</t>
  </si>
  <si>
    <t>9d691ee8bf4bb902851c28a938784f43</t>
  </si>
  <si>
    <t>Adriana Kertzer</t>
  </si>
  <si>
    <t>Kertzer</t>
  </si>
  <si>
    <t>Adriana</t>
  </si>
  <si>
    <t>LinkedIn Record 431</t>
  </si>
  <si>
    <t>Design Entrepreneur</t>
  </si>
  <si>
    <t>Adriana Kertzer Inc.</t>
  </si>
  <si>
    <t>History of Decorative Arts &amp; Design</t>
  </si>
  <si>
    <t>07ec3eb4d84d4f4d49306cb1ad1da637</t>
  </si>
  <si>
    <t>Gabrielle Arruda</t>
  </si>
  <si>
    <t>Arruda</t>
  </si>
  <si>
    <t>Gabrielle</t>
  </si>
  <si>
    <t>LinkedIn Record 032</t>
  </si>
  <si>
    <t>Owner, Fashion Designer at Gabrielle Arruda LLC</t>
  </si>
  <si>
    <t>Gabrielle Arruda LLC</t>
  </si>
  <si>
    <t>Interned for Marc Jacobs, Peter som, and Alexander wang</t>
  </si>
  <si>
    <t>37d45703a6e2aff822a229c20d5e12f9</t>
  </si>
  <si>
    <t>Siena Oristaglio</t>
  </si>
  <si>
    <t>Oristaglio</t>
  </si>
  <si>
    <t>Siena</t>
  </si>
  <si>
    <t>LinkedIn Record 634</t>
  </si>
  <si>
    <t>Founder at The Void Academy</t>
  </si>
  <si>
    <t>The Void Academy</t>
  </si>
  <si>
    <t>Performance studies</t>
  </si>
  <si>
    <t>a6f5e51684e59571a085a46b5deb87f0</t>
  </si>
  <si>
    <t>Brianna Bullentini</t>
  </si>
  <si>
    <t>Bullentini</t>
  </si>
  <si>
    <t>Brianna</t>
  </si>
  <si>
    <t>LinkedIn Record 114</t>
  </si>
  <si>
    <t>Founder of RAWBRY</t>
  </si>
  <si>
    <t>RAWBRY</t>
  </si>
  <si>
    <t>265b4f5b26440a7396565667fd582bd0</t>
  </si>
  <si>
    <t>Marvin Scott</t>
  </si>
  <si>
    <t>Scott</t>
  </si>
  <si>
    <t>Marvin</t>
  </si>
  <si>
    <t>LinkedIn Record 747</t>
  </si>
  <si>
    <t>Storyteller and Innovator</t>
  </si>
  <si>
    <t>Mascott Laboratories, LLC</t>
  </si>
  <si>
    <t>fbbea553e6a3d3df31eec544dbac1d8a</t>
  </si>
  <si>
    <t>Angela Bankhead</t>
  </si>
  <si>
    <t>Bankhead</t>
  </si>
  <si>
    <t>LinkedIn Record 049</t>
  </si>
  <si>
    <t>CEO / Founder</t>
  </si>
  <si>
    <t>BankheadBounce Productions</t>
  </si>
  <si>
    <t>HerStory is MyStory Film Project Thesis</t>
  </si>
  <si>
    <t>31ae00bd5d61bbc7745309fae2cfa048</t>
  </si>
  <si>
    <t>Charise Liggins</t>
  </si>
  <si>
    <t>Liggins</t>
  </si>
  <si>
    <t>Charise</t>
  </si>
  <si>
    <t>LinkedIn Record 505</t>
  </si>
  <si>
    <t>Designing a better society.</t>
  </si>
  <si>
    <t>Sassy | Chic | Geek</t>
  </si>
  <si>
    <t>5fb057b0cb146217812d30235ee3df7c</t>
  </si>
  <si>
    <t>Alyx Baldwin</t>
  </si>
  <si>
    <t>Baldwin</t>
  </si>
  <si>
    <t>Alyx</t>
  </si>
  <si>
    <t>LinkedIn Record 047</t>
  </si>
  <si>
    <t>Award-winning software engineer and product designer.</t>
  </si>
  <si>
    <t>Kip</t>
  </si>
  <si>
    <t>54fa29da53820f6f0b493d5b3e41c40f</t>
  </si>
  <si>
    <t>Juliana Brittis</t>
  </si>
  <si>
    <t>Brittis</t>
  </si>
  <si>
    <t>Juliana</t>
  </si>
  <si>
    <t>LinkedIn Record 101</t>
  </si>
  <si>
    <t>Professor of Media Studies</t>
  </si>
  <si>
    <t>GOODLOOKS design collective</t>
  </si>
  <si>
    <t>7e6278b9211ec57de1a1644f9871afb8</t>
  </si>
  <si>
    <t>Dhonielle Clayton</t>
  </si>
  <si>
    <t>Clayton</t>
  </si>
  <si>
    <t>Dhonielle</t>
  </si>
  <si>
    <t>LinkedIn Record 155</t>
  </si>
  <si>
    <t>Co-founder at CAKE Literary</t>
  </si>
  <si>
    <t>CAKE Literary LLC</t>
  </si>
  <si>
    <t>93dfc01bb7c59af212ff491b4d1001b7</t>
  </si>
  <si>
    <t>Erin Fairbanks</t>
  </si>
  <si>
    <t>Fairbanks</t>
  </si>
  <si>
    <t>LinkedIn Record 258</t>
  </si>
  <si>
    <t>Chief Operator at GROUT</t>
  </si>
  <si>
    <t>NationSwell</t>
  </si>
  <si>
    <t>Urban Policy Analysis and Managment</t>
  </si>
  <si>
    <t>d47f6a652872511acef94982b523fa47</t>
  </si>
  <si>
    <t>Alex Koplin</t>
  </si>
  <si>
    <t>Koplin</t>
  </si>
  <si>
    <t>LinkedIn Record 447</t>
  </si>
  <si>
    <t>Koplin &amp; Propati Partners</t>
  </si>
  <si>
    <t>Graduate Dean's ScholarshipUniversity Scholar's AwardAreas of study while at Parsons included Iterative Research and Design, Dynamic Interfaces, iPad Prototyping, Usability, Data Visualization, Internet of Things (IoT), Motion Graphics, Code for Art, Web Design and Front-End Development, Databases, API Mashups, Game Design, and Redesigning the New York City Subway Map.</t>
  </si>
  <si>
    <t>e88910c0b2260a36603ae6f28ac1f12e</t>
  </si>
  <si>
    <t>Leif Percifield</t>
  </si>
  <si>
    <t>Percifield</t>
  </si>
  <si>
    <t>Leif</t>
  </si>
  <si>
    <t>LinkedIn Record 646</t>
  </si>
  <si>
    <t>DontFlush.Me</t>
  </si>
  <si>
    <t>6b5c017d0ffd4efd5f2425bcc1fbbd61</t>
  </si>
  <si>
    <t>Ariana Probinsky</t>
  </si>
  <si>
    <t>Probinsky</t>
  </si>
  <si>
    <t>Ariana</t>
  </si>
  <si>
    <t>LinkedIn Record 675</t>
  </si>
  <si>
    <t>Co-founder of Miari Dancewear, LLC.</t>
  </si>
  <si>
    <t>Miari Dancewear, LLC</t>
  </si>
  <si>
    <t>Associate of Arts (A.A.)</t>
  </si>
  <si>
    <t>Fashion Design student</t>
  </si>
  <si>
    <t>43a9f6fd4fd0295a250f83b521485799</t>
  </si>
  <si>
    <t>Danae DeSpain</t>
  </si>
  <si>
    <t>DeSpain</t>
  </si>
  <si>
    <t>Danae</t>
  </si>
  <si>
    <t>LinkedIn Record 209</t>
  </si>
  <si>
    <t>Co Founder at TRADE</t>
  </si>
  <si>
    <t>TRADE</t>
  </si>
  <si>
    <t>Media, Film, Fashion</t>
  </si>
  <si>
    <t>NSPE, Eugene Lang, and Parsons.</t>
  </si>
  <si>
    <t>0e39594aef6aa2a63630d503a490a215</t>
  </si>
  <si>
    <t>Carla Kelly</t>
  </si>
  <si>
    <t>Carla</t>
  </si>
  <si>
    <t>LinkedIn Record 429</t>
  </si>
  <si>
    <t>Founder at Bow &amp; Arrow Studios</t>
  </si>
  <si>
    <t>Bow &amp; Arrow Studios</t>
  </si>
  <si>
    <t>Associate's Degree</t>
  </si>
  <si>
    <t>Engage with every aspect of the fashion business, from the critical foundation of textiles, color theory, and fashion history, to international trade, merchandising, and e-commerce.</t>
  </si>
  <si>
    <t>f9f5289f7032d79167c8684ba678b8ed</t>
  </si>
  <si>
    <t>Vanina Waizmann</t>
  </si>
  <si>
    <t>Waizmann</t>
  </si>
  <si>
    <t>Vanina</t>
  </si>
  <si>
    <t>LinkedIn Record 861</t>
  </si>
  <si>
    <t>Partner / Co-Director at Artemisa Gallery</t>
  </si>
  <si>
    <t>Artemisa Gallery</t>
  </si>
  <si>
    <t>Master in Science</t>
  </si>
  <si>
    <t>02e9ecf4d080b0aeec9d4e1178b5515c</t>
  </si>
  <si>
    <t>Jinhwan Kim</t>
  </si>
  <si>
    <t>Jinhwan</t>
  </si>
  <si>
    <t>LinkedIn Record 437</t>
  </si>
  <si>
    <t>La Musica Magazine</t>
  </si>
  <si>
    <t>Viola</t>
  </si>
  <si>
    <t>5f3f37282fbc750cbcded90fa459c74e</t>
  </si>
  <si>
    <t>Rachelle Brookshire</t>
  </si>
  <si>
    <t>Brookshire</t>
  </si>
  <si>
    <t>Rachelle</t>
  </si>
  <si>
    <t>LinkedIn Record 103</t>
  </si>
  <si>
    <t>Floral &amp; Event Design with Bird &amp; Bloom</t>
  </si>
  <si>
    <t>Bird &amp; Bloom</t>
  </si>
  <si>
    <t>Bachelor of Fine Arts Degree</t>
  </si>
  <si>
    <t>9401ee109b0e87dd303fff9da87794cc</t>
  </si>
  <si>
    <t>Hannah Phang</t>
  </si>
  <si>
    <t>Phang</t>
  </si>
  <si>
    <t>Hannah</t>
  </si>
  <si>
    <t>LinkedIn Record 655</t>
  </si>
  <si>
    <t>Of Course Global</t>
  </si>
  <si>
    <t>Strategic Design and Management</t>
  </si>
  <si>
    <t>Design for Social Innovation is the methodology of design adapted to the creation of new models, products and ideas that solve the big challenges facing businesses, governments, society and humanity.</t>
  </si>
  <si>
    <t>d198d1c5e75cd9fd3a3f9240cb3bf6ca</t>
  </si>
  <si>
    <t>Thomas Bentey</t>
  </si>
  <si>
    <t>Bentey</t>
  </si>
  <si>
    <t>LinkedIn Record 069</t>
  </si>
  <si>
    <t>Writer, Director, Producer, Editor at Suburbanite Productions, LLC.</t>
  </si>
  <si>
    <t>Suburbanite Productions, LLC</t>
  </si>
  <si>
    <t>I am learning all aspects of producing branded content, narrative films, TV shows and web series.</t>
  </si>
  <si>
    <t>daf54089ab6c9c3f68aa794df9530d54</t>
  </si>
  <si>
    <t>Samantha Silverberg</t>
  </si>
  <si>
    <t>Silverberg</t>
  </si>
  <si>
    <t>Samantha</t>
  </si>
  <si>
    <t>LinkedIn Record 766</t>
  </si>
  <si>
    <t>Co-founder/Clinician at Online SOS Network</t>
  </si>
  <si>
    <t>Online SOS Network</t>
  </si>
  <si>
    <t>Psychology; Creative Art Therapies</t>
  </si>
  <si>
    <t>ae3e8ec5dabef724f7f2be6431d94a54</t>
  </si>
  <si>
    <t>Conway Liao</t>
  </si>
  <si>
    <t>Liao</t>
  </si>
  <si>
    <t>Conway</t>
  </si>
  <si>
    <t>LinkedIn Record 502</t>
  </si>
  <si>
    <t>Design</t>
  </si>
  <si>
    <t>Hudson Wilder</t>
  </si>
  <si>
    <t>535fd999e31ea53177c2611d96b94c63</t>
  </si>
  <si>
    <t>Michael McClenathan</t>
  </si>
  <si>
    <t>McClenathan</t>
  </si>
  <si>
    <t>LinkedIn Record 558</t>
  </si>
  <si>
    <t>SAT tutor/author, social enterprise consultant</t>
  </si>
  <si>
    <t>PWN the SAT</t>
  </si>
  <si>
    <t>Environmental Policy and Sustainability Management</t>
  </si>
  <si>
    <t>Also completed A.B. program in Philosophy.</t>
  </si>
  <si>
    <t>33dcac8cb0f7f7b2257717f2227f7a95</t>
  </si>
  <si>
    <t>Conor Russomanno</t>
  </si>
  <si>
    <t>Russomanno</t>
  </si>
  <si>
    <t>Conor</t>
  </si>
  <si>
    <t>LinkedIn Record 724</t>
  </si>
  <si>
    <t>Co-founder &amp; CEO at OpenBCI</t>
  </si>
  <si>
    <t>OpenBCI</t>
  </si>
  <si>
    <t>fc01ed90d35a14337d7e6d41d103466d</t>
  </si>
  <si>
    <t>Brian Lane</t>
  </si>
  <si>
    <t>Lane</t>
  </si>
  <si>
    <t>LinkedIn Record 466</t>
  </si>
  <si>
    <t>Designer and CEO of Brian Lane</t>
  </si>
  <si>
    <t>BRIAN LANE</t>
  </si>
  <si>
    <t>a10d7f031048bbf7ed5fe8fb9b7869a3</t>
  </si>
  <si>
    <t>Sumaiyah Akhtar</t>
  </si>
  <si>
    <t>Akhtar</t>
  </si>
  <si>
    <t>Sumaiyah</t>
  </si>
  <si>
    <t>LinkedIn Record 012</t>
  </si>
  <si>
    <t>Co-Founder / Creative Director at Vingt Quatre</t>
  </si>
  <si>
    <t>Vingt Quatre</t>
  </si>
  <si>
    <t>Bachelors of Fine Arts (BFA)</t>
  </si>
  <si>
    <t>Integrated Design in Fashion and Visual Communication</t>
  </si>
  <si>
    <t>956f47c8dbf2091c321909c836d2c0fe</t>
  </si>
  <si>
    <t>shaobo han</t>
  </si>
  <si>
    <t>han</t>
  </si>
  <si>
    <t>shaobo</t>
  </si>
  <si>
    <t>LinkedIn Record 338</t>
  </si>
  <si>
    <t>Creative Partner / CoFounder @ Syro</t>
  </si>
  <si>
    <t>Syro</t>
  </si>
  <si>
    <t>Communications Design</t>
  </si>
  <si>
    <t>eeb35da34bb5c7bf0ed45f3cb3e33f7e</t>
  </si>
  <si>
    <t>max kuhn</t>
  </si>
  <si>
    <t>kuhn</t>
  </si>
  <si>
    <t>max</t>
  </si>
  <si>
    <t>LinkedIn Record 454</t>
  </si>
  <si>
    <t>I design-build-print and install branded environments</t>
  </si>
  <si>
    <t>Full Bleed Printing</t>
  </si>
  <si>
    <t>bef194fc87a87105dacd8c589b071aca</t>
  </si>
  <si>
    <t>Raquel Murray</t>
  </si>
  <si>
    <t>Murray</t>
  </si>
  <si>
    <t>Raquel</t>
  </si>
  <si>
    <t>LinkedIn Record 611</t>
  </si>
  <si>
    <t>Mother of 4; Wife; Founder &amp; CEO; Mindfulness Instructor &amp; Worker of the Good.</t>
  </si>
  <si>
    <t>Faith in Children</t>
  </si>
  <si>
    <t>Master of Arts in International Affairs</t>
  </si>
  <si>
    <t>Socio-economic Development</t>
  </si>
  <si>
    <t>17f9e658ff8c85e0c705f923e5c3b08f</t>
  </si>
  <si>
    <t>Cansu Ozgul</t>
  </si>
  <si>
    <t>Ozgul</t>
  </si>
  <si>
    <t>Cansu</t>
  </si>
  <si>
    <t>LinkedIn Record 639</t>
  </si>
  <si>
    <t>Strategic Design Manager, Creative Director, Entrepreneur</t>
  </si>
  <si>
    <t>Contemporary Innovation Company</t>
  </si>
  <si>
    <t>Bachelors of Business Administration</t>
  </si>
  <si>
    <t>Strategic Design and Management educates students in the entrepreneurial and strategic aspects of design, as well as in design aspects of business. As a Strategic Design and Management major at Parsons the New School for Design, I have mastered the conceptual and technical skills to develop innovative ideas and enable organizations to fulfill my missions and acquire competitive, design-driven advantage.  Some of the courses taken: Managing Creative Projects, Innovation, Designing New Ventures, Economies &amp; Ethics of Sustainable Design, Modes of Seeing, Financial Management, Statistics, Micro&amp;Macroeconomics, Common luxuries, Perspectives in World Art &amp; Design, History of Architecture, Entrepreneurship, Design (digital + hands-on design), Theories of Modern Art, Design in Everyday Practices, Marketing, Design Research Methods, Designing For Non-profits, Global Images of Metropolitan Futures, Managerial Skills, Strategic Management, International Business,etc.</t>
  </si>
  <si>
    <t>91b8d7b86a31d6ad377c6168dacaa5fb</t>
  </si>
  <si>
    <t>Veronica Decca</t>
  </si>
  <si>
    <t>Decca</t>
  </si>
  <si>
    <t>LinkedIn Record 195</t>
  </si>
  <si>
    <t>Owner / Interior Designer at Decca + Decca Design Studio</t>
  </si>
  <si>
    <t>Decca + Decca Design Studio</t>
  </si>
  <si>
    <t>81e715c95eab7cd00a43ae5816c8cd5f</t>
  </si>
  <si>
    <t>Bradley Draifinger</t>
  </si>
  <si>
    <t>Draifinger</t>
  </si>
  <si>
    <t>LinkedIn Record 226</t>
  </si>
  <si>
    <t>Co-Founder at Peak Visuals</t>
  </si>
  <si>
    <t>Peak Visuals</t>
  </si>
  <si>
    <t>626b544089dea6ba2bdd273cf97498d6</t>
  </si>
  <si>
    <t>Lisa Esterhuizen</t>
  </si>
  <si>
    <t>Esterhuizen</t>
  </si>
  <si>
    <t>LinkedIn Record 252</t>
  </si>
  <si>
    <t>Special Events Coordinator at Viacom</t>
  </si>
  <si>
    <t>Viacom</t>
  </si>
  <si>
    <t>Media Studies and Communications</t>
  </si>
  <si>
    <t>â€¢ Focus in Media Management and Crossmedia Productionâ€¢ Relevant Coursework: Media Management and Leadership, Competitive Strategies: The Brand Component, Media Economics, Media Sales, The Producer's Craft, Interactive Web Design, Content Management Systemsâ€¢ Dean's Scholarship merit-based award 2011-2013</t>
  </si>
  <si>
    <t>8fdd6c870d4a5a99f3aa909f3fa637c5</t>
  </si>
  <si>
    <t>Christopher Koelsch</t>
  </si>
  <si>
    <t>Koelsch</t>
  </si>
  <si>
    <t>LinkedIn Record 442</t>
  </si>
  <si>
    <t>Digital Experience Designer of Emerging Technologies</t>
  </si>
  <si>
    <t>The Idea Time, Inc.</t>
  </si>
  <si>
    <t>Trajectory of Environmental Interaction Design with a focus on Experiential and Exhibition Design. Interactivity with software, circuitry, iterative prototyping, narrative, theory. Knowledge of C++, Processing, HTML 5, CS5, Maya, Arduino, Open Frameworks, Internet of Things, Github Repo, MAX MSP, Jitter.</t>
  </si>
  <si>
    <t>e39f751d6e3a2d8ed6537e6b80decbb7</t>
  </si>
  <si>
    <t>Xiaoye Lin</t>
  </si>
  <si>
    <t>Lin</t>
  </si>
  <si>
    <t>Xiaoye</t>
  </si>
  <si>
    <t>LinkedIn Record 507</t>
  </si>
  <si>
    <t>X makes art</t>
  </si>
  <si>
    <t>f325076a60dea9faca88213aff006559</t>
  </si>
  <si>
    <t>Ernest Martin</t>
  </si>
  <si>
    <t>Ernest</t>
  </si>
  <si>
    <t>LinkedIn Record 543</t>
  </si>
  <si>
    <t>Digital and Traditional Media Producer</t>
  </si>
  <si>
    <t>Ernest J Martin Studios</t>
  </si>
  <si>
    <t>GPA: 3.85</t>
  </si>
  <si>
    <t>0a32f0eeadf1d973fd768b2ad5752b23</t>
  </si>
  <si>
    <t>Leigh Metzler</t>
  </si>
  <si>
    <t>Metzler</t>
  </si>
  <si>
    <t>LinkedIn Record 580</t>
  </si>
  <si>
    <t>Fine Art &amp; Media Professional</t>
  </si>
  <si>
    <t>Zig Media</t>
  </si>
  <si>
    <t>Studied under James Miller, Greil Marcus, and Jed Perl.Concentration in Professional Writing / Criticism with a focus on Contemporary Culture, Mid-Century Art in New York, and European Art after World War I.</t>
  </si>
  <si>
    <t>9f4f252d40b7af95f0005e4f28aa6429</t>
  </si>
  <si>
    <t>Darya Shaikh</t>
  </si>
  <si>
    <t>Shaikh</t>
  </si>
  <si>
    <t>Darya</t>
  </si>
  <si>
    <t>LinkedIn Record 755</t>
  </si>
  <si>
    <t>Partner, Leaders' Quest</t>
  </si>
  <si>
    <t>Leaders' Quest</t>
  </si>
  <si>
    <t>International Affairs &amp; Organizational Change</t>
  </si>
  <si>
    <t>2b01acff382f48a93fb3e8a08a695a69</t>
  </si>
  <si>
    <t>Lauren Slowik</t>
  </si>
  <si>
    <t>Slowik</t>
  </si>
  <si>
    <t>LinkedIn Record 774</t>
  </si>
  <si>
    <t>3DIY</t>
  </si>
  <si>
    <t>Design+Technology</t>
  </si>
  <si>
    <t>Thesis research consisted of a serious inquiry into the future of consumer 3D printing. more at http://mfadt.parsons.edu/2013</t>
  </si>
  <si>
    <t>dd6362222e8358e3d5d4a9bb6c297807</t>
  </si>
  <si>
    <t>Caroline Steele</t>
  </si>
  <si>
    <t>Steele</t>
  </si>
  <si>
    <t>LinkedIn Record 790</t>
  </si>
  <si>
    <t>Global Semantics</t>
  </si>
  <si>
    <t>The New School for Social Research</t>
  </si>
  <si>
    <t>06d8bf70af8ace460ac4d41bb4178e9c</t>
  </si>
  <si>
    <t>Meredith Stoecklein</t>
  </si>
  <si>
    <t>Stoecklein</t>
  </si>
  <si>
    <t>LinkedIn Record 802</t>
  </si>
  <si>
    <t>Founder and Creative Director at LEIN</t>
  </si>
  <si>
    <t>LEIN</t>
  </si>
  <si>
    <t>e1dc74d03531c96c4f2bec87445e965a</t>
  </si>
  <si>
    <t>Andi Vinciquerra</t>
  </si>
  <si>
    <t>Vinciquerra</t>
  </si>
  <si>
    <t>Andi</t>
  </si>
  <si>
    <t>LinkedIn Record 853</t>
  </si>
  <si>
    <t>Owner at Woov Parties Kids Entertainment</t>
  </si>
  <si>
    <t>Woov Parties Kids Entertainment</t>
  </si>
  <si>
    <t>Graduated with a 4.0, participated in a well received public reading of my work. Specializing in creative "noir" fiction and memoir writing.  Currently continuing work on my thesis project, a collection of short stories based on true events. I have had one published short in a literary journal.</t>
  </si>
  <si>
    <t>e7aeb3d09422437dfcf7030ec7eae5a0</t>
  </si>
  <si>
    <t>Lisa Walsh</t>
  </si>
  <si>
    <t>Walsh</t>
  </si>
  <si>
    <t>LinkedIn Record 864</t>
  </si>
  <si>
    <t>Owner of LSW Design</t>
  </si>
  <si>
    <t>LSW Design</t>
  </si>
  <si>
    <t>Certificate of Interior Design</t>
  </si>
  <si>
    <t>9ed9e791417c3364fa5621ec8c348baf</t>
  </si>
  <si>
    <t>Morgan Perlis</t>
  </si>
  <si>
    <t>Perlis</t>
  </si>
  <si>
    <t>Morgan</t>
  </si>
  <si>
    <t>LinkedIn Record 651</t>
  </si>
  <si>
    <t>Transform Full Body Integration</t>
  </si>
  <si>
    <t>New School of Structural Integration</t>
  </si>
  <si>
    <t>Certified in Structural Integration</t>
  </si>
  <si>
    <t>The National Guild of Hypnotists, Inc.is a not-for-profit, educational corporation in the State of New Hampshire. Officially founded in Boston, Massachusetts in 1950 the Guild is a professional organization composed of dedicated individuals committed to advancing the field of hypnotism.http://ngh.net</t>
  </si>
  <si>
    <t>182b64e183eae00b887850c106816ea0</t>
  </si>
  <si>
    <t>Claudine Eriksson</t>
  </si>
  <si>
    <t>Eriksson</t>
  </si>
  <si>
    <t>Claudine</t>
  </si>
  <si>
    <t>LinkedIn Record 248</t>
  </si>
  <si>
    <t>Graphic Designer &amp; Art Director</t>
  </si>
  <si>
    <t>3xStudio</t>
  </si>
  <si>
    <t>Associate in Applied Science Degree</t>
  </si>
  <si>
    <t>1f9da5612eedbb018c4c1161dccbe2c3</t>
  </si>
  <si>
    <t>Joscelyn Corporan</t>
  </si>
  <si>
    <t>Corporan</t>
  </si>
  <si>
    <t>Joscelyn</t>
  </si>
  <si>
    <t>LinkedIn Record 174</t>
  </si>
  <si>
    <t>Make up artist/ Bio boss</t>
  </si>
  <si>
    <t>Blo Blow Dry Bar</t>
  </si>
  <si>
    <t>Eugene Lang College for Liberal Arts â€“ The New School</t>
  </si>
  <si>
    <t>Culture and Media</t>
  </si>
  <si>
    <t>Studying Culture and Media Studies; Journalism</t>
  </si>
  <si>
    <t>13edace7778ffff5f8f6d66fe94d01a0</t>
  </si>
  <si>
    <t>Paul Fusella</t>
  </si>
  <si>
    <t>Fusella</t>
  </si>
  <si>
    <t>LinkedIn Record 293</t>
  </si>
  <si>
    <t>Doctoral Candidate | Researcher | Adjunct Professor | Writer</t>
  </si>
  <si>
    <t>EdCog</t>
  </si>
  <si>
    <t>Master of Arts - MA</t>
  </si>
  <si>
    <t>Doctoral training in psychology and education at the intersection of cognitive psychology, linguistics, educational psychology, and research design and statistics.</t>
  </si>
  <si>
    <t>4c61cc278a461c66816c7bdad6dd4451</t>
  </si>
  <si>
    <t>Javor Bracic</t>
  </si>
  <si>
    <t>Bracic</t>
  </si>
  <si>
    <t>Javor</t>
  </si>
  <si>
    <t>LinkedIn Record 090</t>
  </si>
  <si>
    <t>Founder and Artistic Director at The Art of Listening</t>
  </si>
  <si>
    <t>The Art of Listening</t>
  </si>
  <si>
    <t>Piano</t>
  </si>
  <si>
    <t>8e830480a6e099c107ec4c27048181de</t>
  </si>
  <si>
    <t>Laura Siegel</t>
  </si>
  <si>
    <t>Siegel</t>
  </si>
  <si>
    <t>Laura</t>
  </si>
  <si>
    <t>LinkedIn Record 764</t>
  </si>
  <si>
    <t>Founder &amp; Creative Director at Laura Siegel Collection</t>
  </si>
  <si>
    <t>Laura Siegel Collection</t>
  </si>
  <si>
    <t>c02c5190fc0fd6a4bb9fcc50bd51835f</t>
  </si>
  <si>
    <t>Sarah Augustave</t>
  </si>
  <si>
    <t>Augustave</t>
  </si>
  <si>
    <t>LinkedIn Record 033</t>
  </si>
  <si>
    <t>bfe16ce94bfb175fe0be0bb573d97ba8</t>
  </si>
  <si>
    <t>Sabrina Banta</t>
  </si>
  <si>
    <t>Banta</t>
  </si>
  <si>
    <t>Sabrina</t>
  </si>
  <si>
    <t>LinkedIn Record 050</t>
  </si>
  <si>
    <t>Co-Founder / Creative Director at Tabula Rasa Magazine, Inc.</t>
  </si>
  <si>
    <t>Tabula Rasa Magazine, Inc.</t>
  </si>
  <si>
    <t>893cd5ebb73a3e40c60213b21d0c5400</t>
  </si>
  <si>
    <t>Andie Enomoto</t>
  </si>
  <si>
    <t>Enomoto</t>
  </si>
  <si>
    <t>Andie</t>
  </si>
  <si>
    <t>LinkedIn Record 246</t>
  </si>
  <si>
    <t>Partner / Designer at _SCAPES NY</t>
  </si>
  <si>
    <t>_SCAPES NY</t>
  </si>
  <si>
    <t>Bachelor's of Fine Arts</t>
  </si>
  <si>
    <t>57a55fe0e7baed0b5eabc18e21545731</t>
  </si>
  <si>
    <t>Rachel Feinberg</t>
  </si>
  <si>
    <t>Feinberg</t>
  </si>
  <si>
    <t>LinkedIn Record 269</t>
  </si>
  <si>
    <t>Cofounder &amp; CEO at ateyo</t>
  </si>
  <si>
    <t>ateyo</t>
  </si>
  <si>
    <t>56c2edb6398757d004fd1a09967ccd07</t>
  </si>
  <si>
    <t>Jingjing Guo</t>
  </si>
  <si>
    <t>Guo</t>
  </si>
  <si>
    <t>Jingjing</t>
  </si>
  <si>
    <t>LinkedIn Record 333</t>
  </si>
  <si>
    <t>Designer at Topson Downs</t>
  </si>
  <si>
    <t>Lecrescendo Ltd</t>
  </si>
  <si>
    <t>7352052f714c5169394feedfb674429f</t>
  </si>
  <si>
    <t>Crosby Harbison</t>
  </si>
  <si>
    <t>Harbison</t>
  </si>
  <si>
    <t>Crosby</t>
  </si>
  <si>
    <t>LinkedIn Record 340</t>
  </si>
  <si>
    <t>Owner of Crosby Harbison Photography</t>
  </si>
  <si>
    <t>Crosby Harbison Photography</t>
  </si>
  <si>
    <t>5c756c3b44f46a0384b80e72a28e7a6f</t>
  </si>
  <si>
    <t>Taylor Kaclik</t>
  </si>
  <si>
    <t>Kaclik</t>
  </si>
  <si>
    <t>Taylor</t>
  </si>
  <si>
    <t>LinkedIn Record 409</t>
  </si>
  <si>
    <t>Co Founder at SCAPES STUDIO NY LLC</t>
  </si>
  <si>
    <t>SCAPES STUDIO NY LLC</t>
  </si>
  <si>
    <t>407bd3e236fa2da83da50babf6bbd302</t>
  </si>
  <si>
    <t>Justyna Kedra</t>
  </si>
  <si>
    <t>Kedra</t>
  </si>
  <si>
    <t>Justyna</t>
  </si>
  <si>
    <t>LinkedIn Record 428</t>
  </si>
  <si>
    <t>I help entrepreneurs access mentorship, resources and investors in 35+ countries via we-rule.com and joinfv.com .</t>
  </si>
  <si>
    <t>WE Rule</t>
  </si>
  <si>
    <t>Majored in Fashion Design with emphasis on Entrepreneurship/Business</t>
  </si>
  <si>
    <t>3859994e55ff9bc7677ff5e150aa8509</t>
  </si>
  <si>
    <t>Chelsea Li</t>
  </si>
  <si>
    <t>Li</t>
  </si>
  <si>
    <t>Chelsea</t>
  </si>
  <si>
    <t>LinkedIn Record 501</t>
  </si>
  <si>
    <t>Fashion Designerï¼</t>
  </si>
  <si>
    <t>Foresight Academy Inc.</t>
  </si>
  <si>
    <t>17b6cfd339e455b3d6a4812d5f3e497a</t>
  </si>
  <si>
    <t>Zoe Rosenberg</t>
  </si>
  <si>
    <t>Rosenberg</t>
  </si>
  <si>
    <t>Zoe</t>
  </si>
  <si>
    <t>LinkedIn Record 717</t>
  </si>
  <si>
    <t>Designer &amp; Founder at Newcomen</t>
  </si>
  <si>
    <t>Newcomen</t>
  </si>
  <si>
    <t>61fb12837c7c17b5f6894cf6d29a2e40</t>
  </si>
  <si>
    <t>Yixin Zhang</t>
  </si>
  <si>
    <t>Zhang</t>
  </si>
  <si>
    <t>Yixin</t>
  </si>
  <si>
    <t>LinkedIn Record 915</t>
  </si>
  <si>
    <t>Fashion Designer</t>
  </si>
  <si>
    <t>Coni Cloud Studio</t>
  </si>
  <si>
    <t>cf91ac6984022bdb2a5b4426afac6e54</t>
  </si>
  <si>
    <t>Emma Apicelli</t>
  </si>
  <si>
    <t>Apicelli</t>
  </si>
  <si>
    <t>Emma</t>
  </si>
  <si>
    <t>LinkedIn Record 027</t>
  </si>
  <si>
    <t>Illustrator/Fine Artist</t>
  </si>
  <si>
    <t>Gluebabies Inc.</t>
  </si>
  <si>
    <t>47e347602101132593b2a4d9af23308d</t>
  </si>
  <si>
    <t>Daphna Lewinshtein</t>
  </si>
  <si>
    <t>Lewinshtein</t>
  </si>
  <si>
    <t>Daphna</t>
  </si>
  <si>
    <t>LinkedIn Record 498</t>
  </si>
  <si>
    <t>Artisan Impact Consultant &amp; Social Entrepreneur</t>
  </si>
  <si>
    <t>Craft Talk</t>
  </si>
  <si>
    <t>Nonprofit Management with a Specialization in Design for Social Entrepreneurship</t>
  </si>
  <si>
    <t>70af50ab6c678334a8c59897e97ed229</t>
  </si>
  <si>
    <t>Sara McElroy</t>
  </si>
  <si>
    <t>McElroy</t>
  </si>
  <si>
    <t>LinkedIn Record 562</t>
  </si>
  <si>
    <t>Silver Shoe Design</t>
  </si>
  <si>
    <t>Dual MFA</t>
  </si>
  <si>
    <t>Lighting Design, Interior Design</t>
  </si>
  <si>
    <t>5150f5021d8cd3a3548bdca57992a4e0</t>
  </si>
  <si>
    <t>Erin Schell</t>
  </si>
  <si>
    <t>Schell</t>
  </si>
  <si>
    <t>LinkedIn Record 738</t>
  </si>
  <si>
    <t>helloerinschell.com</t>
  </si>
  <si>
    <t>75f475ef7101c7a58b8f9547d84de17d</t>
  </si>
  <si>
    <t>Sofia Avila</t>
  </si>
  <si>
    <t>Avila</t>
  </si>
  <si>
    <t>Sofia</t>
  </si>
  <si>
    <t>LinkedIn Record 035</t>
  </si>
  <si>
    <t>Founder &amp; Creative Director at S O Ãœ F</t>
  </si>
  <si>
    <t>S O Ãœ F</t>
  </si>
  <si>
    <t>Associate of Arts (AA)</t>
  </si>
  <si>
    <t>26a84851de017e53f595ccfa8a153901</t>
  </si>
  <si>
    <t>Edi Friedlander</t>
  </si>
  <si>
    <t>Friedlander</t>
  </si>
  <si>
    <t>Edi</t>
  </si>
  <si>
    <t>LinkedIn Record 290</t>
  </si>
  <si>
    <t>Founder and Executive Director at Blueprint Community Development Partnership</t>
  </si>
  <si>
    <t>Blueprint Community Development Partnership</t>
  </si>
  <si>
    <t>Urban Policy Analysis and Management</t>
  </si>
  <si>
    <t>8cf9bf5ab8eb02fb7665309c8cadb162</t>
  </si>
  <si>
    <t>Michael Gilsinan</t>
  </si>
  <si>
    <t>Gilsinan</t>
  </si>
  <si>
    <t>LinkedIn Record 313</t>
  </si>
  <si>
    <t>Fort Lee School of Music</t>
  </si>
  <si>
    <t>Master of Music</t>
  </si>
  <si>
    <t>Classical Guitar Performance</t>
  </si>
  <si>
    <t>00bd019504c939bdd5e5c2010d1f98b0</t>
  </si>
  <si>
    <t>Todd Goldstein</t>
  </si>
  <si>
    <t>Todd</t>
  </si>
  <si>
    <t>LinkedIn Record 319</t>
  </si>
  <si>
    <t>Associate Partner at Pentagram</t>
  </si>
  <si>
    <t>Pentagram</t>
  </si>
  <si>
    <t>2e11efe3dc8abce92af7da751964daf3</t>
  </si>
  <si>
    <t>Keith Harrington</t>
  </si>
  <si>
    <t>Harrington</t>
  </si>
  <si>
    <t>LinkedIn Record 343</t>
  </si>
  <si>
    <t>Owner, Shoestring Videos</t>
  </si>
  <si>
    <t>Shoestring Videos</t>
  </si>
  <si>
    <t>2056182a2b92b9eaa65f29c33ed702d1</t>
  </si>
  <si>
    <t>Jason Lalor</t>
  </si>
  <si>
    <t>Lalor</t>
  </si>
  <si>
    <t>LinkedIn Record 461</t>
  </si>
  <si>
    <t>Freelance Videographer</t>
  </si>
  <si>
    <t>DollarVan.nyc</t>
  </si>
  <si>
    <t>6c726261fd2b9ac2c28e6a7d09a6bdac</t>
  </si>
  <si>
    <t>Jeff Lindor</t>
  </si>
  <si>
    <t>Lindor</t>
  </si>
  <si>
    <t>Jeff</t>
  </si>
  <si>
    <t>LinkedIn Record 509</t>
  </si>
  <si>
    <t>Founder | Chief Executive Officer at GroomedSuccess, Inc.</t>
  </si>
  <si>
    <t>GroomedSuccess</t>
  </si>
  <si>
    <t>Urban Policy Analysis &amp; Management</t>
  </si>
  <si>
    <t>a9877db9982c56e572216889c0c14d8a</t>
  </si>
  <si>
    <t>Maria Mardiki</t>
  </si>
  <si>
    <t>Mardiki</t>
  </si>
  <si>
    <t>LinkedIn Record 538</t>
  </si>
  <si>
    <t>Media Brand Strategist &amp; Marketing Research Analyst</t>
  </si>
  <si>
    <t>MediaDMarketing, LLC.</t>
  </si>
  <si>
    <t>ecea40f74bdc212249064a45502206d4</t>
  </si>
  <si>
    <t>Janis Munz</t>
  </si>
  <si>
    <t>Munz</t>
  </si>
  <si>
    <t>Janis</t>
  </si>
  <si>
    <t>LinkedIn Record 609</t>
  </si>
  <si>
    <t>Founder at Janis Embroidery</t>
  </si>
  <si>
    <t>Janis Embroidery</t>
  </si>
  <si>
    <t>ScreenwritingFilm ProductionHistory of Film</t>
  </si>
  <si>
    <t>9267a51820d0a7b844d43d17c3b6618d</t>
  </si>
  <si>
    <t>Mehdi Salehi</t>
  </si>
  <si>
    <t>Salehi</t>
  </si>
  <si>
    <t>Mehdi</t>
  </si>
  <si>
    <t>LinkedIn Record 728</t>
  </si>
  <si>
    <t>Drone Experience Designer | Drone Labs</t>
  </si>
  <si>
    <t>Drone Labs</t>
  </si>
  <si>
    <t>a9ea1f865d91bed71c9c513ca95d836d</t>
  </si>
  <si>
    <t>Rachel Cahn</t>
  </si>
  <si>
    <t>Cahn</t>
  </si>
  <si>
    <t>LinkedIn Record 123</t>
  </si>
  <si>
    <t>Creative Director</t>
  </si>
  <si>
    <t>Dolly Dagger Creative</t>
  </si>
  <si>
    <t>Media Managment</t>
  </si>
  <si>
    <t>803315e5eaa8d51bb6dd7b7c711ff728</t>
  </si>
  <si>
    <t>Jaeger Nesbit</t>
  </si>
  <si>
    <t>Nesbit</t>
  </si>
  <si>
    <t>Jaeger</t>
  </si>
  <si>
    <t>LinkedIn Record 619</t>
  </si>
  <si>
    <t>Jewelry Designer at Free Spirit</t>
  </si>
  <si>
    <t>Free Spirit</t>
  </si>
  <si>
    <t>current student</t>
  </si>
  <si>
    <t>7acff161348756016c3829f51924218e</t>
  </si>
  <si>
    <t>Dagny Tucker</t>
  </si>
  <si>
    <t>Dagny</t>
  </si>
  <si>
    <t>LinkedIn Record 832</t>
  </si>
  <si>
    <t>Actualizing Sustainability through Innovation, Strategy &amp; Design</t>
  </si>
  <si>
    <t>Vessel Wrks</t>
  </si>
  <si>
    <t>Design and Urban Ecologies (MS)</t>
  </si>
  <si>
    <t>Urban Design Stategies</t>
  </si>
  <si>
    <t>"Through research and fieldwork, students gain a broad understanding of the complex economic, political, social, environmental, and physical forces that influence urban growth and development. Working in multidisciplinary teams, they design processes for urban transformation".</t>
  </si>
  <si>
    <t>522858b826eeafaabeca09496a146f72</t>
  </si>
  <si>
    <t>Kellie Wagner</t>
  </si>
  <si>
    <t>Kellie</t>
  </si>
  <si>
    <t>LinkedIn Record 859</t>
  </si>
  <si>
    <t>Founder at DEI Collective</t>
  </si>
  <si>
    <t>DEI Collective</t>
  </si>
  <si>
    <t>5b7ebf5f49ac92f2747ecfbc6a92dea5</t>
  </si>
  <si>
    <t>Kelly Bates</t>
  </si>
  <si>
    <t>Bates</t>
  </si>
  <si>
    <t>LinkedIn Record 058</t>
  </si>
  <si>
    <t>Founder at Travel Souly, LLC</t>
  </si>
  <si>
    <t>Travel Souly, LLC</t>
  </si>
  <si>
    <t>Screenwriting</t>
  </si>
  <si>
    <t>6bd5c455a4c996dd510c34b7b3b5c92d</t>
  </si>
  <si>
    <t>Kayla Arias</t>
  </si>
  <si>
    <t>Arias</t>
  </si>
  <si>
    <t>Kayla</t>
  </si>
  <si>
    <t>LinkedIn Record 029</t>
  </si>
  <si>
    <t>Tresscove</t>
  </si>
  <si>
    <t>Malik</t>
  </si>
  <si>
    <t>0a278a0efbaf6847907fc28cadd1bce3</t>
  </si>
  <si>
    <t>Zenat Begum</t>
  </si>
  <si>
    <t>Begum</t>
  </si>
  <si>
    <t>Zenat</t>
  </si>
  <si>
    <t>LinkedIn Record 063</t>
  </si>
  <si>
    <t>Owner at Playground Coffee Shop</t>
  </si>
  <si>
    <t>Playground Coffee Shop</t>
  </si>
  <si>
    <t>Economics, Chinese Studies, History</t>
  </si>
  <si>
    <t>f42033a6e762b50ba33fd6c37f5bfdd5</t>
  </si>
  <si>
    <t>Mark Fitton</t>
  </si>
  <si>
    <t>Fitton</t>
  </si>
  <si>
    <t>LinkedIn Record 277</t>
  </si>
  <si>
    <t>Freelance Photographer and Founder of BABYHOUSE NEW YORK</t>
  </si>
  <si>
    <t>BABYHOUSE NEW YORK</t>
  </si>
  <si>
    <t>BFA Photography</t>
  </si>
  <si>
    <t>498cee619e681c3987346e9de1cb7f90</t>
  </si>
  <si>
    <t>Maria Garcia</t>
  </si>
  <si>
    <t>LinkedIn Record 304</t>
  </si>
  <si>
    <t>Maria Steffania</t>
  </si>
  <si>
    <t>929548bc6e32149b002d2f4b4dff55d1</t>
  </si>
  <si>
    <t>Kailu Guan</t>
  </si>
  <si>
    <t>Guan</t>
  </si>
  <si>
    <t>Kailu</t>
  </si>
  <si>
    <t>LinkedIn Record 330</t>
  </si>
  <si>
    <t>KG projects</t>
  </si>
  <si>
    <t>The New School for Public Engagement</t>
  </si>
  <si>
    <t>d118828250116a2a00541dcbc489cab0</t>
  </si>
  <si>
    <t>Shea Swan</t>
  </si>
  <si>
    <t>Swan</t>
  </si>
  <si>
    <t>Shea</t>
  </si>
  <si>
    <t>LinkedIn Record 808</t>
  </si>
  <si>
    <t>Staff Photographer for GO Magazine. Founder of Sheaography LLC.</t>
  </si>
  <si>
    <t>Sheaography LLC.</t>
  </si>
  <si>
    <t>The New School Eugene Lang College for Liberal Arts</t>
  </si>
  <si>
    <t>Journalism</t>
  </si>
  <si>
    <t>Journalism + Design major and Gender Studies minor.</t>
  </si>
  <si>
    <t>1bbb26273e55f7de086e762af19fc51e</t>
  </si>
  <si>
    <t>Samantha Ushiro</t>
  </si>
  <si>
    <t>Ushiro</t>
  </si>
  <si>
    <t>LinkedIn Record 838</t>
  </si>
  <si>
    <t>Freelance Designer and Photo Stylist</t>
  </si>
  <si>
    <t>Aww, Sam</t>
  </si>
  <si>
    <t>4b473cffd068f01f50f5a66b5867dad1</t>
  </si>
  <si>
    <t>Nathaniel Haynesworth</t>
  </si>
  <si>
    <t>Haynesworth</t>
  </si>
  <si>
    <t>Nathaniel</t>
  </si>
  <si>
    <t>LinkedIn Record 350</t>
  </si>
  <si>
    <t>Director, K-12 Education &amp; Co-Founder, Esoteric Academic Solutions (EAS)</t>
  </si>
  <si>
    <t>Esoteric Academic Solutions (EAS)</t>
  </si>
  <si>
    <t>The New School â€“ Milano School of International Affairs, Management, and Urban Policy</t>
  </si>
  <si>
    <t>Public and Urban Policy</t>
  </si>
  <si>
    <t>9027525de749d10909e8a3507fd0b671</t>
  </si>
  <si>
    <t>Joe Loper</t>
  </si>
  <si>
    <t>Loper</t>
  </si>
  <si>
    <t>Joe</t>
  </si>
  <si>
    <t>LinkedIn Record 515</t>
  </si>
  <si>
    <t>Photographer, Videographer, Retoucher, Star Warser</t>
  </si>
  <si>
    <t>Joe Loper Photography</t>
  </si>
  <si>
    <t>Drama</t>
  </si>
  <si>
    <t>b71eb8496385b1b1f3460a2f63522b16</t>
  </si>
  <si>
    <t>Lark Morgenstern</t>
  </si>
  <si>
    <t>Morgenstern</t>
  </si>
  <si>
    <t>Lark</t>
  </si>
  <si>
    <t>LinkedIn Record 602</t>
  </si>
  <si>
    <t>Vetting Coordinator at 1stdibs</t>
  </si>
  <si>
    <t>1stdibs.com</t>
  </si>
  <si>
    <t>History of Design and Curatorial Studies</t>
  </si>
  <si>
    <t>30a76866fddacfede294c0c4ec2869bc</t>
  </si>
  <si>
    <t>Pamela Phillips</t>
  </si>
  <si>
    <t>Phillips</t>
  </si>
  <si>
    <t>Pamela</t>
  </si>
  <si>
    <t>LinkedIn Record 657</t>
  </si>
  <si>
    <t>Founder, Black Environments</t>
  </si>
  <si>
    <t>Black Environments</t>
  </si>
  <si>
    <t>61008fbc68e5726e63677dcdc4327409</t>
  </si>
  <si>
    <t>William Rice</t>
  </si>
  <si>
    <t>Rice</t>
  </si>
  <si>
    <t>LinkedIn Record 698</t>
  </si>
  <si>
    <t>Founder, CEO, President</t>
  </si>
  <si>
    <t>Pennant 57, LLC</t>
  </si>
  <si>
    <t>Masters of Science (M.S.)</t>
  </si>
  <si>
    <t>286f742f2e7e1a861d570e788fba5399</t>
  </si>
  <si>
    <t>Adam Chaloeicheep</t>
  </si>
  <si>
    <t>Chaloeicheep</t>
  </si>
  <si>
    <t>Adam</t>
  </si>
  <si>
    <t>LinkedIn Record 138</t>
  </si>
  <si>
    <t>Founder at ABC Design Lab; Co-founder at Dropmodel</t>
  </si>
  <si>
    <t>ABC DESIGN LAB</t>
  </si>
  <si>
    <t>President's Scholarship recipient.-Strategic Design and Management in New Economies-Designing Sustainable Business Models-Managing Creative Projects and Teams-Design Innovation and Leadership-Integrated Studio 1 (IDEO)-New Design Firms-Integrated Studio 2 (IDEO)</t>
  </si>
  <si>
    <t>9e1aadc9279c90abf2e68acf8bc135b7</t>
  </si>
  <si>
    <t>Nour Chamoun</t>
  </si>
  <si>
    <t>Chamoun</t>
  </si>
  <si>
    <t>Nour</t>
  </si>
  <si>
    <t>LinkedIn Record 140</t>
  </si>
  <si>
    <t>Co-Founder &amp; Head of Product at Scopio</t>
  </si>
  <si>
    <t>Scopio</t>
  </si>
  <si>
    <t>23db2347b7d21616ebac52e3f2e7c09c</t>
  </si>
  <si>
    <t>Hisani DuBose</t>
  </si>
  <si>
    <t>DuBose</t>
  </si>
  <si>
    <t>Hisani</t>
  </si>
  <si>
    <t>LinkedIn Record 227</t>
  </si>
  <si>
    <t>Owner/Producer</t>
  </si>
  <si>
    <t>Seven Generations Media</t>
  </si>
  <si>
    <t>Media Studies with a focus on new media,  visual storytelling and production.</t>
  </si>
  <si>
    <t>I earned my Masters Degree in Media Studies.</t>
  </si>
  <si>
    <t>782e3dd7e1e7312cfe2cececddcb6e37</t>
  </si>
  <si>
    <t>Karen Jackson</t>
  </si>
  <si>
    <t>Jackson</t>
  </si>
  <si>
    <t>LinkedIn Record 385</t>
  </si>
  <si>
    <t>Co-Founder, Design Strategist</t>
  </si>
  <si>
    <t>Ecotone Creative</t>
  </si>
  <si>
    <t>Masters of Science (MS)</t>
  </si>
  <si>
    <t>Strategic Design &amp; Management</t>
  </si>
  <si>
    <t>In a complex global economy characterized by rapidly evolving standards for the production and management of information, services, and experiences, leaders must exhibit flexibility and a capacity for innovation. Academically rigorous and industry focused, the Master of Science in Strategic Design and Management program prepares students to confidently create, manage, and lead design processâ€“driven organizations.</t>
  </si>
  <si>
    <t>c0fe147b48f0b342d4849c582102a607</t>
  </si>
  <si>
    <t>TIANFANG JING</t>
  </si>
  <si>
    <t>JING</t>
  </si>
  <si>
    <t>TIANFANG</t>
  </si>
  <si>
    <t>LinkedIn Record 397</t>
  </si>
  <si>
    <t>Randomly working at Random ClichÃ©s</t>
  </si>
  <si>
    <t>Random ClichÃ©s</t>
  </si>
  <si>
    <t>Fashion Design and Society</t>
  </si>
  <si>
    <t>d9f81d23c3dc74fbdd12548323a3bf53</t>
  </si>
  <si>
    <t>Alice Krenitski</t>
  </si>
  <si>
    <t>Krenitski</t>
  </si>
  <si>
    <t>Alice</t>
  </si>
  <si>
    <t>LinkedIn Record 451</t>
  </si>
  <si>
    <t>Strategy + Innovation</t>
  </si>
  <si>
    <t>Independent</t>
  </si>
  <si>
    <t>design thinking meets business innovation</t>
  </si>
  <si>
    <t>fbfe2d5dd72f23e51973644a642b1011</t>
  </si>
  <si>
    <t>Sisi Liu</t>
  </si>
  <si>
    <t>Liu</t>
  </si>
  <si>
    <t>Sisi</t>
  </si>
  <si>
    <t>LinkedIn Record 511</t>
  </si>
  <si>
    <t>Fashion Designer | Consultant | Co-Founder | Leader</t>
  </si>
  <si>
    <t>YOURU Consulting LLC (ç”±å¦‚-ä¸Šæµ·è‰ºæœ¯æ•™è‚²å’¨è¯¢æœ‰é™</t>
  </si>
  <si>
    <t>e0794e0a045ffe8a57ddb434e0e54022</t>
  </si>
  <si>
    <t>Shawn Nelson</t>
  </si>
  <si>
    <t>Nelson</t>
  </si>
  <si>
    <t>Shawn</t>
  </si>
  <si>
    <t>LinkedIn Record 618</t>
  </si>
  <si>
    <t>Founder &amp; CEO, LoveSac</t>
  </si>
  <si>
    <t>Lovesac</t>
  </si>
  <si>
    <t>Masters: Strategic Design</t>
  </si>
  <si>
    <t>Business</t>
  </si>
  <si>
    <t>bd054625e9bbd1335695262f4913ed4c</t>
  </si>
  <si>
    <t>Natalie Neumann</t>
  </si>
  <si>
    <t>Neumann</t>
  </si>
  <si>
    <t>Natalie</t>
  </si>
  <si>
    <t>LinkedIn Record 620</t>
  </si>
  <si>
    <t>Chief Maven at Metabrew</t>
  </si>
  <si>
    <t>Metabrew</t>
  </si>
  <si>
    <t>12cfa2abf4017bcdb32fd939998efd3a</t>
  </si>
  <si>
    <t>Justin Polera</t>
  </si>
  <si>
    <t>Polera</t>
  </si>
  <si>
    <t>Justin</t>
  </si>
  <si>
    <t>LinkedIn Record 668</t>
  </si>
  <si>
    <t xml:space="preserve">Exhibitionary </t>
  </si>
  <si>
    <t>Bachelor of Applied Science (BASc)</t>
  </si>
  <si>
    <t>creative arts therapy</t>
  </si>
  <si>
    <t>Studying neuroscience of attention, perception, vision and creative arts</t>
  </si>
  <si>
    <t>d9fca13dba0319d37bdacf2640432d58</t>
  </si>
  <si>
    <t>Alise Trautmane</t>
  </si>
  <si>
    <t>Trautmane</t>
  </si>
  <si>
    <t>Alise</t>
  </si>
  <si>
    <t>LinkedIn Record 829</t>
  </si>
  <si>
    <t>Award-winning fashion creative director with executive marketing experience, and passion for contemporary art.</t>
  </si>
  <si>
    <t>Dreams on Air concept store and showroom</t>
  </si>
  <si>
    <t>ec00ad81cd4720947d077903ae41895a</t>
  </si>
  <si>
    <t>Marissa Zappas</t>
  </si>
  <si>
    <t>Zappas</t>
  </si>
  <si>
    <t>Marissa</t>
  </si>
  <si>
    <t>LinkedIn Record 913</t>
  </si>
  <si>
    <t>Founder at Redamance</t>
  </si>
  <si>
    <t>Redamance</t>
  </si>
  <si>
    <t>Anthropology</t>
  </si>
  <si>
    <t>20e822705dd035fcb08a4e93f3c6194a</t>
  </si>
  <si>
    <t>Yuchen Zhang</t>
  </si>
  <si>
    <t>Yuchen</t>
  </si>
  <si>
    <t>LinkedIn Record 916</t>
  </si>
  <si>
    <t>Fashion Technology Innovator</t>
  </si>
  <si>
    <t>Wearable Media</t>
  </si>
  <si>
    <t>Drafting and Design Technology/Technician, General</t>
  </si>
  <si>
    <t>0ac0944faa539f2316ee39ec2aa32b48</t>
  </si>
  <si>
    <t>Arden Michno</t>
  </si>
  <si>
    <t>Michno</t>
  </si>
  <si>
    <t>Arden</t>
  </si>
  <si>
    <t>LinkedIn Record 581</t>
  </si>
  <si>
    <t>Owner and Designer at Arden Rose</t>
  </si>
  <si>
    <t>Arden Rose</t>
  </si>
  <si>
    <t>Liberal Arts and Sciences/Liberal Studies</t>
  </si>
  <si>
    <t>58b8964d2dd464b4ed668b895dc57e60</t>
  </si>
  <si>
    <t>Jalen Vasquez</t>
  </si>
  <si>
    <t>Vasquez</t>
  </si>
  <si>
    <t>Jalen</t>
  </si>
  <si>
    <t>LinkedIn Record 846</t>
  </si>
  <si>
    <t>Co Founder at Freelance St, Freelance Illustrator, Graphic Designer, and Toy Designer</t>
  </si>
  <si>
    <t>Jalen Vasquez Illustrations &amp; Designs</t>
  </si>
  <si>
    <t>e7b5ae6f1788a890f365ec832138d286</t>
  </si>
  <si>
    <t>Sean Hyland</t>
  </si>
  <si>
    <t>Hyland</t>
  </si>
  <si>
    <t>LinkedIn Record 379</t>
  </si>
  <si>
    <t>A mind without purpose will wander in dark places.</t>
  </si>
  <si>
    <t>SatAM Studios</t>
  </si>
  <si>
    <t>Media Studies; Computational Media</t>
  </si>
  <si>
    <t>Playcrafting empowers the game development community through education, networking, and collaboration. We offer workshops, classes, courses and events for game developers and those aspiring to make games in topics including game design, programming, art, business and more. We help gamers and enthusiasts learn from and connect with developers and give more established developers the tools to succeed as businesses.</t>
  </si>
  <si>
    <t>f2910da1ccd8e3ecfb9ecc926e3c89d7</t>
  </si>
  <si>
    <t>Maria Cabrera</t>
  </si>
  <si>
    <t>Cabrera</t>
  </si>
  <si>
    <t>LinkedIn Record 121</t>
  </si>
  <si>
    <t>Founder, Author</t>
  </si>
  <si>
    <t>Cuba Material</t>
  </si>
  <si>
    <t>Sociology</t>
  </si>
  <si>
    <t>c0da5db4038c260c52a8904eb85d48e6</t>
  </si>
  <si>
    <t>Trey Denis</t>
  </si>
  <si>
    <t>Denis</t>
  </si>
  <si>
    <t>Trey</t>
  </si>
  <si>
    <t>LinkedIn Record 208</t>
  </si>
  <si>
    <t>Womenswear + Accessories Designer. Creative</t>
  </si>
  <si>
    <t>Denis Fashion Group</t>
  </si>
  <si>
    <t>Womens Ready to Wear + Accessory Design</t>
  </si>
  <si>
    <t>c40e355d21f8093e29295307a07d9c2e</t>
  </si>
  <si>
    <t>Yun Gao</t>
  </si>
  <si>
    <t>Gao</t>
  </si>
  <si>
    <t>Yun</t>
  </si>
  <si>
    <t>LinkedIn Record 302</t>
  </si>
  <si>
    <t>Model at MAJOR MODEL MANAGEMENT</t>
  </si>
  <si>
    <t>MAJOR MODEL MANAGEMENT</t>
  </si>
  <si>
    <t>d2a50b8f65f739801dd2d806bd6676dd</t>
  </si>
  <si>
    <t>Bugce Gulen</t>
  </si>
  <si>
    <t>Gulen</t>
  </si>
  <si>
    <t>Bugce</t>
  </si>
  <si>
    <t>LinkedIn Record 332</t>
  </si>
  <si>
    <t>Founder of E-Commerce at BNG Design</t>
  </si>
  <si>
    <t>BNG Design</t>
  </si>
  <si>
    <t>53d68403d76cf94cf0f48511fc63af07</t>
  </si>
  <si>
    <t>Alexander Larkin</t>
  </si>
  <si>
    <t>Larkin</t>
  </si>
  <si>
    <t>LinkedIn Record 467</t>
  </si>
  <si>
    <t>Model</t>
  </si>
  <si>
    <t>Wilhelmina</t>
  </si>
  <si>
    <t>2e149f8781a27ac6aa2d0a82bec6ceb3</t>
  </si>
  <si>
    <t>Karina Vahitova</t>
  </si>
  <si>
    <t>Vahitova</t>
  </si>
  <si>
    <t>Karina</t>
  </si>
  <si>
    <t>LinkedIn Record 840</t>
  </si>
  <si>
    <t>Co-Founder at The Void Academy</t>
  </si>
  <si>
    <t>Critical Theory and Molecular Biology</t>
  </si>
  <si>
    <t>c3a3d4da0e8451771ecd990bbddf2050</t>
  </si>
  <si>
    <t>Kristin Heckler</t>
  </si>
  <si>
    <t>Heckler</t>
  </si>
  <si>
    <t>Kristin</t>
  </si>
  <si>
    <t>LinkedIn Record 352</t>
  </si>
  <si>
    <t>Co Owner at Uprooted Flower Truck / Freelance Theatre Director</t>
  </si>
  <si>
    <t>Uprooted Flower Truck</t>
  </si>
  <si>
    <t>Theatre Directing</t>
  </si>
  <si>
    <t>053d583b1e9b02bff87673808b1c52ee</t>
  </si>
  <si>
    <t>Joanna Chin</t>
  </si>
  <si>
    <t>Chin</t>
  </si>
  <si>
    <t>LinkedIn Record 150</t>
  </si>
  <si>
    <t>Co-Founder, Product Manager</t>
  </si>
  <si>
    <t>Post from the Past</t>
  </si>
  <si>
    <t>0ec7d6f616989cd94a83245205c100d4</t>
  </si>
  <si>
    <t>Hang Do Thi Duc</t>
  </si>
  <si>
    <t>Do Thi Duc</t>
  </si>
  <si>
    <t>Hang</t>
  </si>
  <si>
    <t>LinkedIn Record 220</t>
  </si>
  <si>
    <t>DATA X</t>
  </si>
  <si>
    <t>Courses besides Studio classes: Design for this Century, Creativity and Computation, Physical Computing, Web Advanced: JavaScript, Cinema Practice and Theory, Shader Studio (GLSL), Data Visualization, Designing for Usability, Interactive Design for Museums</t>
  </si>
  <si>
    <t>5b4c388515cf830f6d324153e302fc99</t>
  </si>
  <si>
    <t>Hussein Ismail</t>
  </si>
  <si>
    <t>Ismail</t>
  </si>
  <si>
    <t>Hussein</t>
  </si>
  <si>
    <t>LinkedIn Record 383</t>
  </si>
  <si>
    <t>Project Eshrab</t>
  </si>
  <si>
    <t>3535cf21b0191808a7696faa06ab2cc0</t>
  </si>
  <si>
    <t>Jazmin Jones</t>
  </si>
  <si>
    <t>Jones</t>
  </si>
  <si>
    <t>Jazmin</t>
  </si>
  <si>
    <t>LinkedIn Record 401</t>
  </si>
  <si>
    <t>Filmmaker &amp; Photographer</t>
  </si>
  <si>
    <t>BUFU: By Us For Us</t>
  </si>
  <si>
    <t>Screen Studies at Eugene Lang and Photography at Parsons</t>
  </si>
  <si>
    <t>d65799efb86dc9c652cec9e13afa8b8f</t>
  </si>
  <si>
    <t>Alexandra Kamal</t>
  </si>
  <si>
    <t>Kamal</t>
  </si>
  <si>
    <t>LinkedIn Record 414</t>
  </si>
  <si>
    <t>Founder &amp; Creative Director at Jade's Agenda</t>
  </si>
  <si>
    <t>Jade's Agenda</t>
  </si>
  <si>
    <t>Fashion Design.</t>
  </si>
  <si>
    <t>2d7c88bab3857ff9ebfa8f49279b785d</t>
  </si>
  <si>
    <t>Henry Lam</t>
  </si>
  <si>
    <t>Henry</t>
  </si>
  <si>
    <t>LinkedIn Record 463</t>
  </si>
  <si>
    <t>Creative Technologist, Maker, Fabricator</t>
  </si>
  <si>
    <t>Anyways, Here's the Thing</t>
  </si>
  <si>
    <t>Focus on Immersive Experiences, Audio-Haptic Feedback, Physical Fabrication, and Tangible Interfaces</t>
  </si>
  <si>
    <t>b3884e3ea719d0f3ac0361e8f49c8ea8</t>
  </si>
  <si>
    <t>Rebecca Migirov</t>
  </si>
  <si>
    <t>Migirov</t>
  </si>
  <si>
    <t>LinkedIn Record 584</t>
  </si>
  <si>
    <t>Founder at KALA</t>
  </si>
  <si>
    <t>KALA</t>
  </si>
  <si>
    <t>History and Philosophy of Science and Technology</t>
  </si>
  <si>
    <t>Concentration in Poststructural Philosophy and Software Studies</t>
  </si>
  <si>
    <t>6b33d40733f563c3cbd77fd58d17548a</t>
  </si>
  <si>
    <t>Maira Nolasco</t>
  </si>
  <si>
    <t>Nolasco</t>
  </si>
  <si>
    <t>Maira</t>
  </si>
  <si>
    <t>LinkedIn Record 626</t>
  </si>
  <si>
    <t>Founder, Video Producer</t>
  </si>
  <si>
    <t>Sonic-Feminista</t>
  </si>
  <si>
    <t>7bcaa2a8b5cf3d83a35522c6b82e691a</t>
  </si>
  <si>
    <t>Jessica Siskin</t>
  </si>
  <si>
    <t>Siskin</t>
  </si>
  <si>
    <t>LinkedIn Record 771</t>
  </si>
  <si>
    <t>Founder and Creative Director at Misterkrisp LLC</t>
  </si>
  <si>
    <t>Misterkrisp</t>
  </si>
  <si>
    <t>7e851da1296c75245a0b3dc4a533726f</t>
  </si>
  <si>
    <t>Victoria Yen</t>
  </si>
  <si>
    <t>Yen</t>
  </si>
  <si>
    <t>Victoria</t>
  </si>
  <si>
    <t>LinkedIn Record 902</t>
  </si>
  <si>
    <t>Co-Founder, Designer at Phosphene Designs</t>
  </si>
  <si>
    <t>Phosphene Designs</t>
  </si>
  <si>
    <t>6efe13aca65281e8450d0ff442566d02</t>
  </si>
  <si>
    <t>Marina Ansaldo</t>
  </si>
  <si>
    <t>Ansaldo</t>
  </si>
  <si>
    <t>Marina</t>
  </si>
  <si>
    <t>LinkedIn Record 025</t>
  </si>
  <si>
    <t>Kenz and Lu</t>
  </si>
  <si>
    <t>24aaa72edd3957d2681fe553067e3ab9</t>
  </si>
  <si>
    <t>Ashley Amin</t>
  </si>
  <si>
    <t>Amin</t>
  </si>
  <si>
    <t>Ashley</t>
  </si>
  <si>
    <t>LinkedIn Record 023</t>
  </si>
  <si>
    <t>Front-End Developer | Design Strategist</t>
  </si>
  <si>
    <t>Master of Science (M.S.), Strategic Design and Management</t>
  </si>
  <si>
    <t>General Assembly's Web Development Immersive is a 12 week-long training program dedicated to prepare students to think like engineers and approach problems creatively in order to build the next generation of web applications and digital products.Skills: HTML and CSS, JavaScript, React.js, Express.js, Node.js, Ruby on Rails, RESTful APIs, SQL, GitHub and Heroku.</t>
  </si>
  <si>
    <t>b4649d2f1d12ba6e83bb39b557b4b82f</t>
  </si>
  <si>
    <t>Jordan McDowell</t>
  </si>
  <si>
    <t>McDowell</t>
  </si>
  <si>
    <t>Jordan</t>
  </si>
  <si>
    <t>LinkedIn Record 561</t>
  </si>
  <si>
    <t>Aspiring Graphic Designer seeking new opportunities in Brand &amp; Logo Development, Illustration, and Print/Digital Media.</t>
  </si>
  <si>
    <t>Birch &amp; M LLC</t>
  </si>
  <si>
    <t>Food Studies Major, Journalism Minor</t>
  </si>
  <si>
    <t>0393c3ec27225eb8b8c33c2bd52bef44</t>
  </si>
  <si>
    <t>Zhuang Qian</t>
  </si>
  <si>
    <t>Qian</t>
  </si>
  <si>
    <t>Zhuang</t>
  </si>
  <si>
    <t>LinkedIn Record 678</t>
  </si>
  <si>
    <t>Creative Strategist &amp; Marketer</t>
  </si>
  <si>
    <t>Outchy, LLC</t>
  </si>
  <si>
    <t>Business, Management, Marketing, and Related Support Services</t>
  </si>
  <si>
    <t>New York University â€“ New York                                                     Jan. 2017 â€“ Dec, 2018                                                          â€¢	Masterâ€™s degree in Integrated Marketingâ€¢	Core Courses: Finance of Marketing, Digital Marketing, Database Management, Brand Strategy.</t>
  </si>
  <si>
    <t>f3c7a53bcb3d8e0b7b1a7fb4144f78ad</t>
  </si>
  <si>
    <t>Catherine Smith</t>
  </si>
  <si>
    <t>LinkedIn Record 775</t>
  </si>
  <si>
    <t>Founder + CEO of Plan de Ville | MBA Candidate - Columbia Business School</t>
  </si>
  <si>
    <t>Plan de Ville</t>
  </si>
  <si>
    <t>c114bfd872926a509bb738fc85c5b9b8</t>
  </si>
  <si>
    <t>Stephanie Schiavenato</t>
  </si>
  <si>
    <t>Schiavenato</t>
  </si>
  <si>
    <t>LinkedIn Record 739</t>
  </si>
  <si>
    <t>Raising Roots Doula</t>
  </si>
  <si>
    <t>fd480d5b2b06eba1b69862330c36925c</t>
  </si>
  <si>
    <t>Joshua Weinberg</t>
  </si>
  <si>
    <t>Weinberg</t>
  </si>
  <si>
    <t>LinkedIn Record 868</t>
  </si>
  <si>
    <t>Founder at The Companion Project</t>
  </si>
  <si>
    <t>The Companion Project</t>
  </si>
  <si>
    <t>I studied modern moral philosophy as well as philosophy of the animal.</t>
  </si>
  <si>
    <t>b4bc4dbad37e0b2d4a13a1c573fede46</t>
  </si>
  <si>
    <t>Lisha Davis</t>
  </si>
  <si>
    <t>Lisha</t>
  </si>
  <si>
    <t>LinkedIn Record 191</t>
  </si>
  <si>
    <t>Head of Innovation Studio // Dreamer. Strategist. Creator.</t>
  </si>
  <si>
    <t>BallotReady</t>
  </si>
  <si>
    <t>42ae91adc67c71fb7e4fad125f11d349</t>
  </si>
  <si>
    <t>Rhea Alexander</t>
  </si>
  <si>
    <t>Rhea</t>
  </si>
  <si>
    <t>LinkedIn Record 014</t>
  </si>
  <si>
    <t>Founder, Co Director MS Strategic Design and Management Program at Parsons School for Design</t>
  </si>
  <si>
    <t>DIGS</t>
  </si>
  <si>
    <t>ec406c9e39964de6a41f2f421f6d88a5</t>
  </si>
  <si>
    <t>Helena Bajaj Larsen</t>
  </si>
  <si>
    <t>Bajaj Larsen</t>
  </si>
  <si>
    <t>LinkedIn Record 044</t>
  </si>
  <si>
    <t>FOUNDER/DESIGNER at HELENA BAJAJ LARSEN</t>
  </si>
  <si>
    <t>HELENA BAJAJ LARSEN</t>
  </si>
  <si>
    <t>Parsons The New School For Design</t>
  </si>
  <si>
    <t>Fashion/Apparel Design (Textiles specialization)</t>
  </si>
  <si>
    <t>42464acbe44f558340fb28dad7c66998</t>
  </si>
  <si>
    <t>Eugene Chang</t>
  </si>
  <si>
    <t>Eugene</t>
  </si>
  <si>
    <t>LinkedIn Record 143</t>
  </si>
  <si>
    <t>Co-Founder / Creative Director at TangibleCreative</t>
  </si>
  <si>
    <t>Tangible Creative</t>
  </si>
  <si>
    <t>587aa360bf13bcc38649eea3023c30b8</t>
  </si>
  <si>
    <t>Russell Conway</t>
  </si>
  <si>
    <t>Russell</t>
  </si>
  <si>
    <t>LinkedIn Record 169</t>
  </si>
  <si>
    <t>Co-Founder at SmartBins</t>
  </si>
  <si>
    <t>SmartBins</t>
  </si>
  <si>
    <t>ffc3d9b9cdefeced4e47a3d631a61370</t>
  </si>
  <si>
    <t>Sirapop Dechraksa</t>
  </si>
  <si>
    <t>Dechraksa</t>
  </si>
  <si>
    <t>Sirapop</t>
  </si>
  <si>
    <t>LinkedIn Record 196</t>
  </si>
  <si>
    <t>Womenswear RTW Designer</t>
  </si>
  <si>
    <t>SIRAPOP DECHRAKSA</t>
  </si>
  <si>
    <t>b06cc22e7d98d1240a9f2234175674a3</t>
  </si>
  <si>
    <t>Alice Kim</t>
  </si>
  <si>
    <t>LinkedIn Record 435</t>
  </si>
  <si>
    <t>Co-Founder at Nomatiq</t>
  </si>
  <si>
    <t>Nomatiq</t>
  </si>
  <si>
    <t>87e70f0d36a55edaa287c2adde9dc03d</t>
  </si>
  <si>
    <t>Luke Hoffman</t>
  </si>
  <si>
    <t>Hoffman</t>
  </si>
  <si>
    <t>Luke</t>
  </si>
  <si>
    <t>LinkedIn Record 365</t>
  </si>
  <si>
    <t>Voice Ethiopia</t>
  </si>
  <si>
    <t>0dcf8a41bedf2c39bb1cf7d20d1de7c7</t>
  </si>
  <si>
    <t>Emil Ismayilov</t>
  </si>
  <si>
    <t>Ismayilov</t>
  </si>
  <si>
    <t>Emil</t>
  </si>
  <si>
    <t>LinkedIn Record 384</t>
  </si>
  <si>
    <t>Immigration and Educational Consultant @ Emil J. Consulting</t>
  </si>
  <si>
    <t>Emil J. Consulting</t>
  </si>
  <si>
    <t>7797f047aaaa7402289d545b2fae4367</t>
  </si>
  <si>
    <t>Michael Jacobs</t>
  </si>
  <si>
    <t>Jacobs</t>
  </si>
  <si>
    <t>LinkedIn Record 389</t>
  </si>
  <si>
    <t>Design Lead</t>
  </si>
  <si>
    <t>Promise</t>
  </si>
  <si>
    <t>Studied with Vic Juris, Steve Cardenas, David Schnitter, Ed MacEachen, Johannes Weidenmueller, David Lopato, Rachel Z and Rory Stuart.</t>
  </si>
  <si>
    <t>1b414ca289fd4255eed252e0fe4a553c</t>
  </si>
  <si>
    <t>Alexander Kveton</t>
  </si>
  <si>
    <t>Kveton</t>
  </si>
  <si>
    <t>LinkedIn Record 457</t>
  </si>
  <si>
    <t>Turtle Dance Music LLC</t>
  </si>
  <si>
    <t>Playwriting and Screenwriting</t>
  </si>
  <si>
    <t>216033bd2d2cdd530055d7483f258cd3</t>
  </si>
  <si>
    <t>Nicholas Fortugno</t>
  </si>
  <si>
    <t>Fortugno</t>
  </si>
  <si>
    <t>LinkedIn Record 283</t>
  </si>
  <si>
    <t>Co-Founder/CCO, Playmatics; Game Designer, Teacher, and Artist</t>
  </si>
  <si>
    <t>Playmatics LLC</t>
  </si>
  <si>
    <t>Master of Fine Arts - MFA</t>
  </si>
  <si>
    <t>Studied with a focus on internet of things and its application in interactive works including games, immersive theater, and interactive narrative. Thesis work was a set of design and prototypes of interactive theater and performance projects.</t>
  </si>
  <si>
    <t>6adaca55c6c82870bbfb84492936000d</t>
  </si>
  <si>
    <t>Laura Nitz</t>
  </si>
  <si>
    <t>Nitz</t>
  </si>
  <si>
    <t>LinkedIn Record 625</t>
  </si>
  <si>
    <t>Stratum / North School Studio</t>
  </si>
  <si>
    <t>International Affairs - Media and Culture/ VR Documentary</t>
  </si>
  <si>
    <t>4288b3598802601621ad8a69702fe176</t>
  </si>
  <si>
    <t>Ilya Perepelitsa</t>
  </si>
  <si>
    <t>Perepelitsa</t>
  </si>
  <si>
    <t>Ilya</t>
  </si>
  <si>
    <t>LinkedIn Record 647</t>
  </si>
  <si>
    <t>Python Data Scientist, Web Scraper, working on Machine Learning pipelines</t>
  </si>
  <si>
    <t>Dataslap</t>
  </si>
  <si>
    <t>MS Urban Policy analysis and management</t>
  </si>
  <si>
    <t>Applied Quantitative methods and Data Visualization</t>
  </si>
  <si>
    <t>f882464cf27c0ef48b4f60a9bdc8104e</t>
  </si>
  <si>
    <t>Azra Samiee</t>
  </si>
  <si>
    <t>Samiee</t>
  </si>
  <si>
    <t>Azra</t>
  </si>
  <si>
    <t>LinkedIn Record 730</t>
  </si>
  <si>
    <t>Co-Founder , Communication</t>
  </si>
  <si>
    <t>SinglesTable</t>
  </si>
  <si>
    <t>Non-Profit/Public/Organizational Management</t>
  </si>
  <si>
    <t>4da6e6933e8a8f64c68279d7133268e0</t>
  </si>
  <si>
    <t>Marina Testino</t>
  </si>
  <si>
    <t>Testino</t>
  </si>
  <si>
    <t>LinkedIn Record 822</t>
  </si>
  <si>
    <t>Founder of Point Off View</t>
  </si>
  <si>
    <t>Point Off View</t>
  </si>
  <si>
    <t>3d95e95373cc060f8d6d581b40dcded5</t>
  </si>
  <si>
    <t>Danielle Fichera</t>
  </si>
  <si>
    <t>Fichera</t>
  </si>
  <si>
    <t>LinkedIn Record 273</t>
  </si>
  <si>
    <t>Founder &amp; CEO at Danielle Fichera</t>
  </si>
  <si>
    <t>fec5af57d237b9a86d2ddf75eb977960</t>
  </si>
  <si>
    <t>Laura Hemeon</t>
  </si>
  <si>
    <t>Hemeon</t>
  </si>
  <si>
    <t>LinkedIn Record 353</t>
  </si>
  <si>
    <t>Co-Owner</t>
  </si>
  <si>
    <t>Posh Bride Accessories</t>
  </si>
  <si>
    <t>Parsons School of Design - Fashion Design</t>
  </si>
  <si>
    <t>2245e902cc46635a83e2764adb41cb04</t>
  </si>
  <si>
    <t>Lauren Jonik</t>
  </si>
  <si>
    <t>Jonik</t>
  </si>
  <si>
    <t>LinkedIn Record 404</t>
  </si>
  <si>
    <t>Co-founder and co-editor at TheRefresh.co</t>
  </si>
  <si>
    <t>TheRefresh.co</t>
  </si>
  <si>
    <t>Media Management Graduate Certificate</t>
  </si>
  <si>
    <t>Arts, Entertainment, and Media Management</t>
  </si>
  <si>
    <t>1f5cc12cc4bc70ffaf0ee5d4b7dcd5fb</t>
  </si>
  <si>
    <t>Alysha Malik</t>
  </si>
  <si>
    <t>Alysha</t>
  </si>
  <si>
    <t>LinkedIn Record 533</t>
  </si>
  <si>
    <t>RADICHE</t>
  </si>
  <si>
    <t>c3deff40bb700dc6583b4f8718f1e5cc</t>
  </si>
  <si>
    <t>Christina Mallie</t>
  </si>
  <si>
    <t>Mallie</t>
  </si>
  <si>
    <t>LinkedIn Record 534</t>
  </si>
  <si>
    <t>Humanitarian focused on conflict-affected youth with specialization in creative approaches, adolescent girls</t>
  </si>
  <si>
    <t>Colors of Connection</t>
  </si>
  <si>
    <t>International Affairs, Conflict and Security</t>
  </si>
  <si>
    <t>Completed Master of Science in International Affairs with a concentration in conflict and security.  	Awarded Deans Scholarship.</t>
  </si>
  <si>
    <t>f43040ce515d00c92c8eb5d0011713ac</t>
  </si>
  <si>
    <t>Anum Nawaz</t>
  </si>
  <si>
    <t>Nawaz</t>
  </si>
  <si>
    <t>Anum</t>
  </si>
  <si>
    <t>LinkedIn Record 617</t>
  </si>
  <si>
    <t>Founder at My Voice Unheard</t>
  </si>
  <si>
    <t>My Voice Unheard</t>
  </si>
  <si>
    <t>Concentration: Cognitive, Social &amp; Developmental Psychology</t>
  </si>
  <si>
    <t>b112bbdf9837be6eb49a72c2d00baad2</t>
  </si>
  <si>
    <t>Julia Rachiele</t>
  </si>
  <si>
    <t>Rachiele</t>
  </si>
  <si>
    <t>LinkedIn Record 682</t>
  </si>
  <si>
    <t>Founder of Our Voice NYC</t>
  </si>
  <si>
    <t>Our Voice NYC</t>
  </si>
  <si>
    <t>330e8d01d622d6c6e94aceaf14fdba53</t>
  </si>
  <si>
    <t>Sterling King</t>
  </si>
  <si>
    <t>King</t>
  </si>
  <si>
    <t>Sterling</t>
  </si>
  <si>
    <t>LinkedIn Record 439</t>
  </si>
  <si>
    <t>Designer</t>
  </si>
  <si>
    <t>Sterling King NY</t>
  </si>
  <si>
    <t>Dual degree BFA and BA studentW.B. Chase Scholarship recipient Dean's Choice BFA Scholarship recipientDean's List</t>
  </si>
  <si>
    <t>affca661ada04a561502deac8ce9982d</t>
  </si>
  <si>
    <t>Nicole Lau</t>
  </si>
  <si>
    <t>Lau</t>
  </si>
  <si>
    <t>LinkedIn Record 474</t>
  </si>
  <si>
    <t>Graduate Student, Public and Urban Policy at the New School</t>
  </si>
  <si>
    <t>Urban Made Project</t>
  </si>
  <si>
    <t>ecc7b9228c15c2b3d1e174a18b49559d</t>
  </si>
  <si>
    <t>Mahdokht Mahmoudabadi</t>
  </si>
  <si>
    <t>Mahmoudabadi</t>
  </si>
  <si>
    <t>Mahdokht</t>
  </si>
  <si>
    <t>LinkedIn Record 530</t>
  </si>
  <si>
    <t>Producer at Red Dog Productions</t>
  </si>
  <si>
    <t>Red Dog Productions</t>
  </si>
  <si>
    <t>a66ab16ccf25ef6fa42bd6fdcf9ceee9</t>
  </si>
  <si>
    <t>Eva Perez de Vega</t>
  </si>
  <si>
    <t>Perez de Vega</t>
  </si>
  <si>
    <t>Eva</t>
  </si>
  <si>
    <t>LinkedIn Record 648</t>
  </si>
  <si>
    <t>partner at e+i Studio, llc</t>
  </si>
  <si>
    <t>e+i Studio, llc</t>
  </si>
  <si>
    <t>Master of Philosophy (MPhil)</t>
  </si>
  <si>
    <t>The New School For Social Research</t>
  </si>
  <si>
    <t>&lt;&lt; Change Data</t>
  </si>
  <si>
    <t>&lt;&lt; No Luanch Date</t>
  </si>
  <si>
    <t>&lt;&lt; Weird Info</t>
  </si>
  <si>
    <t>Year</t>
  </si>
  <si>
    <t>node</t>
  </si>
  <si>
    <t>{"name":"</t>
  </si>
  <si>
    <t>"},</t>
  </si>
  <si>
    <t>Grad Node</t>
  </si>
  <si>
    <t>Launch Node</t>
  </si>
  <si>
    <t>{"source":</t>
  </si>
  <si>
    <t>,"target":</t>
  </si>
  <si>
    <t>,"value":1},</t>
  </si>
  <si>
    <t>Links</t>
  </si>
  <si>
    <t>old</t>
  </si>
  <si>
    <t>frequency</t>
  </si>
  <si>
    <t>{"node":</t>
  </si>
  <si>
    <t>,"name":"</t>
  </si>
  <si>
    <t>{"source":88,"target":40,"value":1},</t>
  </si>
  <si>
    <t>{"source":87,"target":21,"value":1},</t>
  </si>
  <si>
    <t>{"source":86,"target":36,"value":1},</t>
  </si>
  <si>
    <t>{"source":85,"target":13,"value":1},</t>
  </si>
  <si>
    <t>{"source":84,"target":5,"value":1},</t>
  </si>
  <si>
    <t>{"source":83,"target":13,"value":1},</t>
  </si>
  <si>
    <t>{"source":82,"target":26,"value":1},</t>
  </si>
  <si>
    <t>{"source":82,"target":34,"value":1},</t>
  </si>
  <si>
    <t>{"source":82,"target":7,"value":1},</t>
  </si>
  <si>
    <t>{"source":81,"target":38,"value":1},</t>
  </si>
  <si>
    <t>{"source":81,"target":4,"value":1},</t>
  </si>
  <si>
    <t>{"source":80,"target":39,"value":1},</t>
  </si>
  <si>
    <t>{"source":80,"target":4,"value":1},</t>
  </si>
  <si>
    <t>{"source":79,"target":37,"value":1},</t>
  </si>
  <si>
    <t>{"source":79,"target":33,"value":1},</t>
  </si>
  <si>
    <t>{"source":78,"target":31,"value":1},</t>
  </si>
  <si>
    <t>{"source":77,"target":8,"value":1},</t>
  </si>
  <si>
    <t>{"source":77,"target":18,"value":1},</t>
  </si>
  <si>
    <t>{"source":77,"target":13,"value":1},</t>
  </si>
  <si>
    <t>{"source":76,"target":27,"value":1},</t>
  </si>
  <si>
    <t>{"source":76,"target":15,"value":1},</t>
  </si>
  <si>
    <t>{"source":76,"target":6,"value":1},</t>
  </si>
  <si>
    <t>{"source":75,"target":11,"value":1},</t>
  </si>
  <si>
    <t>{"source":74,"target":3,"value":1},</t>
  </si>
  <si>
    <t>{"source":74,"target":35,"value":1},</t>
  </si>
  <si>
    <t>{"source":74,"target":37,"value":1},</t>
  </si>
  <si>
    <t>{"source":73,"target":21,"value":1},</t>
  </si>
  <si>
    <t>{"source":72,"target":4,"value":1},</t>
  </si>
  <si>
    <t>{"source":72,"target":21,"value":1},</t>
  </si>
  <si>
    <t>{"source":72,"target":25,"value":1},</t>
  </si>
  <si>
    <t>{"source":72,"target":18,"value":1},</t>
  </si>
  <si>
    <t>{"source":71,"target":3,"value":1},</t>
  </si>
  <si>
    <t>{"source":71,"target":29,"value":1},</t>
  </si>
  <si>
    <t>{"source":71,"target":30,"value":1},</t>
  </si>
  <si>
    <t>{"source":71,"target":10,"value":1},</t>
  </si>
  <si>
    <t>{"source":70,"target":7,"value":1},</t>
  </si>
  <si>
    <t>{"source":70,"target":11,"value":1},</t>
  </si>
  <si>
    <t>{"source":70,"target":22,"value":1},</t>
  </si>
  <si>
    <t>{"source":70,"target":17,"value":1},</t>
  </si>
  <si>
    <t>{"source":70,"target":18,"value":1},</t>
  </si>
  <si>
    <t>{"source":69,"target":1,"value":1},</t>
  </si>
  <si>
    <t>{"source":69,"target":10,"value":1},</t>
  </si>
  <si>
    <t>{"source":69,"target":5,"value":1},</t>
  </si>
  <si>
    <t>{"source":69,"target":15,"value":1},</t>
  </si>
  <si>
    <t>{"source":69,"target":9,"value":1},</t>
  </si>
  <si>
    <t>{"source":69,"target":24,"value":1},</t>
  </si>
  <si>
    <t>{"source":69,"target":16,"value":1},</t>
  </si>
  <si>
    <t>{"source":69,"target":17,"value":1},</t>
  </si>
  <si>
    <t>{"source":69,"target":28,"value":1},</t>
  </si>
  <si>
    <t>{"source":68,"target":21,"value":1},</t>
  </si>
  <si>
    <t>{"source":68,"target":6,"value":1},</t>
  </si>
  <si>
    <t>{"source":68,"target":22,"value":1},</t>
  </si>
  <si>
    <t>{"source":68,"target":8,"value":1},</t>
  </si>
  <si>
    <t>{"source":68,"target":4,"value":1},</t>
  </si>
  <si>
    <t>{"source":67,"target":21,"value":1},</t>
  </si>
  <si>
    <t>{"source":67,"target":23,"value":1},</t>
  </si>
  <si>
    <t>{"source":67,"target":6,"value":1},</t>
  </si>
  <si>
    <t>{"source":67,"target":18,"value":1},</t>
  </si>
  <si>
    <t>{"source":67,"target":2,"value":1},</t>
  </si>
  <si>
    <t>{"source":67,"target":16,"value":1},</t>
  </si>
  <si>
    <t>{"source":67,"target":26,"value":1},</t>
  </si>
  <si>
    <t>{"source":67,"target":19,"value":1},</t>
  </si>
  <si>
    <t>{"source":67,"target":1,"value":1},</t>
  </si>
  <si>
    <t>{"source":66,"target":16,"value":1},</t>
  </si>
  <si>
    <t>{"source":66,"target":15,"value":1},</t>
  </si>
  <si>
    <t>{"source":66,"target":21,"value":1},</t>
  </si>
  <si>
    <t>{"source":66,"target":25,"value":1},</t>
  </si>
  <si>
    <t>{"source":66,"target":22,"value":1},</t>
  </si>
  <si>
    <t>{"source":66,"target":20,"value":1},</t>
  </si>
  <si>
    <t>{"source":66,"target":17,"value":1},</t>
  </si>
  <si>
    <t>{"source":66,"target":11,"value":1},</t>
  </si>
  <si>
    <t>{"source":66,"target":32,"value":1},</t>
  </si>
  <si>
    <t>{"source":65,"target":13,"value":1},</t>
  </si>
  <si>
    <t>{"source":65,"target":18,"value":1},</t>
  </si>
  <si>
    <t>{"source":65,"target":7,"value":1},</t>
  </si>
  <si>
    <t>{"source":64,"target":11,"value":1},</t>
  </si>
  <si>
    <t>{"source":64,"target":17,"value":1},</t>
  </si>
  <si>
    <t>{"source":64,"target":21,"value":1},</t>
  </si>
  <si>
    <t>{"source":64,"target":18,"value":1},</t>
  </si>
  <si>
    <t>{"source":64,"target":6,"value":1},</t>
  </si>
  <si>
    <t>{"source":64,"target":4,"value":1},</t>
  </si>
  <si>
    <t>{"source":63,"target":2,"value":1},</t>
  </si>
  <si>
    <t>{"source":63,"target":11,"value":1},</t>
  </si>
  <si>
    <t>{"source":63,"target":18,"value":1},</t>
  </si>
  <si>
    <t>{"source":63,"target":16,"value":1},</t>
  </si>
  <si>
    <t>{"source":63,"target":6,"value":1},</t>
  </si>
  <si>
    <t>{"source":63,"target":15,"value":1},</t>
  </si>
  <si>
    <t>{"source":63,"target":26,"value":1},</t>
  </si>
  <si>
    <t>{"source":62,"target":18,"value":1},</t>
  </si>
  <si>
    <t>{"source":62,"target":15,"value":1},</t>
  </si>
  <si>
    <t>{"source":62,"target":11,"value":1},</t>
  </si>
  <si>
    <t>{"source":62,"target":5,"value":1},</t>
  </si>
  <si>
    <t>{"source":62,"target":24,"value":1},</t>
  </si>
  <si>
    <t>{"source":62,"target":2,"value":1},</t>
  </si>
  <si>
    <t>{"source":62,"target":10,"value":1},</t>
  </si>
  <si>
    <t>{"source":62,"target":6,"value":1},</t>
  </si>
  <si>
    <t>{"source":61,"target":16,"value":1},</t>
  </si>
  <si>
    <t>{"source":61,"target":15,"value":1},</t>
  </si>
  <si>
    <t>{"source":61,"target":2,"value":1},</t>
  </si>
  <si>
    <t>{"source":61,"target":14,"value":1},</t>
  </si>
  <si>
    <t>{"source":61,"target":9,"value":1},</t>
  </si>
  <si>
    <t>{"source":61,"target":5,"value":1},</t>
  </si>
  <si>
    <t>{"source":61,"target":4,"value":1},</t>
  </si>
  <si>
    <t>{"source":61,"target":8,"value":1},</t>
  </si>
  <si>
    <t>{"source":60,"target":13,"value":1},</t>
  </si>
  <si>
    <t>{"source":60,"target":6,"value":1},</t>
  </si>
  <si>
    <t>{"source":60,"target":5,"value":1},</t>
  </si>
  <si>
    <t>{"source":60,"target":19,"value":1},</t>
  </si>
  <si>
    <t>{"source":60,"target":12,"value":1},</t>
  </si>
  <si>
    <t>{"source":60,"target":4,"value":1},</t>
  </si>
  <si>
    <t>{"source":60,"target":1,"value":1},</t>
  </si>
  <si>
    <t>{"source":59,"target":6,"value":1},</t>
  </si>
  <si>
    <t>{"source":59,"target":3,"value":1},</t>
  </si>
  <si>
    <t>{"source":59,"target":1,"value":1},</t>
  </si>
  <si>
    <t>{"source":59,"target":16,"value":1},</t>
  </si>
  <si>
    <t>{"source":59,"target":18,"value":1},</t>
  </si>
  <si>
    <t>{"source":59,"target":9,"value":1},</t>
  </si>
  <si>
    <t>{"source":59,"target":19,"value":1},</t>
  </si>
  <si>
    <t>{"source":59,"target":14,"value":1},</t>
  </si>
  <si>
    <t>{"source":59,"target":10,"value":1},</t>
  </si>
  <si>
    <t>{"source":58,"target":9,"value":1},</t>
  </si>
  <si>
    <t>{"source":58,"target":2,"value":1},</t>
  </si>
  <si>
    <t>{"source":58,"target":17,"value":1},</t>
  </si>
  <si>
    <t>{"source":58,"target":1,"value":1},</t>
  </si>
  <si>
    <t>{"source":58,"target":13,"value":1},</t>
  </si>
  <si>
    <t>{"source":58,"target":6,"value":1},</t>
  </si>
  <si>
    <t>{"source":58,"target":8,"value":1},</t>
  </si>
  <si>
    <t>{"source":58,"target":14,"value":1},</t>
  </si>
  <si>
    <t>{"source":58,"target":35,"value":1},</t>
  </si>
  <si>
    <t>{"source":58,"target":5,"value":1},</t>
  </si>
  <si>
    <t>{"source":58,"target":4,"value":1},</t>
  </si>
  <si>
    <t>{"source":57,"target":18,"value":1},</t>
  </si>
  <si>
    <t>{"source":57,"target":17,"value":1},</t>
  </si>
  <si>
    <t>{"source":57,"target":13,"value":1},</t>
  </si>
  <si>
    <t>{"source":57,"target":10,"value":1},</t>
  </si>
  <si>
    <t>{"source":57,"target":4,"value":1},</t>
  </si>
  <si>
    <t>{"source":57,"target":7,"value":1},</t>
  </si>
  <si>
    <t>{"source":57,"target":16,"value":1},</t>
  </si>
  <si>
    <t>{"source":57,"target":6,"value":1},</t>
  </si>
  <si>
    <t>{"source":57,"target":3,"value":1},</t>
  </si>
  <si>
    <t>{"source":57,"target":5,"value":1},</t>
  </si>
  <si>
    <t>{"source":57,"target":21,"value":1},</t>
  </si>
  <si>
    <t>{"source":56,"target":5,"value":1},</t>
  </si>
  <si>
    <t>{"source":56,"target":15,"value":1},</t>
  </si>
  <si>
    <t>{"source":56,"target":2,"value":1},</t>
  </si>
  <si>
    <t>{"source":56,"target":4,"value":1},</t>
  </si>
  <si>
    <t>{"source":56,"target":13,"value":1},</t>
  </si>
  <si>
    <t>{"source":56,"target":9,"value":1},</t>
  </si>
  <si>
    <t>{"source":56,"target":7,"value":1},</t>
  </si>
  <si>
    <t>{"source":56,"target":12,"value":1},</t>
  </si>
  <si>
    <t>{"source":56,"target":11,"value":1},</t>
  </si>
  <si>
    <t>{"source":56,"target":14,"value":1},</t>
  </si>
  <si>
    <t>{"source":56,"target":8,"value":1},</t>
  </si>
  <si>
    <t>{"source":56,"target":16,"value":1},</t>
  </si>
  <si>
    <t>{"source":56,"target":3,"value":1},</t>
  </si>
  <si>
    <t>{"source":55,"target":14,"value":1},</t>
  </si>
  <si>
    <t>{"source":55,"target":10,"value":1},</t>
  </si>
  <si>
    <t>{"source":55,"target":6,"value":1},</t>
  </si>
  <si>
    <t>{"source":55,"target":9,"value":1},</t>
  </si>
  <si>
    <t>{"source":55,"target":13,"value":1},</t>
  </si>
  <si>
    <t>{"source":55,"target":7,"value":1},</t>
  </si>
  <si>
    <t>{"source":55,"target":12,"value":1},</t>
  </si>
  <si>
    <t>{"source":55,"target":4,"value":1},</t>
  </si>
  <si>
    <t>{"source":55,"target":11,"value":1},</t>
  </si>
  <si>
    <t>{"source":55,"target":3,"value":1},</t>
  </si>
  <si>
    <t>{"source":55,"target":1,"value":1},</t>
  </si>
  <si>
    <t>{"source":55,"target":2,"value":1},</t>
  </si>
  <si>
    <t>{"source":55,"target":23,"value":1},</t>
  </si>
  <si>
    <t>{"source":55,"target":5,"value":1},</t>
  </si>
  <si>
    <t>{"source":54,"target":13,"value":1},</t>
  </si>
  <si>
    <t>{"source":54,"target":4,"value":1},</t>
  </si>
  <si>
    <t>{"source":54,"target":5,"value":1},</t>
  </si>
  <si>
    <t>{"source":54,"target":11,"value":1},</t>
  </si>
  <si>
    <t>{"source":54,"target":14,"value":1},</t>
  </si>
  <si>
    <t>{"source":54,"target":7,"value":1},</t>
  </si>
  <si>
    <t>{"source":54,"target":10,"value":1},</t>
  </si>
  <si>
    <t>{"source":54,"target":6,"value":1},</t>
  </si>
  <si>
    <t>{"source":54,"target":19,"value":1},</t>
  </si>
  <si>
    <t>{"source":54,"target":3,"value":1},</t>
  </si>
  <si>
    <t>{"source":54,"target":8,"value":1},</t>
  </si>
  <si>
    <t>{"source":54,"target":9,"value":1},</t>
  </si>
  <si>
    <t>{"source":53,"target":4,"value":1},</t>
  </si>
  <si>
    <t>{"source":53,"target":15,"value":1},</t>
  </si>
  <si>
    <t>{"source":53,"target":10,"value":1},</t>
  </si>
  <si>
    <t>{"source":53,"target":2,"value":1},</t>
  </si>
  <si>
    <t>{"source":53,"target":5,"value":1},</t>
  </si>
  <si>
    <t>{"source":53,"target":11,"value":1},</t>
  </si>
  <si>
    <t>{"source":53,"target":9,"value":1},</t>
  </si>
  <si>
    <t>{"source":53,"target":6,"value":1},</t>
  </si>
  <si>
    <t>{"source":53,"target":7,"value":1},</t>
  </si>
  <si>
    <t>{"source":52,"target":1,"value":1},</t>
  </si>
  <si>
    <t>{"source":52,"target":3,"value":1},</t>
  </si>
  <si>
    <t>{"source":52,"target":7,"value":1},</t>
  </si>
  <si>
    <t>{"source":52,"target":4,"value":1},</t>
  </si>
  <si>
    <t>{"source":52,"target":6,"value":1},</t>
  </si>
  <si>
    <t>{"source":52,"target":5,"value":1},</t>
  </si>
  <si>
    <t>{"source":52,"target":9,"value":1},</t>
  </si>
  <si>
    <t>{"source":52,"target":12,"value":1},</t>
  </si>
  <si>
    <t>{"source":52,"target":10,"value":1},</t>
  </si>
  <si>
    <t>{"source":52,"target":2,"value":1},</t>
  </si>
  <si>
    <t>{"source":52,"target":14,"value":1},</t>
  </si>
  <si>
    <t>{"source":52,"target":36,"value":1},</t>
  </si>
  <si>
    <t>{"source":52,"target":8,"value":1},</t>
  </si>
  <si>
    <t>{"source":52,"target":13,"value":1},</t>
  </si>
  <si>
    <t>{"source":51,"target":10,"value":1},</t>
  </si>
  <si>
    <t>{"source":51,"target":1,"value":1},</t>
  </si>
  <si>
    <t>{"source":51,"target":11,"value":1},</t>
  </si>
  <si>
    <t>{"source":51,"target":2,"value":1},</t>
  </si>
  <si>
    <t>{"source":51,"target":12,"value":1},</t>
  </si>
  <si>
    <t>{"source":51,"target":6,"value":1},</t>
  </si>
  <si>
    <t>{"source":51,"target":4,"value":1},</t>
  </si>
  <si>
    <t>{"source":51,"target":9,"value":1},</t>
  </si>
  <si>
    <t>{"source":51,"target":5,"value":1},</t>
  </si>
  <si>
    <t>{"source":51,"target":7,"value":1},</t>
  </si>
  <si>
    <t>{"source":51,"target":3,"value":1},</t>
  </si>
  <si>
    <t>{"source":50,"target":7,"value":1},</t>
  </si>
  <si>
    <t>{"source":50,"target":6,"value":1},</t>
  </si>
  <si>
    <t>{"source":50,"target":0,"value":1},</t>
  </si>
  <si>
    <t>{"source":50,"target":8,"value":1},</t>
  </si>
  <si>
    <t>{"source":50,"target":9,"value":1},</t>
  </si>
  <si>
    <t>{"source":50,"target":10,"value":1},</t>
  </si>
  <si>
    <t>{"source":50,"target":2,"value":1},</t>
  </si>
  <si>
    <t>{"source":50,"target":14,"value":1},</t>
  </si>
  <si>
    <t>{"source":50,"target":13,"value":1},</t>
  </si>
  <si>
    <t>{"source":50,"target":5,"value":1},</t>
  </si>
  <si>
    <t>{"source":50,"target":3,"value":1},</t>
  </si>
  <si>
    <t>{"source":49,"target":2,"value":1},</t>
  </si>
  <si>
    <t>{"source":49,"target":15,"value":1},</t>
  </si>
  <si>
    <t>{"source":49,"target":9,"value":1},</t>
  </si>
  <si>
    <t>{"source":49,"target":10,"value":1},</t>
  </si>
  <si>
    <t>{"source":49,"target":1,"value":1},</t>
  </si>
  <si>
    <t>{"source":49,"target":7,"value":1},</t>
  </si>
  <si>
    <t>{"source":49,"target":8,"value":1},</t>
  </si>
  <si>
    <t>{"source":49,"target":4,"value":1},</t>
  </si>
  <si>
    <t>{"source":49,"target":5,"value":1},</t>
  </si>
  <si>
    <t>{"source":49,"target":6,"value":1},</t>
  </si>
  <si>
    <t>{"source":49,"target":3,"value":1},</t>
  </si>
  <si>
    <t>{"source":48,"target":2,"value":1},</t>
  </si>
  <si>
    <t>{"source":48,"target":6,"value":1},</t>
  </si>
  <si>
    <t>{"source":48,"target":5,"value":1},</t>
  </si>
  <si>
    <t>{"source":48,"target":3,"value":1},</t>
  </si>
  <si>
    <t>{"source":48,"target":4,"value":1},</t>
  </si>
  <si>
    <t>{"source":48,"target":7,"value":1},</t>
  </si>
  <si>
    <t>{"source":48,"target":1,"value":1},</t>
  </si>
  <si>
    <t>{"source":48,"target":8,"value":1},</t>
  </si>
  <si>
    <t>{"source":48,"target":0,"value":1},</t>
  </si>
  <si>
    <t>{"source":48,"target":10,"value":1},</t>
  </si>
  <si>
    <t>{"source":47,"target":9,"value":1},</t>
  </si>
  <si>
    <t>{"source":47,"target":5,"value":1},</t>
  </si>
  <si>
    <t>{"source":47,"target":3,"value":1},</t>
  </si>
  <si>
    <t>{"source":47,"target":13,"value":1},</t>
  </si>
  <si>
    <t>{"source":47,"target":4,"value":1},</t>
  </si>
  <si>
    <t>{"source":47,"target":2,"value":1},</t>
  </si>
  <si>
    <t>{"source":47,"target":1,"value":1},</t>
  </si>
  <si>
    <t>{"source":47,"target":7,"value":1},</t>
  </si>
  <si>
    <t>{"source":47,"target":6,"value":1},</t>
  </si>
  <si>
    <t>{"source":46,"target":7,"value":1},</t>
  </si>
  <si>
    <t>{"source":46,"target":5,"value":1},</t>
  </si>
  <si>
    <t>{"source":46,"target":2,"value":1},</t>
  </si>
  <si>
    <t>{"source":46,"target":3,"value":1},</t>
  </si>
  <si>
    <t>{"source":46,"target":9,"value":1},</t>
  </si>
  <si>
    <t>{"source":46,"target":6,"value":1},</t>
  </si>
  <si>
    <t>{"source":46,"target":4,"value":1},</t>
  </si>
  <si>
    <t>{"source":46,"target":10,"value":1},</t>
  </si>
  <si>
    <t>{"source":46,"target":1,"value":1},</t>
  </si>
  <si>
    <t>{"source":45,"target":5,"value":1},</t>
  </si>
  <si>
    <t>{"source":45,"target":4,"value":1},</t>
  </si>
  <si>
    <t>{"source":45,"target":3,"value":1},</t>
  </si>
  <si>
    <t>{"source":45,"target":1,"value":1},</t>
  </si>
  <si>
    <t>{"source":45,"target":2,"value":1},</t>
  </si>
  <si>
    <t>{"source":45,"target":11,"value":1},</t>
  </si>
  <si>
    <t>{"source":45,"target":0,"value":1},</t>
  </si>
  <si>
    <t>{"source":45,"target":14,"value":1},</t>
  </si>
  <si>
    <t>{"source":45,"target":8,"value":1},</t>
  </si>
  <si>
    <t>{"source":45,"target":7,"value":1},</t>
  </si>
  <si>
    <t>{"source":45,"target":6,"value":1},</t>
  </si>
  <si>
    <t>{"source":44,"target":4,"value":1},</t>
  </si>
  <si>
    <t>{"source":44,"target":2,"value":1},</t>
  </si>
  <si>
    <t>{"source":44,"target":7,"value":1},</t>
  </si>
  <si>
    <t>{"source":44,"target":3,"value":1},</t>
  </si>
  <si>
    <t>{"source":44,"target":8,"value":1},</t>
  </si>
  <si>
    <t>{"source":44,"target":6,"value":1},</t>
  </si>
  <si>
    <t>{"source":44,"target":14,"value":1},</t>
  </si>
  <si>
    <t>{"source":44,"target":1,"value":1},</t>
  </si>
  <si>
    <t>{"source":44,"target":20,"value":1},</t>
  </si>
  <si>
    <t>{"source":43,"target":6,"value":1},</t>
  </si>
  <si>
    <t>{"source":43,"target":9,"value":1},</t>
  </si>
  <si>
    <t>{"source":43,"target":1,"value":1},</t>
  </si>
  <si>
    <t>{"source":43,"target":4,"value":1},</t>
  </si>
  <si>
    <t>{"source":43,"target":3,"value":1},</t>
  </si>
  <si>
    <t>{"source":43,"target":2,"value":1},</t>
  </si>
  <si>
    <t>{"source":43,"target":7,"value":1},</t>
  </si>
  <si>
    <t>{"source":43,"target":10,"value":1},</t>
  </si>
  <si>
    <t>{"source":42,"target":1,"value":1},</t>
  </si>
  <si>
    <t>{"source":42,"target":8,"value":1},</t>
  </si>
  <si>
    <t>{"source":42,"target":2,"value":1},</t>
  </si>
  <si>
    <t>{"source":42,"target":5,"value":1},</t>
  </si>
  <si>
    <t>{"source":42,"target":0,"value":1},</t>
  </si>
  <si>
    <t>{"source":42,"target":6,"value":1},</t>
  </si>
  <si>
    <t>{"source":42,"target":9,"value":1},</t>
  </si>
  <si>
    <t>{"source":42,"target":4,"value":1},</t>
  </si>
  <si>
    <t>{"source":42,"target":3,"value":1},</t>
  </si>
  <si>
    <t>{"source":41,"target":2,"value":1},</t>
  </si>
  <si>
    <t>{"source":41,"target":11,"value":1},</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</si>
</sst>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indexed="8"/>
      <name val="Calibri"/>
    </font>
    <font>
      <sz val="11"/>
      <color indexed="9"/>
      <name val="Calibri"/>
    </font>
    <font>
      <b/>
      <sz val="11"/>
      <color indexed="9"/>
      <name val="Calibri"/>
    </font>
    <font>
      <sz val="16"/>
      <color indexed="15"/>
      <name val="Helvetica"/>
    </font>
    <font>
      <sz val="11"/>
      <color indexed="8"/>
      <name val="Calibri"/>
    </font>
    <font>
      <sz val="11"/>
      <color rgb="FF000000"/>
      <name val="Calibri"/>
    </font>
    <font>
      <u/>
      <sz val="11"/>
      <color theme="10"/>
      <name val="Calibri"/>
    </font>
    <font>
      <u/>
      <sz val="11"/>
      <color theme="11"/>
      <name val="Calibri"/>
    </font>
  </fonts>
  <fills count="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s>
  <borders count="8">
    <border>
      <left/>
      <right/>
      <top/>
      <bottom/>
      <diagonal/>
    </border>
    <border>
      <left style="thin">
        <color indexed="11"/>
      </left>
      <right style="thin">
        <color indexed="11"/>
      </right>
      <top style="thin">
        <color indexed="11"/>
      </top>
      <bottom style="thin">
        <color indexed="11"/>
      </bottom>
      <diagonal/>
    </border>
    <border>
      <left style="thin">
        <color indexed="11"/>
      </left>
      <right style="thin">
        <color indexed="11"/>
      </right>
      <top style="thin">
        <color indexed="11"/>
      </top>
      <bottom style="thick">
        <color indexed="8"/>
      </bottom>
      <diagonal/>
    </border>
    <border>
      <left style="thick">
        <color indexed="8"/>
      </left>
      <right style="thin">
        <color indexed="11"/>
      </right>
      <top style="thick">
        <color indexed="8"/>
      </top>
      <bottom style="thick">
        <color indexed="8"/>
      </bottom>
      <diagonal/>
    </border>
    <border>
      <left style="thin">
        <color indexed="11"/>
      </left>
      <right style="thin">
        <color indexed="11"/>
      </right>
      <top style="thick">
        <color indexed="8"/>
      </top>
      <bottom style="thick">
        <color indexed="8"/>
      </bottom>
      <diagonal/>
    </border>
    <border>
      <left style="thin">
        <color indexed="11"/>
      </left>
      <right style="thick">
        <color indexed="8"/>
      </right>
      <top style="thick">
        <color indexed="8"/>
      </top>
      <bottom style="thick">
        <color indexed="8"/>
      </bottom>
      <diagonal/>
    </border>
    <border>
      <left style="thick">
        <color indexed="8"/>
      </left>
      <right style="thin">
        <color indexed="11"/>
      </right>
      <top style="thin">
        <color indexed="11"/>
      </top>
      <bottom style="thin">
        <color indexed="11"/>
      </bottom>
      <diagonal/>
    </border>
    <border>
      <left/>
      <right/>
      <top/>
      <bottom/>
      <diagonal/>
    </border>
  </borders>
  <cellStyleXfs count="138">
    <xf numFmtId="0" fontId="0" fillId="0" borderId="0" applyNumberFormat="0" applyFill="0" applyBorder="0" applyProtection="0"/>
    <xf numFmtId="0" fontId="4" fillId="0" borderId="7" applyNumberFormat="0" applyFill="0" applyBorder="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1">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alignment wrapText="1"/>
    </xf>
    <xf numFmtId="49" fontId="2" fillId="2" borderId="1" xfId="0" applyNumberFormat="1" applyFont="1" applyFill="1" applyBorder="1" applyAlignment="1">
      <alignment wrapText="1"/>
    </xf>
    <xf numFmtId="49" fontId="1" fillId="3" borderId="1" xfId="0" applyNumberFormat="1" applyFont="1" applyFill="1" applyBorder="1" applyAlignment="1">
      <alignment wrapText="1"/>
    </xf>
    <xf numFmtId="0" fontId="1" fillId="3" borderId="1" xfId="0" applyNumberFormat="1" applyFont="1" applyFill="1" applyBorder="1" applyAlignment="1">
      <alignment horizontal="right" wrapText="1"/>
    </xf>
    <xf numFmtId="0" fontId="1" fillId="3" borderId="1" xfId="0" applyFont="1" applyFill="1" applyBorder="1" applyAlignment="1">
      <alignment wrapText="1"/>
    </xf>
    <xf numFmtId="0" fontId="1" fillId="3" borderId="1" xfId="0" applyNumberFormat="1" applyFont="1" applyFill="1" applyBorder="1" applyAlignment="1">
      <alignment wrapText="1"/>
    </xf>
    <xf numFmtId="49" fontId="1" fillId="4" borderId="1" xfId="0" applyNumberFormat="1" applyFont="1" applyFill="1" applyBorder="1" applyAlignment="1">
      <alignment wrapText="1"/>
    </xf>
    <xf numFmtId="0" fontId="1" fillId="4" borderId="1" xfId="0" applyFont="1" applyFill="1" applyBorder="1" applyAlignment="1">
      <alignment wrapText="1"/>
    </xf>
    <xf numFmtId="0" fontId="1" fillId="4" borderId="1" xfId="0" applyNumberFormat="1" applyFont="1" applyFill="1" applyBorder="1" applyAlignment="1">
      <alignment horizontal="right" wrapText="1"/>
    </xf>
    <xf numFmtId="0" fontId="1" fillId="4" borderId="1" xfId="0" applyNumberFormat="1" applyFont="1" applyFill="1" applyBorder="1" applyAlignment="1">
      <alignment wrapText="1"/>
    </xf>
    <xf numFmtId="49" fontId="1" fillId="6" borderId="1" xfId="0" applyNumberFormat="1" applyFont="1" applyFill="1" applyBorder="1" applyAlignment="1">
      <alignment wrapText="1"/>
    </xf>
    <xf numFmtId="0" fontId="1" fillId="6" borderId="1" xfId="0" applyNumberFormat="1" applyFont="1" applyFill="1" applyBorder="1" applyAlignment="1">
      <alignment horizontal="right" wrapText="1"/>
    </xf>
    <xf numFmtId="0" fontId="1" fillId="6" borderId="1" xfId="0" applyFont="1" applyFill="1" applyBorder="1" applyAlignment="1">
      <alignment wrapText="1"/>
    </xf>
    <xf numFmtId="0" fontId="1" fillId="6" borderId="1" xfId="0" applyNumberFormat="1" applyFont="1" applyFill="1" applyBorder="1" applyAlignment="1">
      <alignment wrapText="1"/>
    </xf>
    <xf numFmtId="1" fontId="1" fillId="4" borderId="1" xfId="0" applyNumberFormat="1" applyFont="1" applyFill="1" applyBorder="1" applyAlignment="1">
      <alignment wrapText="1"/>
    </xf>
    <xf numFmtId="0" fontId="1" fillId="4" borderId="2" xfId="0" applyFont="1" applyFill="1" applyBorder="1" applyAlignment="1">
      <alignment wrapText="1"/>
    </xf>
    <xf numFmtId="0" fontId="1" fillId="4" borderId="1" xfId="0" applyFont="1" applyFill="1" applyBorder="1" applyAlignment="1">
      <alignment horizontal="right" wrapText="1"/>
    </xf>
    <xf numFmtId="0" fontId="1" fillId="3" borderId="3" xfId="0" applyFont="1" applyFill="1" applyBorder="1" applyAlignment="1">
      <alignment wrapText="1"/>
    </xf>
    <xf numFmtId="49" fontId="1" fillId="4" borderId="4" xfId="0" applyNumberFormat="1" applyFont="1" applyFill="1" applyBorder="1" applyAlignment="1">
      <alignment wrapText="1"/>
    </xf>
    <xf numFmtId="0" fontId="1" fillId="5" borderId="4" xfId="0" applyFont="1" applyFill="1" applyBorder="1" applyAlignment="1">
      <alignment wrapText="1"/>
    </xf>
    <xf numFmtId="0" fontId="1" fillId="6" borderId="4" xfId="0" applyFont="1" applyFill="1" applyBorder="1" applyAlignment="1">
      <alignment wrapText="1"/>
    </xf>
    <xf numFmtId="49" fontId="1" fillId="4" borderId="5" xfId="0" applyNumberFormat="1" applyFont="1" applyFill="1" applyBorder="1" applyAlignment="1">
      <alignment wrapText="1"/>
    </xf>
    <xf numFmtId="0" fontId="1" fillId="4" borderId="6" xfId="0" applyFont="1" applyFill="1" applyBorder="1" applyAlignment="1">
      <alignment wrapText="1"/>
    </xf>
    <xf numFmtId="0" fontId="0" fillId="0" borderId="7" xfId="1" applyFont="1" applyAlignment="1"/>
    <xf numFmtId="0" fontId="5" fillId="0" borderId="7" xfId="1" applyFont="1" applyBorder="1" applyAlignment="1"/>
    <xf numFmtId="0" fontId="0" fillId="0" borderId="7" xfId="1" applyFont="1" applyAlignment="1">
      <alignment horizontal="left"/>
    </xf>
    <xf numFmtId="0" fontId="0" fillId="0" borderId="7" xfId="1" applyFont="1" applyAlignment="1">
      <alignment horizontal="right"/>
    </xf>
    <xf numFmtId="49" fontId="2" fillId="2" borderId="1" xfId="0" applyNumberFormat="1" applyFont="1" applyFill="1" applyBorder="1" applyAlignment="1">
      <alignment horizontal="left" wrapText="1"/>
    </xf>
    <xf numFmtId="49" fontId="2" fillId="2" borderId="1" xfId="0" applyNumberFormat="1" applyFont="1" applyFill="1" applyBorder="1" applyAlignment="1">
      <alignment horizontal="center" wrapText="1"/>
    </xf>
  </cellXfs>
  <cellStyles count="13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Normal" xfId="0" builtinId="0"/>
    <cellStyle name="Normal 2" xfId="1"/>
  </cellStyles>
  <dxfs count="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PivotStyle="PivotStyleMedium4"/>
  <colors>
    <indexedColors>
      <rgbColor rgb="FF000000"/>
      <rgbColor rgb="FFFFFFFF"/>
      <rgbColor rgb="FFFF0000"/>
      <rgbColor rgb="FF00FF00"/>
      <rgbColor rgb="FF0000FF"/>
      <rgbColor rgb="FFFFFF00"/>
      <rgbColor rgb="FFFF00FF"/>
      <rgbColor rgb="FF00FFFF"/>
      <rgbColor rgb="FF000000"/>
      <rgbColor rgb="FF3F6797"/>
      <rgbColor rgb="FFF79646"/>
      <rgbColor rgb="FFDDDDDD"/>
      <rgbColor rgb="FFFFFFFF"/>
      <rgbColor rgb="FFA5D5E2"/>
      <rgbColor rgb="FFC0504D"/>
      <rgbColor rgb="E6000000"/>
      <rgbColor rgb="FFD2DAE4"/>
      <rgbColor rgb="FFAAAAAA"/>
      <rgbColor rgb="FFFF0000"/>
      <rgbColor rgb="FFFDE9D9"/>
      <rgbColor rgb="FFFFFF00"/>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IV533"/>
  <sheetViews>
    <sheetView showGridLines="0" topLeftCell="E1" workbookViewId="0">
      <pane ySplit="1" topLeftCell="A18" activePane="bottomLeft" state="frozen"/>
      <selection pane="bottomLeft" activeCell="N331" sqref="N331"/>
    </sheetView>
  </sheetViews>
  <sheetFormatPr baseColWidth="10" defaultColWidth="12.6640625" defaultRowHeight="15" customHeight="1" x14ac:dyDescent="0.2"/>
  <cols>
    <col min="1" max="1" width="39" style="1" customWidth="1"/>
    <col min="2" max="2" width="24" style="1" customWidth="1"/>
    <col min="3" max="4" width="17.5" style="1" customWidth="1"/>
    <col min="5" max="5" width="16.5" style="1" customWidth="1"/>
    <col min="6" max="7" width="37.5" style="1" customWidth="1"/>
    <col min="8" max="8" width="38.33203125" style="1" customWidth="1"/>
    <col min="9" max="9" width="18" style="1" customWidth="1"/>
    <col min="10" max="10" width="27.33203125" style="1" customWidth="1"/>
    <col min="11" max="11" width="20.6640625" style="1" customWidth="1"/>
    <col min="12" max="12" width="21.83203125" style="1" customWidth="1"/>
    <col min="13" max="13" width="28" style="1" hidden="1" customWidth="1"/>
    <col min="14" max="14" width="21" style="1" customWidth="1"/>
    <col min="15" max="256" width="12.6640625" style="1" customWidth="1"/>
  </cols>
  <sheetData>
    <row r="1" spans="1:14" ht="39" customHeight="1" x14ac:dyDescent="0.2">
      <c r="A1" s="2" t="s">
        <v>0</v>
      </c>
      <c r="B1" s="2" t="s">
        <v>1</v>
      </c>
      <c r="C1" s="3" t="s">
        <v>2</v>
      </c>
      <c r="D1" s="3" t="s">
        <v>3</v>
      </c>
      <c r="E1" s="3" t="s">
        <v>4</v>
      </c>
      <c r="F1" s="3" t="s">
        <v>5</v>
      </c>
      <c r="G1" s="3" t="s">
        <v>6</v>
      </c>
      <c r="H1" s="3" t="s">
        <v>7</v>
      </c>
      <c r="I1" s="3" t="s">
        <v>8</v>
      </c>
      <c r="J1" s="3" t="s">
        <v>9</v>
      </c>
      <c r="K1" s="29" t="s">
        <v>10</v>
      </c>
      <c r="L1" s="30" t="s">
        <v>11</v>
      </c>
      <c r="M1" s="3" t="s">
        <v>12</v>
      </c>
      <c r="N1" s="3" t="s">
        <v>13</v>
      </c>
    </row>
    <row r="2" spans="1:14" ht="27" hidden="1" customHeight="1" x14ac:dyDescent="0.2">
      <c r="A2" s="4" t="s">
        <v>14</v>
      </c>
      <c r="B2" s="4" t="s">
        <v>15</v>
      </c>
      <c r="C2" s="4" t="s">
        <v>16</v>
      </c>
      <c r="D2" s="4" t="s">
        <v>17</v>
      </c>
      <c r="E2" s="4" t="s">
        <v>18</v>
      </c>
      <c r="F2" s="4" t="s">
        <v>19</v>
      </c>
      <c r="G2" s="4" t="s">
        <v>20</v>
      </c>
      <c r="H2" s="4" t="s">
        <v>21</v>
      </c>
      <c r="I2" s="4" t="s">
        <v>22</v>
      </c>
      <c r="J2" s="4" t="s">
        <v>23</v>
      </c>
      <c r="K2" s="5">
        <v>1955</v>
      </c>
      <c r="L2" s="5">
        <v>1958</v>
      </c>
      <c r="M2" s="6"/>
      <c r="N2" s="7">
        <v>1966</v>
      </c>
    </row>
    <row r="3" spans="1:14" ht="27" hidden="1" customHeight="1" x14ac:dyDescent="0.2">
      <c r="A3" s="8" t="s">
        <v>24</v>
      </c>
      <c r="B3" s="8" t="s">
        <v>25</v>
      </c>
      <c r="C3" s="8" t="s">
        <v>26</v>
      </c>
      <c r="D3" s="8" t="s">
        <v>27</v>
      </c>
      <c r="E3" s="8" t="s">
        <v>28</v>
      </c>
      <c r="F3" s="8" t="s">
        <v>29</v>
      </c>
      <c r="G3" s="8" t="s">
        <v>21</v>
      </c>
      <c r="H3" s="8" t="s">
        <v>30</v>
      </c>
      <c r="I3" s="9"/>
      <c r="J3" s="9"/>
      <c r="K3" s="10">
        <v>1956</v>
      </c>
      <c r="L3" s="10">
        <v>1959</v>
      </c>
      <c r="M3" s="9"/>
      <c r="N3" s="11">
        <v>1997</v>
      </c>
    </row>
    <row r="4" spans="1:14" ht="27" hidden="1" customHeight="1" x14ac:dyDescent="0.2">
      <c r="A4" s="8" t="s">
        <v>31</v>
      </c>
      <c r="B4" s="8" t="s">
        <v>32</v>
      </c>
      <c r="C4" s="8" t="s">
        <v>33</v>
      </c>
      <c r="D4" s="8" t="s">
        <v>34</v>
      </c>
      <c r="E4" s="8" t="s">
        <v>35</v>
      </c>
      <c r="F4" s="8" t="s">
        <v>36</v>
      </c>
      <c r="G4" s="8" t="s">
        <v>37</v>
      </c>
      <c r="H4" s="8" t="s">
        <v>38</v>
      </c>
      <c r="I4" s="8" t="s">
        <v>39</v>
      </c>
      <c r="J4" s="8" t="s">
        <v>40</v>
      </c>
      <c r="K4" s="10">
        <v>1956</v>
      </c>
      <c r="L4" s="10">
        <v>1961</v>
      </c>
      <c r="M4" s="9"/>
      <c r="N4" s="11">
        <v>1980</v>
      </c>
    </row>
    <row r="5" spans="1:14" ht="27" hidden="1" customHeight="1" x14ac:dyDescent="0.2">
      <c r="A5" s="8" t="s">
        <v>41</v>
      </c>
      <c r="B5" s="8" t="s">
        <v>42</v>
      </c>
      <c r="C5" s="8" t="s">
        <v>43</v>
      </c>
      <c r="D5" s="8" t="s">
        <v>44</v>
      </c>
      <c r="E5" s="8" t="s">
        <v>45</v>
      </c>
      <c r="F5" s="8" t="s">
        <v>46</v>
      </c>
      <c r="G5" s="8" t="s">
        <v>47</v>
      </c>
      <c r="H5" s="8" t="s">
        <v>38</v>
      </c>
      <c r="I5" s="8" t="s">
        <v>48</v>
      </c>
      <c r="J5" s="8" t="s">
        <v>49</v>
      </c>
      <c r="K5" s="10">
        <v>1966</v>
      </c>
      <c r="L5" s="10">
        <v>1969</v>
      </c>
      <c r="M5" s="9"/>
      <c r="N5" s="11">
        <v>2005</v>
      </c>
    </row>
    <row r="6" spans="1:14" ht="27" hidden="1" customHeight="1" x14ac:dyDescent="0.2">
      <c r="A6" s="8" t="s">
        <v>50</v>
      </c>
      <c r="B6" s="8" t="s">
        <v>51</v>
      </c>
      <c r="C6" s="8" t="s">
        <v>52</v>
      </c>
      <c r="D6" s="8" t="s">
        <v>53</v>
      </c>
      <c r="E6" s="8" t="s">
        <v>54</v>
      </c>
      <c r="F6" s="8" t="s">
        <v>55</v>
      </c>
      <c r="G6" s="8" t="s">
        <v>56</v>
      </c>
      <c r="H6" s="8" t="s">
        <v>21</v>
      </c>
      <c r="I6" s="9"/>
      <c r="J6" s="8" t="s">
        <v>57</v>
      </c>
      <c r="K6" s="10">
        <v>1967</v>
      </c>
      <c r="L6" s="10">
        <v>1970</v>
      </c>
      <c r="M6" s="9"/>
      <c r="N6" s="11">
        <v>2013</v>
      </c>
    </row>
    <row r="7" spans="1:14" ht="27" hidden="1" customHeight="1" x14ac:dyDescent="0.2">
      <c r="A7" s="8" t="s">
        <v>60</v>
      </c>
      <c r="B7" s="8" t="s">
        <v>61</v>
      </c>
      <c r="C7" s="8" t="s">
        <v>62</v>
      </c>
      <c r="D7" s="8" t="s">
        <v>63</v>
      </c>
      <c r="E7" s="8" t="s">
        <v>64</v>
      </c>
      <c r="F7" s="8" t="s">
        <v>65</v>
      </c>
      <c r="G7" s="8" t="s">
        <v>66</v>
      </c>
      <c r="H7" s="8" t="s">
        <v>67</v>
      </c>
      <c r="I7" s="8" t="s">
        <v>68</v>
      </c>
      <c r="J7" s="8" t="s">
        <v>69</v>
      </c>
      <c r="K7" s="10">
        <v>1970</v>
      </c>
      <c r="L7" s="10">
        <v>1973</v>
      </c>
      <c r="M7" s="9"/>
      <c r="N7" s="11">
        <v>2005</v>
      </c>
    </row>
    <row r="8" spans="1:14" ht="27" hidden="1" customHeight="1" x14ac:dyDescent="0.2">
      <c r="A8" s="8" t="s">
        <v>70</v>
      </c>
      <c r="B8" s="8" t="s">
        <v>71</v>
      </c>
      <c r="C8" s="8" t="s">
        <v>72</v>
      </c>
      <c r="D8" s="8" t="s">
        <v>73</v>
      </c>
      <c r="E8" s="8" t="s">
        <v>74</v>
      </c>
      <c r="F8" s="8" t="s">
        <v>75</v>
      </c>
      <c r="G8" s="8" t="s">
        <v>76</v>
      </c>
      <c r="H8" s="8" t="s">
        <v>38</v>
      </c>
      <c r="I8" s="9"/>
      <c r="J8" s="9"/>
      <c r="K8" s="10">
        <v>1972</v>
      </c>
      <c r="L8" s="10">
        <v>1975</v>
      </c>
      <c r="M8" s="9"/>
      <c r="N8" s="11">
        <v>1992</v>
      </c>
    </row>
    <row r="9" spans="1:14" ht="99" hidden="1" customHeight="1" x14ac:dyDescent="0.2">
      <c r="A9" s="8" t="s">
        <v>77</v>
      </c>
      <c r="B9" s="8" t="s">
        <v>78</v>
      </c>
      <c r="C9" s="8" t="s">
        <v>79</v>
      </c>
      <c r="D9" s="8" t="s">
        <v>80</v>
      </c>
      <c r="E9" s="8" t="s">
        <v>81</v>
      </c>
      <c r="F9" s="8" t="s">
        <v>82</v>
      </c>
      <c r="G9" s="8" t="s">
        <v>83</v>
      </c>
      <c r="H9" s="8" t="s">
        <v>30</v>
      </c>
      <c r="I9" s="8" t="s">
        <v>84</v>
      </c>
      <c r="J9" s="8" t="s">
        <v>85</v>
      </c>
      <c r="K9" s="10">
        <v>1973</v>
      </c>
      <c r="L9" s="10">
        <v>1975</v>
      </c>
      <c r="M9" s="8" t="s">
        <v>86</v>
      </c>
      <c r="N9" s="11">
        <v>1983</v>
      </c>
    </row>
    <row r="10" spans="1:14" ht="27" hidden="1" customHeight="1" x14ac:dyDescent="0.2">
      <c r="A10" s="4" t="s">
        <v>87</v>
      </c>
      <c r="B10" s="4" t="s">
        <v>88</v>
      </c>
      <c r="C10" s="4" t="s">
        <v>89</v>
      </c>
      <c r="D10" s="4" t="s">
        <v>90</v>
      </c>
      <c r="E10" s="4" t="s">
        <v>91</v>
      </c>
      <c r="F10" s="4" t="s">
        <v>92</v>
      </c>
      <c r="G10" s="4" t="s">
        <v>93</v>
      </c>
      <c r="H10" s="4" t="s">
        <v>30</v>
      </c>
      <c r="I10" s="4" t="s">
        <v>94</v>
      </c>
      <c r="J10" s="4" t="s">
        <v>95</v>
      </c>
      <c r="K10" s="5">
        <v>1973</v>
      </c>
      <c r="L10" s="5">
        <v>1975</v>
      </c>
      <c r="M10" s="6"/>
      <c r="N10" s="7">
        <v>2011</v>
      </c>
    </row>
    <row r="11" spans="1:14" ht="27" hidden="1" customHeight="1" x14ac:dyDescent="0.2">
      <c r="A11" s="8" t="s">
        <v>96</v>
      </c>
      <c r="B11" s="8" t="s">
        <v>97</v>
      </c>
      <c r="C11" s="8" t="s">
        <v>98</v>
      </c>
      <c r="D11" s="8" t="s">
        <v>99</v>
      </c>
      <c r="E11" s="8" t="s">
        <v>100</v>
      </c>
      <c r="F11" s="8" t="s">
        <v>101</v>
      </c>
      <c r="G11" s="8" t="s">
        <v>102</v>
      </c>
      <c r="H11" s="8" t="s">
        <v>38</v>
      </c>
      <c r="I11" s="8" t="s">
        <v>59</v>
      </c>
      <c r="J11" s="8" t="s">
        <v>103</v>
      </c>
      <c r="K11" s="10">
        <v>1973</v>
      </c>
      <c r="L11" s="10">
        <v>1977</v>
      </c>
      <c r="M11" s="9"/>
      <c r="N11" s="11">
        <v>1978</v>
      </c>
    </row>
    <row r="12" spans="1:14" ht="27" hidden="1" customHeight="1" x14ac:dyDescent="0.2">
      <c r="A12" s="8" t="s">
        <v>104</v>
      </c>
      <c r="B12" s="8" t="s">
        <v>105</v>
      </c>
      <c r="C12" s="8" t="s">
        <v>106</v>
      </c>
      <c r="D12" s="8" t="s">
        <v>90</v>
      </c>
      <c r="E12" s="8" t="s">
        <v>107</v>
      </c>
      <c r="F12" s="8" t="s">
        <v>108</v>
      </c>
      <c r="G12" s="8" t="s">
        <v>109</v>
      </c>
      <c r="H12" s="8" t="s">
        <v>30</v>
      </c>
      <c r="I12" s="8" t="s">
        <v>110</v>
      </c>
      <c r="J12" s="8" t="s">
        <v>111</v>
      </c>
      <c r="K12" s="10">
        <v>1973</v>
      </c>
      <c r="L12" s="10">
        <v>1977</v>
      </c>
      <c r="M12" s="8" t="s">
        <v>112</v>
      </c>
      <c r="N12" s="11">
        <v>2014</v>
      </c>
    </row>
    <row r="13" spans="1:14" ht="27" hidden="1" customHeight="1" x14ac:dyDescent="0.2">
      <c r="A13" s="8" t="s">
        <v>113</v>
      </c>
      <c r="B13" s="8" t="s">
        <v>114</v>
      </c>
      <c r="C13" s="8" t="s">
        <v>115</v>
      </c>
      <c r="D13" s="8" t="s">
        <v>116</v>
      </c>
      <c r="E13" s="8" t="s">
        <v>117</v>
      </c>
      <c r="F13" s="8" t="s">
        <v>118</v>
      </c>
      <c r="G13" s="8" t="s">
        <v>119</v>
      </c>
      <c r="H13" s="8" t="s">
        <v>30</v>
      </c>
      <c r="I13" s="8" t="s">
        <v>120</v>
      </c>
      <c r="J13" s="8" t="s">
        <v>121</v>
      </c>
      <c r="K13" s="10">
        <v>1977</v>
      </c>
      <c r="L13" s="10">
        <v>1978</v>
      </c>
      <c r="M13" s="9"/>
      <c r="N13" s="11">
        <v>1976</v>
      </c>
    </row>
    <row r="14" spans="1:14" ht="39" hidden="1" customHeight="1" x14ac:dyDescent="0.2">
      <c r="A14" s="8" t="s">
        <v>122</v>
      </c>
      <c r="B14" s="8" t="s">
        <v>123</v>
      </c>
      <c r="C14" s="8" t="s">
        <v>124</v>
      </c>
      <c r="D14" s="8" t="s">
        <v>125</v>
      </c>
      <c r="E14" s="8" t="s">
        <v>126</v>
      </c>
      <c r="F14" s="8" t="s">
        <v>127</v>
      </c>
      <c r="G14" s="8" t="s">
        <v>128</v>
      </c>
      <c r="H14" s="8" t="s">
        <v>21</v>
      </c>
      <c r="I14" s="8" t="s">
        <v>129</v>
      </c>
      <c r="J14" s="8" t="s">
        <v>130</v>
      </c>
      <c r="K14" s="10">
        <v>1976</v>
      </c>
      <c r="L14" s="10">
        <v>1978</v>
      </c>
      <c r="M14" s="8" t="s">
        <v>131</v>
      </c>
      <c r="N14" s="11">
        <v>2014</v>
      </c>
    </row>
    <row r="15" spans="1:14" ht="27" hidden="1" customHeight="1" x14ac:dyDescent="0.2">
      <c r="A15" s="8" t="s">
        <v>132</v>
      </c>
      <c r="B15" s="8" t="s">
        <v>133</v>
      </c>
      <c r="C15" s="8" t="s">
        <v>134</v>
      </c>
      <c r="D15" s="8" t="s">
        <v>135</v>
      </c>
      <c r="E15" s="8" t="s">
        <v>136</v>
      </c>
      <c r="F15" s="8" t="s">
        <v>137</v>
      </c>
      <c r="G15" s="8" t="s">
        <v>138</v>
      </c>
      <c r="H15" s="8" t="s">
        <v>38</v>
      </c>
      <c r="I15" s="8" t="s">
        <v>59</v>
      </c>
      <c r="J15" s="8" t="s">
        <v>139</v>
      </c>
      <c r="K15" s="10">
        <v>1975</v>
      </c>
      <c r="L15" s="10">
        <v>1979</v>
      </c>
      <c r="M15" s="9"/>
      <c r="N15" s="11">
        <v>1979</v>
      </c>
    </row>
    <row r="16" spans="1:14" ht="27" hidden="1" customHeight="1" x14ac:dyDescent="0.2">
      <c r="A16" s="8" t="s">
        <v>140</v>
      </c>
      <c r="B16" s="8" t="s">
        <v>141</v>
      </c>
      <c r="C16" s="8" t="s">
        <v>142</v>
      </c>
      <c r="D16" s="8" t="s">
        <v>143</v>
      </c>
      <c r="E16" s="8" t="s">
        <v>144</v>
      </c>
      <c r="F16" s="8" t="s">
        <v>145</v>
      </c>
      <c r="G16" s="8" t="s">
        <v>146</v>
      </c>
      <c r="H16" s="8" t="s">
        <v>38</v>
      </c>
      <c r="I16" s="8" t="s">
        <v>59</v>
      </c>
      <c r="J16" s="8" t="s">
        <v>103</v>
      </c>
      <c r="K16" s="10">
        <v>1977</v>
      </c>
      <c r="L16" s="10">
        <v>1979</v>
      </c>
      <c r="M16" s="9"/>
      <c r="N16" s="11">
        <v>1985</v>
      </c>
    </row>
    <row r="17" spans="1:14" ht="27" hidden="1" customHeight="1" x14ac:dyDescent="0.2">
      <c r="A17" s="8" t="s">
        <v>149</v>
      </c>
      <c r="B17" s="8" t="s">
        <v>150</v>
      </c>
      <c r="C17" s="8" t="s">
        <v>151</v>
      </c>
      <c r="D17" s="8" t="s">
        <v>152</v>
      </c>
      <c r="E17" s="8" t="s">
        <v>153</v>
      </c>
      <c r="F17" s="8" t="s">
        <v>154</v>
      </c>
      <c r="G17" s="8" t="s">
        <v>155</v>
      </c>
      <c r="H17" s="8" t="s">
        <v>21</v>
      </c>
      <c r="I17" s="8" t="s">
        <v>156</v>
      </c>
      <c r="J17" s="8" t="s">
        <v>157</v>
      </c>
      <c r="K17" s="10">
        <v>1976</v>
      </c>
      <c r="L17" s="10">
        <v>1981</v>
      </c>
      <c r="M17" s="9"/>
      <c r="N17" s="11">
        <v>1987</v>
      </c>
    </row>
    <row r="18" spans="1:14" ht="27" customHeight="1" x14ac:dyDescent="0.2">
      <c r="A18" s="8" t="s">
        <v>158</v>
      </c>
      <c r="B18" s="8" t="s">
        <v>159</v>
      </c>
      <c r="C18" s="8" t="s">
        <v>160</v>
      </c>
      <c r="D18" s="8" t="s">
        <v>161</v>
      </c>
      <c r="E18" s="8" t="s">
        <v>162</v>
      </c>
      <c r="F18" s="8" t="s">
        <v>163</v>
      </c>
      <c r="G18" s="8" t="s">
        <v>164</v>
      </c>
      <c r="H18" s="8" t="s">
        <v>30</v>
      </c>
      <c r="I18" s="8" t="s">
        <v>165</v>
      </c>
      <c r="J18" s="8" t="s">
        <v>166</v>
      </c>
      <c r="K18" s="10">
        <v>1977</v>
      </c>
      <c r="L18" s="10">
        <v>1982</v>
      </c>
      <c r="M18" s="9"/>
      <c r="N18" s="11">
        <v>2010</v>
      </c>
    </row>
    <row r="19" spans="1:14" ht="27" customHeight="1" x14ac:dyDescent="0.2">
      <c r="A19" s="8" t="s">
        <v>167</v>
      </c>
      <c r="B19" s="8" t="s">
        <v>168</v>
      </c>
      <c r="C19" s="8" t="s">
        <v>169</v>
      </c>
      <c r="D19" s="8" t="s">
        <v>170</v>
      </c>
      <c r="E19" s="8" t="s">
        <v>171</v>
      </c>
      <c r="F19" s="8" t="s">
        <v>172</v>
      </c>
      <c r="G19" s="8" t="s">
        <v>173</v>
      </c>
      <c r="H19" s="8" t="s">
        <v>67</v>
      </c>
      <c r="I19" s="8" t="s">
        <v>174</v>
      </c>
      <c r="J19" s="8" t="s">
        <v>175</v>
      </c>
      <c r="K19" s="10">
        <v>1978</v>
      </c>
      <c r="L19" s="10">
        <v>1982</v>
      </c>
      <c r="M19" s="9"/>
      <c r="N19" s="11">
        <v>2000</v>
      </c>
    </row>
    <row r="20" spans="1:14" ht="27" customHeight="1" x14ac:dyDescent="0.2">
      <c r="A20" s="8" t="s">
        <v>176</v>
      </c>
      <c r="B20" s="8" t="s">
        <v>177</v>
      </c>
      <c r="C20" s="8" t="s">
        <v>178</v>
      </c>
      <c r="D20" s="8" t="s">
        <v>179</v>
      </c>
      <c r="E20" s="8" t="s">
        <v>180</v>
      </c>
      <c r="F20" s="8" t="s">
        <v>181</v>
      </c>
      <c r="G20" s="8" t="s">
        <v>182</v>
      </c>
      <c r="H20" s="8" t="s">
        <v>21</v>
      </c>
      <c r="I20" s="8" t="s">
        <v>183</v>
      </c>
      <c r="J20" s="8" t="s">
        <v>184</v>
      </c>
      <c r="K20" s="10">
        <v>1979</v>
      </c>
      <c r="L20" s="10">
        <v>1982</v>
      </c>
      <c r="M20" s="8" t="s">
        <v>185</v>
      </c>
      <c r="N20" s="11">
        <v>2010</v>
      </c>
    </row>
    <row r="21" spans="1:14" ht="27" customHeight="1" x14ac:dyDescent="0.2">
      <c r="A21" s="8" t="s">
        <v>186</v>
      </c>
      <c r="B21" s="8" t="s">
        <v>187</v>
      </c>
      <c r="C21" s="8" t="s">
        <v>188</v>
      </c>
      <c r="D21" s="8" t="s">
        <v>90</v>
      </c>
      <c r="E21" s="8" t="s">
        <v>189</v>
      </c>
      <c r="F21" s="8" t="s">
        <v>190</v>
      </c>
      <c r="G21" s="8" t="s">
        <v>191</v>
      </c>
      <c r="H21" s="8" t="s">
        <v>67</v>
      </c>
      <c r="I21" s="8" t="s">
        <v>111</v>
      </c>
      <c r="J21" s="8" t="s">
        <v>120</v>
      </c>
      <c r="K21" s="11">
        <v>1980</v>
      </c>
      <c r="L21" s="11">
        <v>1982</v>
      </c>
      <c r="M21" s="9"/>
      <c r="N21" s="11">
        <v>2005</v>
      </c>
    </row>
    <row r="22" spans="1:14" ht="39" hidden="1" customHeight="1" x14ac:dyDescent="0.2">
      <c r="A22" s="8" t="s">
        <v>192</v>
      </c>
      <c r="B22" s="8" t="s">
        <v>193</v>
      </c>
      <c r="C22" s="8" t="s">
        <v>194</v>
      </c>
      <c r="D22" s="8" t="s">
        <v>143</v>
      </c>
      <c r="E22" s="8" t="s">
        <v>195</v>
      </c>
      <c r="F22" s="8" t="s">
        <v>196</v>
      </c>
      <c r="G22" s="8" t="s">
        <v>197</v>
      </c>
      <c r="H22" s="8" t="s">
        <v>21</v>
      </c>
      <c r="I22" s="8" t="s">
        <v>59</v>
      </c>
      <c r="J22" s="8" t="s">
        <v>198</v>
      </c>
      <c r="K22" s="10">
        <v>1979</v>
      </c>
      <c r="L22" s="10">
        <v>1983</v>
      </c>
      <c r="M22" s="9"/>
      <c r="N22" s="11">
        <v>1991</v>
      </c>
    </row>
    <row r="23" spans="1:14" ht="27" hidden="1" customHeight="1" x14ac:dyDescent="0.2">
      <c r="A23" s="4" t="s">
        <v>199</v>
      </c>
      <c r="B23" s="4" t="s">
        <v>200</v>
      </c>
      <c r="C23" s="4" t="s">
        <v>201</v>
      </c>
      <c r="D23" s="4" t="s">
        <v>202</v>
      </c>
      <c r="E23" s="4" t="s">
        <v>203</v>
      </c>
      <c r="F23" s="4" t="s">
        <v>204</v>
      </c>
      <c r="G23" s="4" t="s">
        <v>205</v>
      </c>
      <c r="H23" s="4" t="s">
        <v>21</v>
      </c>
      <c r="I23" s="4" t="s">
        <v>59</v>
      </c>
      <c r="J23" s="4" t="s">
        <v>139</v>
      </c>
      <c r="K23" s="5">
        <v>1979</v>
      </c>
      <c r="L23" s="5">
        <v>1983</v>
      </c>
      <c r="M23" s="6"/>
      <c r="N23" s="7">
        <v>2003</v>
      </c>
    </row>
    <row r="24" spans="1:14" ht="27" hidden="1" customHeight="1" x14ac:dyDescent="0.2">
      <c r="A24" s="8" t="s">
        <v>206</v>
      </c>
      <c r="B24" s="8" t="s">
        <v>207</v>
      </c>
      <c r="C24" s="8" t="s">
        <v>208</v>
      </c>
      <c r="D24" s="8" t="s">
        <v>209</v>
      </c>
      <c r="E24" s="8" t="s">
        <v>210</v>
      </c>
      <c r="F24" s="8" t="s">
        <v>211</v>
      </c>
      <c r="G24" s="8" t="s">
        <v>212</v>
      </c>
      <c r="H24" s="8" t="s">
        <v>213</v>
      </c>
      <c r="I24" s="8" t="s">
        <v>59</v>
      </c>
      <c r="J24" s="8" t="s">
        <v>214</v>
      </c>
      <c r="K24" s="10">
        <v>1980</v>
      </c>
      <c r="L24" s="10">
        <v>1983</v>
      </c>
      <c r="M24" s="9"/>
      <c r="N24" s="11">
        <v>2012</v>
      </c>
    </row>
    <row r="25" spans="1:14" ht="27" hidden="1" customHeight="1" x14ac:dyDescent="0.2">
      <c r="A25" s="8" t="s">
        <v>215</v>
      </c>
      <c r="B25" s="8" t="s">
        <v>216</v>
      </c>
      <c r="C25" s="8" t="s">
        <v>217</v>
      </c>
      <c r="D25" s="8" t="s">
        <v>218</v>
      </c>
      <c r="E25" s="8" t="s">
        <v>219</v>
      </c>
      <c r="F25" s="8" t="s">
        <v>220</v>
      </c>
      <c r="G25" s="8" t="s">
        <v>221</v>
      </c>
      <c r="H25" s="8" t="s">
        <v>21</v>
      </c>
      <c r="I25" s="8" t="s">
        <v>59</v>
      </c>
      <c r="J25" s="8" t="s">
        <v>23</v>
      </c>
      <c r="K25" s="10">
        <v>1980</v>
      </c>
      <c r="L25" s="10">
        <v>1984</v>
      </c>
      <c r="M25" s="8" t="s">
        <v>222</v>
      </c>
      <c r="N25" s="11">
        <v>2007</v>
      </c>
    </row>
    <row r="26" spans="1:14" ht="27" hidden="1" customHeight="1" x14ac:dyDescent="0.2">
      <c r="A26" s="8" t="s">
        <v>223</v>
      </c>
      <c r="B26" s="8" t="s">
        <v>224</v>
      </c>
      <c r="C26" s="8" t="s">
        <v>225</v>
      </c>
      <c r="D26" s="8" t="s">
        <v>226</v>
      </c>
      <c r="E26" s="8" t="s">
        <v>227</v>
      </c>
      <c r="F26" s="8" t="s">
        <v>228</v>
      </c>
      <c r="G26" s="8" t="s">
        <v>229</v>
      </c>
      <c r="H26" s="8" t="s">
        <v>38</v>
      </c>
      <c r="I26" s="8" t="s">
        <v>230</v>
      </c>
      <c r="J26" s="8" t="s">
        <v>231</v>
      </c>
      <c r="K26" s="10">
        <v>1981</v>
      </c>
      <c r="L26" s="10">
        <v>1984</v>
      </c>
      <c r="M26" s="8" t="s">
        <v>232</v>
      </c>
      <c r="N26" s="11">
        <v>2007</v>
      </c>
    </row>
    <row r="27" spans="1:14" ht="27" hidden="1" customHeight="1" x14ac:dyDescent="0.2">
      <c r="A27" s="8" t="s">
        <v>233</v>
      </c>
      <c r="B27" s="8" t="s">
        <v>234</v>
      </c>
      <c r="C27" s="8" t="s">
        <v>235</v>
      </c>
      <c r="D27" s="8" t="s">
        <v>236</v>
      </c>
      <c r="E27" s="8" t="s">
        <v>237</v>
      </c>
      <c r="F27" s="8" t="s">
        <v>238</v>
      </c>
      <c r="G27" s="8" t="s">
        <v>239</v>
      </c>
      <c r="H27" s="8" t="s">
        <v>21</v>
      </c>
      <c r="I27" s="8" t="s">
        <v>240</v>
      </c>
      <c r="J27" s="8" t="s">
        <v>241</v>
      </c>
      <c r="K27" s="10">
        <v>1981</v>
      </c>
      <c r="L27" s="10">
        <v>1985</v>
      </c>
      <c r="M27" s="9"/>
      <c r="N27" s="11">
        <v>2015</v>
      </c>
    </row>
    <row r="28" spans="1:14" ht="27" hidden="1" customHeight="1" x14ac:dyDescent="0.2">
      <c r="A28" s="4" t="s">
        <v>242</v>
      </c>
      <c r="B28" s="4" t="s">
        <v>243</v>
      </c>
      <c r="C28" s="4" t="s">
        <v>244</v>
      </c>
      <c r="D28" s="4" t="s">
        <v>245</v>
      </c>
      <c r="E28" s="4" t="s">
        <v>246</v>
      </c>
      <c r="F28" s="4" t="s">
        <v>247</v>
      </c>
      <c r="G28" s="4" t="s">
        <v>248</v>
      </c>
      <c r="H28" s="4" t="s">
        <v>21</v>
      </c>
      <c r="I28" s="4" t="s">
        <v>249</v>
      </c>
      <c r="J28" s="4" t="s">
        <v>250</v>
      </c>
      <c r="K28" s="5">
        <v>1981</v>
      </c>
      <c r="L28" s="5">
        <v>1985</v>
      </c>
      <c r="M28" s="6"/>
      <c r="N28" s="7">
        <v>1982</v>
      </c>
    </row>
    <row r="29" spans="1:14" ht="27" hidden="1" customHeight="1" x14ac:dyDescent="0.2">
      <c r="A29" s="8" t="s">
        <v>251</v>
      </c>
      <c r="B29" s="8" t="s">
        <v>252</v>
      </c>
      <c r="C29" s="8" t="s">
        <v>253</v>
      </c>
      <c r="D29" s="8" t="s">
        <v>254</v>
      </c>
      <c r="E29" s="8" t="s">
        <v>255</v>
      </c>
      <c r="F29" s="8" t="s">
        <v>256</v>
      </c>
      <c r="G29" s="8" t="s">
        <v>257</v>
      </c>
      <c r="H29" s="8" t="s">
        <v>30</v>
      </c>
      <c r="I29" s="9"/>
      <c r="J29" s="9"/>
      <c r="K29" s="10">
        <v>1982</v>
      </c>
      <c r="L29" s="10">
        <v>1985</v>
      </c>
      <c r="M29" s="9"/>
      <c r="N29" s="11">
        <v>1979</v>
      </c>
    </row>
    <row r="30" spans="1:14" ht="27" hidden="1" customHeight="1" x14ac:dyDescent="0.2">
      <c r="A30" s="8" t="s">
        <v>258</v>
      </c>
      <c r="B30" s="8" t="s">
        <v>259</v>
      </c>
      <c r="C30" s="8" t="s">
        <v>260</v>
      </c>
      <c r="D30" s="8" t="s">
        <v>135</v>
      </c>
      <c r="E30" s="8" t="s">
        <v>261</v>
      </c>
      <c r="F30" s="8" t="s">
        <v>262</v>
      </c>
      <c r="G30" s="8" t="s">
        <v>263</v>
      </c>
      <c r="H30" s="8" t="s">
        <v>21</v>
      </c>
      <c r="I30" s="8" t="s">
        <v>59</v>
      </c>
      <c r="J30" s="8" t="s">
        <v>231</v>
      </c>
      <c r="K30" s="10">
        <v>1983</v>
      </c>
      <c r="L30" s="10">
        <v>1986</v>
      </c>
      <c r="M30" s="9"/>
      <c r="N30" s="11">
        <v>1997</v>
      </c>
    </row>
    <row r="31" spans="1:14" ht="27" hidden="1" customHeight="1" x14ac:dyDescent="0.2">
      <c r="A31" s="8" t="s">
        <v>264</v>
      </c>
      <c r="B31" s="8" t="s">
        <v>265</v>
      </c>
      <c r="C31" s="8" t="s">
        <v>217</v>
      </c>
      <c r="D31" s="8" t="s">
        <v>266</v>
      </c>
      <c r="E31" s="8" t="s">
        <v>267</v>
      </c>
      <c r="F31" s="8" t="s">
        <v>268</v>
      </c>
      <c r="G31" s="8" t="s">
        <v>269</v>
      </c>
      <c r="H31" s="8" t="s">
        <v>21</v>
      </c>
      <c r="I31" s="8" t="s">
        <v>147</v>
      </c>
      <c r="J31" s="8" t="s">
        <v>214</v>
      </c>
      <c r="K31" s="10">
        <v>1983</v>
      </c>
      <c r="L31" s="10">
        <v>1987</v>
      </c>
      <c r="M31" s="9"/>
      <c r="N31" s="11">
        <v>2014</v>
      </c>
    </row>
    <row r="32" spans="1:14" ht="27" hidden="1" customHeight="1" x14ac:dyDescent="0.2">
      <c r="A32" s="4" t="s">
        <v>270</v>
      </c>
      <c r="B32" s="4" t="s">
        <v>271</v>
      </c>
      <c r="C32" s="4" t="s">
        <v>272</v>
      </c>
      <c r="D32" s="4" t="s">
        <v>273</v>
      </c>
      <c r="E32" s="4" t="s">
        <v>274</v>
      </c>
      <c r="F32" s="4" t="s">
        <v>275</v>
      </c>
      <c r="G32" s="4" t="s">
        <v>276</v>
      </c>
      <c r="H32" s="4" t="s">
        <v>21</v>
      </c>
      <c r="I32" s="4" t="s">
        <v>277</v>
      </c>
      <c r="J32" s="4" t="s">
        <v>103</v>
      </c>
      <c r="K32" s="5">
        <v>1983</v>
      </c>
      <c r="L32" s="5">
        <v>1987</v>
      </c>
      <c r="M32" s="6"/>
      <c r="N32" s="7">
        <v>1997</v>
      </c>
    </row>
    <row r="33" spans="1:14" ht="39" hidden="1" customHeight="1" x14ac:dyDescent="0.2">
      <c r="A33" s="8" t="s">
        <v>278</v>
      </c>
      <c r="B33" s="8" t="s">
        <v>279</v>
      </c>
      <c r="C33" s="8" t="s">
        <v>280</v>
      </c>
      <c r="D33" s="8" t="s">
        <v>281</v>
      </c>
      <c r="E33" s="8" t="s">
        <v>282</v>
      </c>
      <c r="F33" s="8" t="s">
        <v>283</v>
      </c>
      <c r="G33" s="8" t="s">
        <v>284</v>
      </c>
      <c r="H33" s="8" t="s">
        <v>30</v>
      </c>
      <c r="I33" s="8" t="s">
        <v>110</v>
      </c>
      <c r="J33" s="8" t="s">
        <v>285</v>
      </c>
      <c r="K33" s="10">
        <v>1985</v>
      </c>
      <c r="L33" s="10">
        <v>1987</v>
      </c>
      <c r="M33" s="8" t="s">
        <v>286</v>
      </c>
      <c r="N33" s="11">
        <v>1997</v>
      </c>
    </row>
    <row r="34" spans="1:14" ht="27" hidden="1" customHeight="1" x14ac:dyDescent="0.2">
      <c r="A34" s="8" t="s">
        <v>287</v>
      </c>
      <c r="B34" s="8" t="s">
        <v>288</v>
      </c>
      <c r="C34" s="8" t="s">
        <v>289</v>
      </c>
      <c r="D34" s="8" t="s">
        <v>290</v>
      </c>
      <c r="E34" s="8" t="s">
        <v>291</v>
      </c>
      <c r="F34" s="8" t="s">
        <v>292</v>
      </c>
      <c r="G34" s="8" t="s">
        <v>293</v>
      </c>
      <c r="H34" s="8" t="s">
        <v>67</v>
      </c>
      <c r="I34" s="8" t="s">
        <v>294</v>
      </c>
      <c r="J34" s="8" t="s">
        <v>295</v>
      </c>
      <c r="K34" s="10">
        <v>1985</v>
      </c>
      <c r="L34" s="10">
        <v>1987</v>
      </c>
      <c r="M34" s="9"/>
      <c r="N34" s="11">
        <v>1993</v>
      </c>
    </row>
    <row r="35" spans="1:14" ht="27" hidden="1" customHeight="1" x14ac:dyDescent="0.2">
      <c r="A35" s="4" t="s">
        <v>296</v>
      </c>
      <c r="B35" s="4" t="s">
        <v>297</v>
      </c>
      <c r="C35" s="4" t="s">
        <v>298</v>
      </c>
      <c r="D35" s="4" t="s">
        <v>299</v>
      </c>
      <c r="E35" s="4" t="s">
        <v>300</v>
      </c>
      <c r="F35" s="4" t="s">
        <v>301</v>
      </c>
      <c r="G35" s="4" t="s">
        <v>302</v>
      </c>
      <c r="H35" s="4" t="s">
        <v>38</v>
      </c>
      <c r="I35" s="4" t="s">
        <v>59</v>
      </c>
      <c r="J35" s="4" t="s">
        <v>103</v>
      </c>
      <c r="K35" s="5">
        <v>1983</v>
      </c>
      <c r="L35" s="5">
        <v>1987</v>
      </c>
      <c r="M35" s="4" t="s">
        <v>303</v>
      </c>
      <c r="N35" s="7">
        <v>2000</v>
      </c>
    </row>
    <row r="36" spans="1:14" ht="27" hidden="1" customHeight="1" x14ac:dyDescent="0.2">
      <c r="A36" s="8" t="s">
        <v>304</v>
      </c>
      <c r="B36" s="8" t="s">
        <v>305</v>
      </c>
      <c r="C36" s="8" t="s">
        <v>306</v>
      </c>
      <c r="D36" s="8" t="s">
        <v>307</v>
      </c>
      <c r="E36" s="8" t="s">
        <v>308</v>
      </c>
      <c r="F36" s="8" t="s">
        <v>309</v>
      </c>
      <c r="G36" s="8" t="s">
        <v>310</v>
      </c>
      <c r="H36" s="8" t="s">
        <v>38</v>
      </c>
      <c r="I36" s="8" t="s">
        <v>157</v>
      </c>
      <c r="J36" s="8" t="s">
        <v>311</v>
      </c>
      <c r="K36" s="11">
        <v>1987</v>
      </c>
      <c r="L36" s="11">
        <v>1988</v>
      </c>
      <c r="M36" s="9"/>
      <c r="N36" s="11">
        <v>2015</v>
      </c>
    </row>
    <row r="37" spans="1:14" ht="27" hidden="1" customHeight="1" x14ac:dyDescent="0.2">
      <c r="A37" s="4" t="s">
        <v>312</v>
      </c>
      <c r="B37" s="4" t="s">
        <v>313</v>
      </c>
      <c r="C37" s="4" t="s">
        <v>314</v>
      </c>
      <c r="D37" s="4" t="s">
        <v>315</v>
      </c>
      <c r="E37" s="4" t="s">
        <v>316</v>
      </c>
      <c r="F37" s="4" t="s">
        <v>301</v>
      </c>
      <c r="G37" s="4" t="s">
        <v>313</v>
      </c>
      <c r="H37" s="4" t="s">
        <v>21</v>
      </c>
      <c r="I37" s="4" t="s">
        <v>317</v>
      </c>
      <c r="J37" s="4" t="s">
        <v>231</v>
      </c>
      <c r="K37" s="5">
        <v>1984</v>
      </c>
      <c r="L37" s="5">
        <v>1988</v>
      </c>
      <c r="M37" s="6"/>
      <c r="N37" s="7">
        <v>1989</v>
      </c>
    </row>
    <row r="38" spans="1:14" ht="27" hidden="1" customHeight="1" x14ac:dyDescent="0.2">
      <c r="A38" s="8" t="s">
        <v>318</v>
      </c>
      <c r="B38" s="8" t="s">
        <v>319</v>
      </c>
      <c r="C38" s="8" t="s">
        <v>320</v>
      </c>
      <c r="D38" s="8" t="s">
        <v>321</v>
      </c>
      <c r="E38" s="8" t="s">
        <v>322</v>
      </c>
      <c r="F38" s="8" t="s">
        <v>323</v>
      </c>
      <c r="G38" s="8" t="s">
        <v>324</v>
      </c>
      <c r="H38" s="8" t="s">
        <v>38</v>
      </c>
      <c r="I38" s="9"/>
      <c r="J38" s="9"/>
      <c r="K38" s="10">
        <v>1984</v>
      </c>
      <c r="L38" s="10">
        <v>1988</v>
      </c>
      <c r="M38" s="9"/>
      <c r="N38" s="11">
        <v>1988</v>
      </c>
    </row>
    <row r="39" spans="1:14" ht="27" hidden="1" customHeight="1" x14ac:dyDescent="0.2">
      <c r="A39" s="4" t="s">
        <v>325</v>
      </c>
      <c r="B39" s="4" t="s">
        <v>326</v>
      </c>
      <c r="C39" s="4" t="s">
        <v>327</v>
      </c>
      <c r="D39" s="4" t="s">
        <v>328</v>
      </c>
      <c r="E39" s="4" t="s">
        <v>329</v>
      </c>
      <c r="F39" s="4" t="s">
        <v>330</v>
      </c>
      <c r="G39" s="4" t="s">
        <v>331</v>
      </c>
      <c r="H39" s="4" t="s">
        <v>21</v>
      </c>
      <c r="I39" s="4" t="s">
        <v>59</v>
      </c>
      <c r="J39" s="4" t="s">
        <v>332</v>
      </c>
      <c r="K39" s="5">
        <v>1984</v>
      </c>
      <c r="L39" s="5">
        <v>1988</v>
      </c>
      <c r="M39" s="6"/>
      <c r="N39" s="7">
        <v>2008</v>
      </c>
    </row>
    <row r="40" spans="1:14" ht="27" hidden="1" customHeight="1" x14ac:dyDescent="0.2">
      <c r="A40" s="4" t="s">
        <v>333</v>
      </c>
      <c r="B40" s="4" t="s">
        <v>334</v>
      </c>
      <c r="C40" s="4" t="s">
        <v>335</v>
      </c>
      <c r="D40" s="4" t="s">
        <v>336</v>
      </c>
      <c r="E40" s="4" t="s">
        <v>337</v>
      </c>
      <c r="F40" s="4" t="s">
        <v>330</v>
      </c>
      <c r="G40" s="4" t="s">
        <v>338</v>
      </c>
      <c r="H40" s="4" t="s">
        <v>38</v>
      </c>
      <c r="I40" s="4" t="s">
        <v>339</v>
      </c>
      <c r="J40" s="4" t="s">
        <v>340</v>
      </c>
      <c r="K40" s="5">
        <v>1985</v>
      </c>
      <c r="L40" s="5">
        <v>1989</v>
      </c>
      <c r="M40" s="6"/>
      <c r="N40" s="7">
        <v>2011</v>
      </c>
    </row>
    <row r="41" spans="1:14" ht="27" hidden="1" customHeight="1" x14ac:dyDescent="0.2">
      <c r="A41" s="4" t="s">
        <v>341</v>
      </c>
      <c r="B41" s="4" t="s">
        <v>342</v>
      </c>
      <c r="C41" s="4" t="s">
        <v>343</v>
      </c>
      <c r="D41" s="4" t="s">
        <v>344</v>
      </c>
      <c r="E41" s="4" t="s">
        <v>345</v>
      </c>
      <c r="F41" s="4" t="s">
        <v>346</v>
      </c>
      <c r="G41" s="4" t="s">
        <v>347</v>
      </c>
      <c r="H41" s="4" t="s">
        <v>38</v>
      </c>
      <c r="I41" s="4" t="s">
        <v>110</v>
      </c>
      <c r="J41" s="4" t="s">
        <v>348</v>
      </c>
      <c r="K41" s="5">
        <v>1985</v>
      </c>
      <c r="L41" s="5">
        <v>1989</v>
      </c>
      <c r="M41" s="6"/>
      <c r="N41" s="7">
        <v>2007</v>
      </c>
    </row>
    <row r="42" spans="1:14" ht="39" hidden="1" customHeight="1" x14ac:dyDescent="0.2">
      <c r="A42" s="8" t="s">
        <v>350</v>
      </c>
      <c r="B42" s="8" t="s">
        <v>351</v>
      </c>
      <c r="C42" s="8" t="s">
        <v>352</v>
      </c>
      <c r="D42" s="8" t="s">
        <v>353</v>
      </c>
      <c r="E42" s="8" t="s">
        <v>354</v>
      </c>
      <c r="F42" s="8" t="s">
        <v>355</v>
      </c>
      <c r="G42" s="8" t="s">
        <v>356</v>
      </c>
      <c r="H42" s="8" t="s">
        <v>38</v>
      </c>
      <c r="I42" s="8" t="s">
        <v>156</v>
      </c>
      <c r="J42" s="8" t="s">
        <v>357</v>
      </c>
      <c r="K42" s="10">
        <v>1987</v>
      </c>
      <c r="L42" s="10">
        <v>1989</v>
      </c>
      <c r="M42" s="9"/>
      <c r="N42" s="11">
        <v>1996</v>
      </c>
    </row>
    <row r="43" spans="1:14" ht="27" hidden="1" customHeight="1" x14ac:dyDescent="0.2">
      <c r="A43" s="4" t="s">
        <v>358</v>
      </c>
      <c r="B43" s="4" t="s">
        <v>359</v>
      </c>
      <c r="C43" s="4" t="s">
        <v>360</v>
      </c>
      <c r="D43" s="4" t="s">
        <v>361</v>
      </c>
      <c r="E43" s="4" t="s">
        <v>362</v>
      </c>
      <c r="F43" s="4" t="s">
        <v>363</v>
      </c>
      <c r="G43" s="4" t="s">
        <v>364</v>
      </c>
      <c r="H43" s="4" t="s">
        <v>38</v>
      </c>
      <c r="I43" s="6"/>
      <c r="J43" s="6"/>
      <c r="K43" s="5">
        <v>1987</v>
      </c>
      <c r="L43" s="5">
        <v>1989</v>
      </c>
      <c r="M43" s="6"/>
      <c r="N43" s="7">
        <v>2001</v>
      </c>
    </row>
    <row r="44" spans="1:14" ht="27" hidden="1" customHeight="1" x14ac:dyDescent="0.2">
      <c r="A44" s="8" t="s">
        <v>365</v>
      </c>
      <c r="B44" s="8" t="s">
        <v>366</v>
      </c>
      <c r="C44" s="8" t="s">
        <v>367</v>
      </c>
      <c r="D44" s="8" t="s">
        <v>368</v>
      </c>
      <c r="E44" s="8" t="s">
        <v>369</v>
      </c>
      <c r="F44" s="8" t="s">
        <v>370</v>
      </c>
      <c r="G44" s="8" t="s">
        <v>371</v>
      </c>
      <c r="H44" s="8" t="s">
        <v>38</v>
      </c>
      <c r="I44" s="8" t="s">
        <v>59</v>
      </c>
      <c r="J44" s="8" t="s">
        <v>372</v>
      </c>
      <c r="K44" s="10">
        <v>1985</v>
      </c>
      <c r="L44" s="10">
        <v>1989</v>
      </c>
      <c r="M44" s="9"/>
      <c r="N44" s="11">
        <v>2000</v>
      </c>
    </row>
    <row r="45" spans="1:14" ht="27" hidden="1" customHeight="1" x14ac:dyDescent="0.2">
      <c r="A45" s="8" t="s">
        <v>373</v>
      </c>
      <c r="B45" s="8" t="s">
        <v>374</v>
      </c>
      <c r="C45" s="8" t="s">
        <v>375</v>
      </c>
      <c r="D45" s="8" t="s">
        <v>376</v>
      </c>
      <c r="E45" s="8" t="s">
        <v>377</v>
      </c>
      <c r="F45" s="8" t="s">
        <v>378</v>
      </c>
      <c r="G45" s="8" t="s">
        <v>379</v>
      </c>
      <c r="H45" s="8" t="s">
        <v>21</v>
      </c>
      <c r="I45" s="8" t="s">
        <v>59</v>
      </c>
      <c r="J45" s="8" t="s">
        <v>214</v>
      </c>
      <c r="K45" s="10">
        <v>1986</v>
      </c>
      <c r="L45" s="10">
        <v>1990</v>
      </c>
      <c r="M45" s="9"/>
      <c r="N45" s="11">
        <v>2017</v>
      </c>
    </row>
    <row r="46" spans="1:14" ht="27" hidden="1" customHeight="1" x14ac:dyDescent="0.2">
      <c r="A46" s="8" t="s">
        <v>380</v>
      </c>
      <c r="B46" s="8" t="s">
        <v>381</v>
      </c>
      <c r="C46" s="8" t="s">
        <v>382</v>
      </c>
      <c r="D46" s="8" t="s">
        <v>135</v>
      </c>
      <c r="E46" s="8" t="s">
        <v>383</v>
      </c>
      <c r="F46" s="8" t="s">
        <v>384</v>
      </c>
      <c r="G46" s="8" t="s">
        <v>385</v>
      </c>
      <c r="H46" s="8" t="s">
        <v>21</v>
      </c>
      <c r="I46" s="8" t="s">
        <v>59</v>
      </c>
      <c r="J46" s="8" t="s">
        <v>386</v>
      </c>
      <c r="K46" s="10">
        <v>1986</v>
      </c>
      <c r="L46" s="10">
        <v>1990</v>
      </c>
      <c r="M46" s="9"/>
      <c r="N46" s="11">
        <v>2008</v>
      </c>
    </row>
    <row r="47" spans="1:14" ht="27" hidden="1" customHeight="1" x14ac:dyDescent="0.2">
      <c r="A47" s="8" t="s">
        <v>387</v>
      </c>
      <c r="B47" s="8" t="s">
        <v>388</v>
      </c>
      <c r="C47" s="8" t="s">
        <v>389</v>
      </c>
      <c r="D47" s="8" t="s">
        <v>390</v>
      </c>
      <c r="E47" s="8" t="s">
        <v>391</v>
      </c>
      <c r="F47" s="8" t="s">
        <v>392</v>
      </c>
      <c r="G47" s="8" t="s">
        <v>393</v>
      </c>
      <c r="H47" s="8" t="s">
        <v>38</v>
      </c>
      <c r="I47" s="8" t="s">
        <v>59</v>
      </c>
      <c r="J47" s="8" t="s">
        <v>372</v>
      </c>
      <c r="K47" s="10">
        <v>1986</v>
      </c>
      <c r="L47" s="10">
        <v>1990</v>
      </c>
      <c r="M47" s="9"/>
      <c r="N47" s="11">
        <v>2013</v>
      </c>
    </row>
    <row r="48" spans="1:14" ht="315" hidden="1" customHeight="1" x14ac:dyDescent="0.2">
      <c r="A48" s="8" t="s">
        <v>394</v>
      </c>
      <c r="B48" s="8" t="s">
        <v>395</v>
      </c>
      <c r="C48" s="8" t="s">
        <v>396</v>
      </c>
      <c r="D48" s="8" t="s">
        <v>397</v>
      </c>
      <c r="E48" s="8" t="s">
        <v>398</v>
      </c>
      <c r="F48" s="8" t="s">
        <v>399</v>
      </c>
      <c r="G48" s="8" t="s">
        <v>400</v>
      </c>
      <c r="H48" s="8" t="s">
        <v>21</v>
      </c>
      <c r="I48" s="8" t="s">
        <v>401</v>
      </c>
      <c r="J48" s="8" t="s">
        <v>402</v>
      </c>
      <c r="K48" s="10">
        <v>1987</v>
      </c>
      <c r="L48" s="10">
        <v>1990</v>
      </c>
      <c r="M48" s="8" t="s">
        <v>403</v>
      </c>
      <c r="N48" s="11">
        <v>2003</v>
      </c>
    </row>
    <row r="49" spans="1:14" ht="27" hidden="1" customHeight="1" x14ac:dyDescent="0.2">
      <c r="A49" s="8" t="s">
        <v>404</v>
      </c>
      <c r="B49" s="8" t="s">
        <v>405</v>
      </c>
      <c r="C49" s="8" t="s">
        <v>406</v>
      </c>
      <c r="D49" s="8" t="s">
        <v>407</v>
      </c>
      <c r="E49" s="8" t="s">
        <v>408</v>
      </c>
      <c r="F49" s="8" t="s">
        <v>409</v>
      </c>
      <c r="G49" s="8" t="s">
        <v>410</v>
      </c>
      <c r="H49" s="8" t="s">
        <v>21</v>
      </c>
      <c r="I49" s="8" t="s">
        <v>59</v>
      </c>
      <c r="J49" s="8" t="s">
        <v>231</v>
      </c>
      <c r="K49" s="10">
        <v>1987</v>
      </c>
      <c r="L49" s="10">
        <v>1990</v>
      </c>
      <c r="M49" s="9"/>
      <c r="N49" s="11">
        <v>2009</v>
      </c>
    </row>
    <row r="50" spans="1:14" ht="27" hidden="1" customHeight="1" x14ac:dyDescent="0.2">
      <c r="A50" s="8" t="s">
        <v>411</v>
      </c>
      <c r="B50" s="8" t="s">
        <v>412</v>
      </c>
      <c r="C50" s="8" t="s">
        <v>413</v>
      </c>
      <c r="D50" s="8" t="s">
        <v>414</v>
      </c>
      <c r="E50" s="8" t="s">
        <v>415</v>
      </c>
      <c r="F50" s="8" t="s">
        <v>416</v>
      </c>
      <c r="G50" s="8" t="s">
        <v>417</v>
      </c>
      <c r="H50" s="8" t="s">
        <v>21</v>
      </c>
      <c r="I50" s="8" t="s">
        <v>156</v>
      </c>
      <c r="J50" s="8" t="s">
        <v>157</v>
      </c>
      <c r="K50" s="10">
        <v>1988</v>
      </c>
      <c r="L50" s="10">
        <v>1990</v>
      </c>
      <c r="M50" s="9"/>
      <c r="N50" s="11">
        <v>1994</v>
      </c>
    </row>
    <row r="51" spans="1:14" ht="27" hidden="1" customHeight="1" x14ac:dyDescent="0.2">
      <c r="A51" s="8" t="s">
        <v>418</v>
      </c>
      <c r="B51" s="8" t="s">
        <v>419</v>
      </c>
      <c r="C51" s="8" t="s">
        <v>420</v>
      </c>
      <c r="D51" s="8" t="s">
        <v>421</v>
      </c>
      <c r="E51" s="8" t="s">
        <v>422</v>
      </c>
      <c r="F51" s="8" t="s">
        <v>423</v>
      </c>
      <c r="G51" s="8" t="s">
        <v>424</v>
      </c>
      <c r="H51" s="8" t="s">
        <v>38</v>
      </c>
      <c r="I51" s="8" t="s">
        <v>59</v>
      </c>
      <c r="J51" s="8" t="s">
        <v>103</v>
      </c>
      <c r="K51" s="10">
        <v>1986</v>
      </c>
      <c r="L51" s="10">
        <v>1990</v>
      </c>
      <c r="M51" s="9"/>
      <c r="N51" s="11">
        <v>2002</v>
      </c>
    </row>
    <row r="52" spans="1:14" ht="27" hidden="1" customHeight="1" x14ac:dyDescent="0.2">
      <c r="A52" s="8" t="s">
        <v>425</v>
      </c>
      <c r="B52" s="8" t="s">
        <v>426</v>
      </c>
      <c r="C52" s="8" t="s">
        <v>427</v>
      </c>
      <c r="D52" s="8" t="s">
        <v>428</v>
      </c>
      <c r="E52" s="8" t="s">
        <v>429</v>
      </c>
      <c r="F52" s="8" t="s">
        <v>430</v>
      </c>
      <c r="G52" s="8" t="s">
        <v>431</v>
      </c>
      <c r="H52" s="8" t="s">
        <v>30</v>
      </c>
      <c r="I52" s="8" t="s">
        <v>432</v>
      </c>
      <c r="J52" s="8" t="s">
        <v>433</v>
      </c>
      <c r="K52" s="10">
        <v>1989</v>
      </c>
      <c r="L52" s="10">
        <v>1990</v>
      </c>
      <c r="M52" s="9"/>
      <c r="N52" s="11">
        <v>2001</v>
      </c>
    </row>
    <row r="53" spans="1:14" ht="27" hidden="1" customHeight="1" x14ac:dyDescent="0.2">
      <c r="A53" s="8" t="s">
        <v>434</v>
      </c>
      <c r="B53" s="8" t="s">
        <v>435</v>
      </c>
      <c r="C53" s="8" t="s">
        <v>436</v>
      </c>
      <c r="D53" s="8" t="s">
        <v>437</v>
      </c>
      <c r="E53" s="8" t="s">
        <v>438</v>
      </c>
      <c r="F53" s="8" t="s">
        <v>439</v>
      </c>
      <c r="G53" s="8" t="s">
        <v>440</v>
      </c>
      <c r="H53" s="8" t="s">
        <v>30</v>
      </c>
      <c r="I53" s="8" t="s">
        <v>441</v>
      </c>
      <c r="J53" s="8" t="s">
        <v>442</v>
      </c>
      <c r="K53" s="10">
        <v>1989</v>
      </c>
      <c r="L53" s="10">
        <v>1990</v>
      </c>
      <c r="M53" s="9"/>
      <c r="N53" s="11">
        <v>1990</v>
      </c>
    </row>
    <row r="54" spans="1:14" ht="39" hidden="1" customHeight="1" x14ac:dyDescent="0.2">
      <c r="A54" s="8" t="s">
        <v>443</v>
      </c>
      <c r="B54" s="8" t="s">
        <v>444</v>
      </c>
      <c r="C54" s="8" t="s">
        <v>445</v>
      </c>
      <c r="D54" s="8" t="s">
        <v>446</v>
      </c>
      <c r="E54" s="8" t="s">
        <v>447</v>
      </c>
      <c r="F54" s="8" t="s">
        <v>448</v>
      </c>
      <c r="G54" s="8" t="s">
        <v>449</v>
      </c>
      <c r="H54" s="8" t="s">
        <v>30</v>
      </c>
      <c r="I54" s="8" t="s">
        <v>450</v>
      </c>
      <c r="J54" s="8" t="s">
        <v>451</v>
      </c>
      <c r="K54" s="11">
        <v>1987</v>
      </c>
      <c r="L54" s="11">
        <v>1990</v>
      </c>
      <c r="M54" s="9"/>
      <c r="N54" s="11">
        <v>2003</v>
      </c>
    </row>
    <row r="55" spans="1:14" ht="27" hidden="1" customHeight="1" x14ac:dyDescent="0.2">
      <c r="A55" s="4" t="s">
        <v>452</v>
      </c>
      <c r="B55" s="4" t="s">
        <v>453</v>
      </c>
      <c r="C55" s="4" t="s">
        <v>454</v>
      </c>
      <c r="D55" s="4" t="s">
        <v>455</v>
      </c>
      <c r="E55" s="4" t="s">
        <v>456</v>
      </c>
      <c r="F55" s="4" t="s">
        <v>457</v>
      </c>
      <c r="G55" s="4" t="s">
        <v>458</v>
      </c>
      <c r="H55" s="4" t="s">
        <v>21</v>
      </c>
      <c r="I55" s="4" t="s">
        <v>183</v>
      </c>
      <c r="J55" s="4" t="s">
        <v>348</v>
      </c>
      <c r="K55" s="5">
        <v>1987</v>
      </c>
      <c r="L55" s="5">
        <v>1991</v>
      </c>
      <c r="M55" s="6"/>
      <c r="N55" s="7">
        <v>1997</v>
      </c>
    </row>
    <row r="56" spans="1:14" ht="27" hidden="1" customHeight="1" x14ac:dyDescent="0.2">
      <c r="A56" s="4" t="s">
        <v>459</v>
      </c>
      <c r="B56" s="4" t="s">
        <v>460</v>
      </c>
      <c r="C56" s="4" t="s">
        <v>461</v>
      </c>
      <c r="D56" s="4" t="s">
        <v>462</v>
      </c>
      <c r="E56" s="4" t="s">
        <v>463</v>
      </c>
      <c r="F56" s="4" t="s">
        <v>464</v>
      </c>
      <c r="G56" s="4" t="s">
        <v>465</v>
      </c>
      <c r="H56" s="4" t="s">
        <v>30</v>
      </c>
      <c r="I56" s="4" t="s">
        <v>110</v>
      </c>
      <c r="J56" s="4" t="s">
        <v>466</v>
      </c>
      <c r="K56" s="5">
        <v>1987</v>
      </c>
      <c r="L56" s="5">
        <v>1991</v>
      </c>
      <c r="M56" s="6"/>
      <c r="N56" s="7">
        <v>2012</v>
      </c>
    </row>
    <row r="57" spans="1:14" ht="27" hidden="1" customHeight="1" x14ac:dyDescent="0.2">
      <c r="A57" s="8" t="s">
        <v>467</v>
      </c>
      <c r="B57" s="8" t="s">
        <v>468</v>
      </c>
      <c r="C57" s="8" t="s">
        <v>469</v>
      </c>
      <c r="D57" s="8" t="s">
        <v>470</v>
      </c>
      <c r="E57" s="8" t="s">
        <v>471</v>
      </c>
      <c r="F57" s="8" t="s">
        <v>472</v>
      </c>
      <c r="G57" s="8" t="s">
        <v>473</v>
      </c>
      <c r="H57" s="8" t="s">
        <v>21</v>
      </c>
      <c r="I57" s="9"/>
      <c r="J57" s="9"/>
      <c r="K57" s="10">
        <v>1987</v>
      </c>
      <c r="L57" s="10">
        <v>1991</v>
      </c>
      <c r="M57" s="9"/>
      <c r="N57" s="11">
        <v>1996</v>
      </c>
    </row>
    <row r="58" spans="1:14" ht="27" hidden="1" customHeight="1" x14ac:dyDescent="0.2">
      <c r="A58" s="8" t="s">
        <v>475</v>
      </c>
      <c r="B58" s="8" t="s">
        <v>476</v>
      </c>
      <c r="C58" s="8" t="s">
        <v>477</v>
      </c>
      <c r="D58" s="8" t="s">
        <v>478</v>
      </c>
      <c r="E58" s="8" t="s">
        <v>479</v>
      </c>
      <c r="F58" s="8" t="s">
        <v>480</v>
      </c>
      <c r="G58" s="8" t="s">
        <v>481</v>
      </c>
      <c r="H58" s="8" t="s">
        <v>67</v>
      </c>
      <c r="I58" s="8" t="s">
        <v>482</v>
      </c>
      <c r="J58" s="8" t="s">
        <v>175</v>
      </c>
      <c r="K58" s="10">
        <v>1988</v>
      </c>
      <c r="L58" s="10">
        <v>1991</v>
      </c>
      <c r="M58" s="9"/>
      <c r="N58" s="11">
        <v>2010</v>
      </c>
    </row>
    <row r="59" spans="1:14" ht="27" hidden="1" customHeight="1" x14ac:dyDescent="0.2">
      <c r="A59" s="8" t="s">
        <v>483</v>
      </c>
      <c r="B59" s="8" t="s">
        <v>484</v>
      </c>
      <c r="C59" s="8" t="s">
        <v>485</v>
      </c>
      <c r="D59" s="8" t="s">
        <v>281</v>
      </c>
      <c r="E59" s="8" t="s">
        <v>486</v>
      </c>
      <c r="F59" s="8" t="s">
        <v>487</v>
      </c>
      <c r="G59" s="8" t="s">
        <v>488</v>
      </c>
      <c r="H59" s="8" t="s">
        <v>30</v>
      </c>
      <c r="I59" s="8" t="s">
        <v>175</v>
      </c>
      <c r="J59" s="8" t="s">
        <v>489</v>
      </c>
      <c r="K59" s="11">
        <v>1988</v>
      </c>
      <c r="L59" s="11">
        <v>1991</v>
      </c>
      <c r="M59" s="9"/>
      <c r="N59" s="11">
        <v>2014</v>
      </c>
    </row>
    <row r="60" spans="1:14" ht="27" hidden="1" customHeight="1" x14ac:dyDescent="0.2">
      <c r="A60" s="4" t="s">
        <v>490</v>
      </c>
      <c r="B60" s="4" t="s">
        <v>491</v>
      </c>
      <c r="C60" s="4" t="s">
        <v>492</v>
      </c>
      <c r="D60" s="4" t="s">
        <v>493</v>
      </c>
      <c r="E60" s="4" t="s">
        <v>494</v>
      </c>
      <c r="F60" s="4" t="s">
        <v>495</v>
      </c>
      <c r="G60" s="4" t="s">
        <v>491</v>
      </c>
      <c r="H60" s="4" t="s">
        <v>21</v>
      </c>
      <c r="I60" s="4" t="s">
        <v>59</v>
      </c>
      <c r="J60" s="4" t="s">
        <v>231</v>
      </c>
      <c r="K60" s="5">
        <v>1988</v>
      </c>
      <c r="L60" s="5">
        <v>1992</v>
      </c>
      <c r="M60" s="6"/>
      <c r="N60" s="7">
        <v>1997</v>
      </c>
    </row>
    <row r="61" spans="1:14" ht="27" hidden="1" customHeight="1" x14ac:dyDescent="0.2">
      <c r="A61" s="4" t="s">
        <v>496</v>
      </c>
      <c r="B61" s="4" t="s">
        <v>497</v>
      </c>
      <c r="C61" s="4" t="s">
        <v>498</v>
      </c>
      <c r="D61" s="4" t="s">
        <v>499</v>
      </c>
      <c r="E61" s="4" t="s">
        <v>500</v>
      </c>
      <c r="F61" s="4" t="s">
        <v>501</v>
      </c>
      <c r="G61" s="4" t="s">
        <v>502</v>
      </c>
      <c r="H61" s="4" t="s">
        <v>21</v>
      </c>
      <c r="I61" s="4" t="s">
        <v>59</v>
      </c>
      <c r="J61" s="4" t="s">
        <v>214</v>
      </c>
      <c r="K61" s="5">
        <v>1988</v>
      </c>
      <c r="L61" s="5">
        <v>1992</v>
      </c>
      <c r="M61" s="6"/>
      <c r="N61" s="7">
        <v>1995</v>
      </c>
    </row>
    <row r="62" spans="1:14" ht="27" hidden="1" customHeight="1" x14ac:dyDescent="0.2">
      <c r="A62" s="4" t="s">
        <v>503</v>
      </c>
      <c r="B62" s="4" t="s">
        <v>504</v>
      </c>
      <c r="C62" s="4" t="s">
        <v>505</v>
      </c>
      <c r="D62" s="4" t="s">
        <v>506</v>
      </c>
      <c r="E62" s="4" t="s">
        <v>507</v>
      </c>
      <c r="F62" s="4" t="s">
        <v>508</v>
      </c>
      <c r="G62" s="4" t="s">
        <v>509</v>
      </c>
      <c r="H62" s="4" t="s">
        <v>38</v>
      </c>
      <c r="I62" s="4" t="s">
        <v>59</v>
      </c>
      <c r="J62" s="4" t="s">
        <v>510</v>
      </c>
      <c r="K62" s="5">
        <v>1989</v>
      </c>
      <c r="L62" s="5">
        <v>1992</v>
      </c>
      <c r="M62" s="6"/>
      <c r="N62" s="7">
        <v>2012</v>
      </c>
    </row>
    <row r="63" spans="1:14" ht="27" hidden="1" customHeight="1" x14ac:dyDescent="0.2">
      <c r="A63" s="8" t="s">
        <v>511</v>
      </c>
      <c r="B63" s="8" t="s">
        <v>512</v>
      </c>
      <c r="C63" s="8" t="s">
        <v>513</v>
      </c>
      <c r="D63" s="8" t="s">
        <v>514</v>
      </c>
      <c r="E63" s="8" t="s">
        <v>515</v>
      </c>
      <c r="F63" s="8" t="s">
        <v>516</v>
      </c>
      <c r="G63" s="8" t="s">
        <v>517</v>
      </c>
      <c r="H63" s="8" t="s">
        <v>21</v>
      </c>
      <c r="I63" s="8" t="s">
        <v>59</v>
      </c>
      <c r="J63" s="8" t="s">
        <v>518</v>
      </c>
      <c r="K63" s="10">
        <v>1989</v>
      </c>
      <c r="L63" s="10">
        <v>1992</v>
      </c>
      <c r="M63" s="8" t="s">
        <v>519</v>
      </c>
      <c r="N63" s="11">
        <v>2000</v>
      </c>
    </row>
    <row r="64" spans="1:14" ht="27" hidden="1" customHeight="1" x14ac:dyDescent="0.2">
      <c r="A64" s="8" t="s">
        <v>520</v>
      </c>
      <c r="B64" s="8" t="s">
        <v>521</v>
      </c>
      <c r="C64" s="8" t="s">
        <v>522</v>
      </c>
      <c r="D64" s="8" t="s">
        <v>523</v>
      </c>
      <c r="E64" s="8" t="s">
        <v>524</v>
      </c>
      <c r="F64" s="8" t="s">
        <v>525</v>
      </c>
      <c r="G64" s="8" t="s">
        <v>526</v>
      </c>
      <c r="H64" s="8" t="s">
        <v>527</v>
      </c>
      <c r="I64" s="8" t="s">
        <v>528</v>
      </c>
      <c r="J64" s="8" t="s">
        <v>348</v>
      </c>
      <c r="K64" s="10">
        <v>1989</v>
      </c>
      <c r="L64" s="10">
        <v>1992</v>
      </c>
      <c r="M64" s="9"/>
      <c r="N64" s="11">
        <v>2016</v>
      </c>
    </row>
    <row r="65" spans="1:14" ht="87" hidden="1" customHeight="1" x14ac:dyDescent="0.2">
      <c r="A65" s="4" t="s">
        <v>529</v>
      </c>
      <c r="B65" s="4" t="s">
        <v>530</v>
      </c>
      <c r="C65" s="4" t="s">
        <v>531</v>
      </c>
      <c r="D65" s="4" t="s">
        <v>532</v>
      </c>
      <c r="E65" s="4" t="s">
        <v>533</v>
      </c>
      <c r="F65" s="4" t="s">
        <v>534</v>
      </c>
      <c r="G65" s="4" t="s">
        <v>530</v>
      </c>
      <c r="H65" s="4" t="s">
        <v>21</v>
      </c>
      <c r="I65" s="4" t="s">
        <v>94</v>
      </c>
      <c r="J65" s="4" t="s">
        <v>231</v>
      </c>
      <c r="K65" s="5">
        <v>1989</v>
      </c>
      <c r="L65" s="5">
        <v>1992</v>
      </c>
      <c r="M65" s="4" t="s">
        <v>535</v>
      </c>
      <c r="N65" s="7">
        <v>2002</v>
      </c>
    </row>
    <row r="66" spans="1:14" ht="27" hidden="1" customHeight="1" x14ac:dyDescent="0.2">
      <c r="A66" s="8" t="s">
        <v>536</v>
      </c>
      <c r="B66" s="8" t="s">
        <v>537</v>
      </c>
      <c r="C66" s="8" t="s">
        <v>538</v>
      </c>
      <c r="D66" s="8" t="s">
        <v>63</v>
      </c>
      <c r="E66" s="8" t="s">
        <v>539</v>
      </c>
      <c r="F66" s="8" t="s">
        <v>540</v>
      </c>
      <c r="G66" s="8" t="s">
        <v>537</v>
      </c>
      <c r="H66" s="8" t="s">
        <v>38</v>
      </c>
      <c r="I66" s="8" t="s">
        <v>59</v>
      </c>
      <c r="J66" s="8" t="s">
        <v>541</v>
      </c>
      <c r="K66" s="10">
        <v>1989</v>
      </c>
      <c r="L66" s="10">
        <v>1992</v>
      </c>
      <c r="M66" s="9"/>
      <c r="N66" s="11">
        <v>1992</v>
      </c>
    </row>
    <row r="67" spans="1:14" ht="27" hidden="1" customHeight="1" x14ac:dyDescent="0.2">
      <c r="A67" s="8" t="s">
        <v>542</v>
      </c>
      <c r="B67" s="8" t="s">
        <v>543</v>
      </c>
      <c r="C67" s="8" t="s">
        <v>544</v>
      </c>
      <c r="D67" s="8" t="s">
        <v>545</v>
      </c>
      <c r="E67" s="8" t="s">
        <v>546</v>
      </c>
      <c r="F67" s="8" t="s">
        <v>547</v>
      </c>
      <c r="G67" s="8" t="s">
        <v>548</v>
      </c>
      <c r="H67" s="8" t="s">
        <v>67</v>
      </c>
      <c r="I67" s="8" t="s">
        <v>59</v>
      </c>
      <c r="J67" s="8" t="s">
        <v>549</v>
      </c>
      <c r="K67" s="10">
        <v>1990</v>
      </c>
      <c r="L67" s="10">
        <v>1992</v>
      </c>
      <c r="M67" s="9"/>
      <c r="N67" s="11">
        <v>1999</v>
      </c>
    </row>
    <row r="68" spans="1:14" ht="27" hidden="1" customHeight="1" x14ac:dyDescent="0.2">
      <c r="A68" s="8" t="s">
        <v>550</v>
      </c>
      <c r="B68" s="8" t="s">
        <v>551</v>
      </c>
      <c r="C68" s="8" t="s">
        <v>552</v>
      </c>
      <c r="D68" s="8" t="s">
        <v>553</v>
      </c>
      <c r="E68" s="8" t="s">
        <v>554</v>
      </c>
      <c r="F68" s="8" t="s">
        <v>555</v>
      </c>
      <c r="G68" s="8" t="s">
        <v>556</v>
      </c>
      <c r="H68" s="8" t="s">
        <v>21</v>
      </c>
      <c r="I68" s="8" t="s">
        <v>557</v>
      </c>
      <c r="J68" s="8" t="s">
        <v>59</v>
      </c>
      <c r="K68" s="11">
        <v>1988</v>
      </c>
      <c r="L68" s="11">
        <v>1992</v>
      </c>
      <c r="M68" s="9"/>
      <c r="N68" s="11">
        <v>1999</v>
      </c>
    </row>
    <row r="69" spans="1:14" ht="27" hidden="1" customHeight="1" x14ac:dyDescent="0.2">
      <c r="A69" s="8" t="s">
        <v>558</v>
      </c>
      <c r="B69" s="8" t="s">
        <v>559</v>
      </c>
      <c r="C69" s="8" t="s">
        <v>560</v>
      </c>
      <c r="D69" s="8" t="s">
        <v>561</v>
      </c>
      <c r="E69" s="8" t="s">
        <v>562</v>
      </c>
      <c r="F69" s="8" t="s">
        <v>563</v>
      </c>
      <c r="G69" s="8" t="s">
        <v>564</v>
      </c>
      <c r="H69" s="8" t="s">
        <v>67</v>
      </c>
      <c r="I69" s="8" t="s">
        <v>110</v>
      </c>
      <c r="J69" s="8" t="s">
        <v>111</v>
      </c>
      <c r="K69" s="10">
        <v>1989</v>
      </c>
      <c r="L69" s="10">
        <v>1992</v>
      </c>
      <c r="M69" s="9"/>
      <c r="N69" s="11">
        <v>2017</v>
      </c>
    </row>
    <row r="70" spans="1:14" ht="27" hidden="1" customHeight="1" x14ac:dyDescent="0.2">
      <c r="A70" s="8" t="s">
        <v>565</v>
      </c>
      <c r="B70" s="8" t="s">
        <v>566</v>
      </c>
      <c r="C70" s="8" t="s">
        <v>567</v>
      </c>
      <c r="D70" s="8" t="s">
        <v>568</v>
      </c>
      <c r="E70" s="8" t="s">
        <v>569</v>
      </c>
      <c r="F70" s="8" t="s">
        <v>570</v>
      </c>
      <c r="G70" s="8" t="s">
        <v>571</v>
      </c>
      <c r="H70" s="8" t="s">
        <v>21</v>
      </c>
      <c r="I70" s="8" t="s">
        <v>59</v>
      </c>
      <c r="J70" s="8" t="s">
        <v>572</v>
      </c>
      <c r="K70" s="10">
        <v>1989</v>
      </c>
      <c r="L70" s="10">
        <v>1993</v>
      </c>
      <c r="M70" s="9"/>
      <c r="N70" s="11">
        <v>2002</v>
      </c>
    </row>
    <row r="71" spans="1:14" ht="27" hidden="1" customHeight="1" x14ac:dyDescent="0.2">
      <c r="A71" s="8" t="s">
        <v>573</v>
      </c>
      <c r="B71" s="8" t="s">
        <v>574</v>
      </c>
      <c r="C71" s="8" t="s">
        <v>575</v>
      </c>
      <c r="D71" s="8" t="s">
        <v>34</v>
      </c>
      <c r="E71" s="8" t="s">
        <v>576</v>
      </c>
      <c r="F71" s="8" t="s">
        <v>577</v>
      </c>
      <c r="G71" s="8" t="s">
        <v>578</v>
      </c>
      <c r="H71" s="8" t="s">
        <v>21</v>
      </c>
      <c r="I71" s="8" t="s">
        <v>579</v>
      </c>
      <c r="J71" s="8" t="s">
        <v>40</v>
      </c>
      <c r="K71" s="10">
        <v>1989</v>
      </c>
      <c r="L71" s="10">
        <v>1993</v>
      </c>
      <c r="M71" s="9"/>
      <c r="N71" s="11">
        <v>2003</v>
      </c>
    </row>
    <row r="72" spans="1:14" ht="27" hidden="1" customHeight="1" x14ac:dyDescent="0.2">
      <c r="A72" s="4" t="s">
        <v>580</v>
      </c>
      <c r="B72" s="4" t="s">
        <v>581</v>
      </c>
      <c r="C72" s="4" t="s">
        <v>582</v>
      </c>
      <c r="D72" s="4" t="s">
        <v>583</v>
      </c>
      <c r="E72" s="4" t="s">
        <v>584</v>
      </c>
      <c r="F72" s="4" t="s">
        <v>585</v>
      </c>
      <c r="G72" s="4" t="s">
        <v>586</v>
      </c>
      <c r="H72" s="4" t="s">
        <v>21</v>
      </c>
      <c r="I72" s="4" t="s">
        <v>147</v>
      </c>
      <c r="J72" s="4" t="s">
        <v>518</v>
      </c>
      <c r="K72" s="5">
        <v>1989</v>
      </c>
      <c r="L72" s="5">
        <v>1993</v>
      </c>
      <c r="M72" s="6"/>
      <c r="N72" s="7">
        <v>1997</v>
      </c>
    </row>
    <row r="73" spans="1:14" ht="27" hidden="1" customHeight="1" x14ac:dyDescent="0.2">
      <c r="A73" s="8" t="s">
        <v>587</v>
      </c>
      <c r="B73" s="8" t="s">
        <v>588</v>
      </c>
      <c r="C73" s="8" t="s">
        <v>99</v>
      </c>
      <c r="D73" s="8" t="s">
        <v>589</v>
      </c>
      <c r="E73" s="8" t="s">
        <v>590</v>
      </c>
      <c r="F73" s="8" t="s">
        <v>591</v>
      </c>
      <c r="G73" s="8" t="s">
        <v>592</v>
      </c>
      <c r="H73" s="8" t="s">
        <v>21</v>
      </c>
      <c r="I73" s="8" t="s">
        <v>59</v>
      </c>
      <c r="J73" s="8" t="s">
        <v>40</v>
      </c>
      <c r="K73" s="10">
        <v>1989</v>
      </c>
      <c r="L73" s="10">
        <v>1993</v>
      </c>
      <c r="M73" s="9"/>
      <c r="N73" s="11">
        <v>2003</v>
      </c>
    </row>
    <row r="74" spans="1:14" ht="27" hidden="1" customHeight="1" x14ac:dyDescent="0.2">
      <c r="A74" s="8" t="s">
        <v>593</v>
      </c>
      <c r="B74" s="8" t="s">
        <v>594</v>
      </c>
      <c r="C74" s="8" t="s">
        <v>595</v>
      </c>
      <c r="D74" s="8" t="s">
        <v>596</v>
      </c>
      <c r="E74" s="8" t="s">
        <v>597</v>
      </c>
      <c r="F74" s="8" t="s">
        <v>598</v>
      </c>
      <c r="G74" s="8" t="s">
        <v>599</v>
      </c>
      <c r="H74" s="8" t="s">
        <v>600</v>
      </c>
      <c r="I74" s="9"/>
      <c r="J74" s="9"/>
      <c r="K74" s="10">
        <v>1989</v>
      </c>
      <c r="L74" s="10">
        <v>1993</v>
      </c>
      <c r="M74" s="9"/>
      <c r="N74" s="11">
        <v>1993</v>
      </c>
    </row>
    <row r="75" spans="1:14" ht="27" hidden="1" customHeight="1" x14ac:dyDescent="0.2">
      <c r="A75" s="4" t="s">
        <v>601</v>
      </c>
      <c r="B75" s="4" t="s">
        <v>602</v>
      </c>
      <c r="C75" s="4" t="s">
        <v>603</v>
      </c>
      <c r="D75" s="4" t="s">
        <v>376</v>
      </c>
      <c r="E75" s="4" t="s">
        <v>604</v>
      </c>
      <c r="F75" s="4" t="s">
        <v>301</v>
      </c>
      <c r="G75" s="4" t="s">
        <v>605</v>
      </c>
      <c r="H75" s="4" t="s">
        <v>38</v>
      </c>
      <c r="I75" s="4" t="s">
        <v>59</v>
      </c>
      <c r="J75" s="4" t="s">
        <v>606</v>
      </c>
      <c r="K75" s="5">
        <v>1989</v>
      </c>
      <c r="L75" s="5">
        <v>1993</v>
      </c>
      <c r="M75" s="6"/>
      <c r="N75" s="7">
        <v>1996</v>
      </c>
    </row>
    <row r="76" spans="1:14" ht="27" hidden="1" customHeight="1" x14ac:dyDescent="0.2">
      <c r="A76" s="8" t="s">
        <v>607</v>
      </c>
      <c r="B76" s="8" t="s">
        <v>608</v>
      </c>
      <c r="C76" s="8" t="s">
        <v>609</v>
      </c>
      <c r="D76" s="8" t="s">
        <v>610</v>
      </c>
      <c r="E76" s="8" t="s">
        <v>611</v>
      </c>
      <c r="F76" s="8" t="s">
        <v>612</v>
      </c>
      <c r="G76" s="8" t="s">
        <v>613</v>
      </c>
      <c r="H76" s="8" t="s">
        <v>21</v>
      </c>
      <c r="I76" s="8" t="s">
        <v>59</v>
      </c>
      <c r="J76" s="8" t="s">
        <v>518</v>
      </c>
      <c r="K76" s="10">
        <v>1990</v>
      </c>
      <c r="L76" s="10">
        <v>1993</v>
      </c>
      <c r="M76" s="9"/>
      <c r="N76" s="11">
        <v>1998</v>
      </c>
    </row>
    <row r="77" spans="1:14" ht="27" hidden="1" customHeight="1" x14ac:dyDescent="0.2">
      <c r="A77" s="4" t="s">
        <v>614</v>
      </c>
      <c r="B77" s="4" t="s">
        <v>615</v>
      </c>
      <c r="C77" s="4" t="s">
        <v>616</v>
      </c>
      <c r="D77" s="4" t="s">
        <v>617</v>
      </c>
      <c r="E77" s="4" t="s">
        <v>618</v>
      </c>
      <c r="F77" s="4" t="s">
        <v>619</v>
      </c>
      <c r="G77" s="4" t="s">
        <v>620</v>
      </c>
      <c r="H77" s="4" t="s">
        <v>21</v>
      </c>
      <c r="I77" s="4" t="s">
        <v>59</v>
      </c>
      <c r="J77" s="4" t="s">
        <v>148</v>
      </c>
      <c r="K77" s="5">
        <v>1990</v>
      </c>
      <c r="L77" s="5">
        <v>1993</v>
      </c>
      <c r="M77" s="6"/>
      <c r="N77" s="7">
        <v>2001</v>
      </c>
    </row>
    <row r="78" spans="1:14" ht="27" hidden="1" customHeight="1" x14ac:dyDescent="0.2">
      <c r="A78" s="8" t="s">
        <v>621</v>
      </c>
      <c r="B78" s="8" t="s">
        <v>622</v>
      </c>
      <c r="C78" s="8" t="s">
        <v>623</v>
      </c>
      <c r="D78" s="8" t="s">
        <v>624</v>
      </c>
      <c r="E78" s="8" t="s">
        <v>625</v>
      </c>
      <c r="F78" s="8" t="s">
        <v>626</v>
      </c>
      <c r="G78" s="8" t="s">
        <v>627</v>
      </c>
      <c r="H78" s="8" t="s">
        <v>21</v>
      </c>
      <c r="I78" s="8" t="s">
        <v>59</v>
      </c>
      <c r="J78" s="8" t="s">
        <v>628</v>
      </c>
      <c r="K78" s="10">
        <v>1990</v>
      </c>
      <c r="L78" s="10">
        <v>1993</v>
      </c>
      <c r="M78" s="9"/>
      <c r="N78" s="11">
        <v>2007</v>
      </c>
    </row>
    <row r="79" spans="1:14" ht="63" hidden="1" customHeight="1" x14ac:dyDescent="0.2">
      <c r="A79" s="4" t="s">
        <v>630</v>
      </c>
      <c r="B79" s="4" t="s">
        <v>631</v>
      </c>
      <c r="C79" s="4" t="s">
        <v>632</v>
      </c>
      <c r="D79" s="4" t="s">
        <v>143</v>
      </c>
      <c r="E79" s="4" t="s">
        <v>633</v>
      </c>
      <c r="F79" s="4" t="s">
        <v>634</v>
      </c>
      <c r="G79" s="4" t="s">
        <v>635</v>
      </c>
      <c r="H79" s="4" t="s">
        <v>67</v>
      </c>
      <c r="I79" s="4" t="s">
        <v>636</v>
      </c>
      <c r="J79" s="4" t="s">
        <v>637</v>
      </c>
      <c r="K79" s="5">
        <v>1991</v>
      </c>
      <c r="L79" s="5">
        <v>1993</v>
      </c>
      <c r="M79" s="4" t="s">
        <v>638</v>
      </c>
      <c r="N79" s="7">
        <v>1997</v>
      </c>
    </row>
    <row r="80" spans="1:14" ht="27" hidden="1" customHeight="1" x14ac:dyDescent="0.2">
      <c r="A80" s="8" t="s">
        <v>639</v>
      </c>
      <c r="B80" s="8" t="s">
        <v>640</v>
      </c>
      <c r="C80" s="8" t="s">
        <v>641</v>
      </c>
      <c r="D80" s="8" t="s">
        <v>642</v>
      </c>
      <c r="E80" s="8" t="s">
        <v>643</v>
      </c>
      <c r="F80" s="8" t="s">
        <v>644</v>
      </c>
      <c r="G80" s="8" t="s">
        <v>645</v>
      </c>
      <c r="H80" s="8" t="s">
        <v>30</v>
      </c>
      <c r="I80" s="8" t="s">
        <v>94</v>
      </c>
      <c r="J80" s="8" t="s">
        <v>646</v>
      </c>
      <c r="K80" s="10">
        <v>1989</v>
      </c>
      <c r="L80" s="10">
        <v>1993</v>
      </c>
      <c r="M80" s="9"/>
      <c r="N80" s="11">
        <v>1998</v>
      </c>
    </row>
    <row r="81" spans="1:14" ht="27" hidden="1" customHeight="1" x14ac:dyDescent="0.2">
      <c r="A81" s="4" t="s">
        <v>647</v>
      </c>
      <c r="B81" s="4" t="s">
        <v>648</v>
      </c>
      <c r="C81" s="4" t="s">
        <v>649</v>
      </c>
      <c r="D81" s="4" t="s">
        <v>650</v>
      </c>
      <c r="E81" s="4" t="s">
        <v>651</v>
      </c>
      <c r="F81" s="4" t="s">
        <v>330</v>
      </c>
      <c r="G81" s="4" t="s">
        <v>652</v>
      </c>
      <c r="H81" s="4" t="s">
        <v>30</v>
      </c>
      <c r="I81" s="4" t="s">
        <v>653</v>
      </c>
      <c r="J81" s="4" t="s">
        <v>450</v>
      </c>
      <c r="K81" s="5">
        <v>1989</v>
      </c>
      <c r="L81" s="5">
        <v>1993</v>
      </c>
      <c r="M81" s="6"/>
      <c r="N81" s="7">
        <v>1986</v>
      </c>
    </row>
    <row r="82" spans="1:14" ht="27" hidden="1" customHeight="1" x14ac:dyDescent="0.2">
      <c r="A82" s="4" t="s">
        <v>654</v>
      </c>
      <c r="B82" s="4" t="s">
        <v>655</v>
      </c>
      <c r="C82" s="4" t="s">
        <v>656</v>
      </c>
      <c r="D82" s="4" t="s">
        <v>657</v>
      </c>
      <c r="E82" s="4" t="s">
        <v>658</v>
      </c>
      <c r="F82" s="4" t="s">
        <v>659</v>
      </c>
      <c r="G82" s="4" t="s">
        <v>660</v>
      </c>
      <c r="H82" s="4" t="s">
        <v>67</v>
      </c>
      <c r="I82" s="4" t="s">
        <v>661</v>
      </c>
      <c r="J82" s="4" t="s">
        <v>662</v>
      </c>
      <c r="K82" s="7">
        <v>1993</v>
      </c>
      <c r="L82" s="7">
        <v>1994</v>
      </c>
      <c r="M82" s="6"/>
      <c r="N82" s="7">
        <v>2005</v>
      </c>
    </row>
    <row r="83" spans="1:14" ht="27" hidden="1" customHeight="1" x14ac:dyDescent="0.2">
      <c r="A83" s="8" t="s">
        <v>663</v>
      </c>
      <c r="B83" s="8" t="s">
        <v>664</v>
      </c>
      <c r="C83" s="8" t="s">
        <v>665</v>
      </c>
      <c r="D83" s="8" t="s">
        <v>666</v>
      </c>
      <c r="E83" s="8" t="s">
        <v>667</v>
      </c>
      <c r="F83" s="8" t="s">
        <v>668</v>
      </c>
      <c r="G83" s="8" t="s">
        <v>669</v>
      </c>
      <c r="H83" s="8" t="s">
        <v>38</v>
      </c>
      <c r="I83" s="9"/>
      <c r="J83" s="9"/>
      <c r="K83" s="10">
        <v>1990</v>
      </c>
      <c r="L83" s="10">
        <v>1994</v>
      </c>
      <c r="M83" s="9"/>
      <c r="N83" s="11">
        <v>2000</v>
      </c>
    </row>
    <row r="84" spans="1:14" ht="63" hidden="1" customHeight="1" x14ac:dyDescent="0.2">
      <c r="A84" s="8" t="s">
        <v>670</v>
      </c>
      <c r="B84" s="8" t="s">
        <v>671</v>
      </c>
      <c r="C84" s="8" t="s">
        <v>672</v>
      </c>
      <c r="D84" s="8" t="s">
        <v>673</v>
      </c>
      <c r="E84" s="8" t="s">
        <v>674</v>
      </c>
      <c r="F84" s="8" t="s">
        <v>675</v>
      </c>
      <c r="G84" s="8" t="s">
        <v>676</v>
      </c>
      <c r="H84" s="8" t="s">
        <v>21</v>
      </c>
      <c r="I84" s="8" t="s">
        <v>59</v>
      </c>
      <c r="J84" s="8" t="s">
        <v>139</v>
      </c>
      <c r="K84" s="10">
        <v>1990</v>
      </c>
      <c r="L84" s="10">
        <v>1994</v>
      </c>
      <c r="M84" s="9"/>
      <c r="N84" s="11">
        <v>2000</v>
      </c>
    </row>
    <row r="85" spans="1:14" ht="27" hidden="1" customHeight="1" x14ac:dyDescent="0.2">
      <c r="A85" s="4" t="s">
        <v>677</v>
      </c>
      <c r="B85" s="4" t="s">
        <v>678</v>
      </c>
      <c r="C85" s="4" t="s">
        <v>679</v>
      </c>
      <c r="D85" s="4" t="s">
        <v>680</v>
      </c>
      <c r="E85" s="4" t="s">
        <v>681</v>
      </c>
      <c r="F85" s="4" t="s">
        <v>682</v>
      </c>
      <c r="G85" s="4" t="s">
        <v>683</v>
      </c>
      <c r="H85" s="4" t="s">
        <v>684</v>
      </c>
      <c r="I85" s="4" t="s">
        <v>110</v>
      </c>
      <c r="J85" s="4" t="s">
        <v>95</v>
      </c>
      <c r="K85" s="5">
        <v>1991</v>
      </c>
      <c r="L85" s="5">
        <v>1994</v>
      </c>
      <c r="M85" s="6"/>
      <c r="N85" s="7">
        <v>2005</v>
      </c>
    </row>
    <row r="86" spans="1:14" ht="27" hidden="1" customHeight="1" x14ac:dyDescent="0.2">
      <c r="A86" s="8" t="s">
        <v>685</v>
      </c>
      <c r="B86" s="8" t="s">
        <v>686</v>
      </c>
      <c r="C86" s="8" t="s">
        <v>687</v>
      </c>
      <c r="D86" s="8" t="s">
        <v>610</v>
      </c>
      <c r="E86" s="8" t="s">
        <v>688</v>
      </c>
      <c r="F86" s="8" t="s">
        <v>689</v>
      </c>
      <c r="G86" s="8" t="s">
        <v>690</v>
      </c>
      <c r="H86" s="8" t="s">
        <v>30</v>
      </c>
      <c r="I86" s="9"/>
      <c r="J86" s="9"/>
      <c r="K86" s="10">
        <v>1991</v>
      </c>
      <c r="L86" s="10">
        <v>1994</v>
      </c>
      <c r="M86" s="9"/>
      <c r="N86" s="11">
        <v>2011</v>
      </c>
    </row>
    <row r="87" spans="1:14" ht="27" hidden="1" customHeight="1" x14ac:dyDescent="0.2">
      <c r="A87" s="8" t="s">
        <v>691</v>
      </c>
      <c r="B87" s="8" t="s">
        <v>692</v>
      </c>
      <c r="C87" s="8" t="s">
        <v>693</v>
      </c>
      <c r="D87" s="8" t="s">
        <v>694</v>
      </c>
      <c r="E87" s="8" t="s">
        <v>695</v>
      </c>
      <c r="F87" s="8" t="s">
        <v>696</v>
      </c>
      <c r="G87" s="8" t="s">
        <v>697</v>
      </c>
      <c r="H87" s="8" t="s">
        <v>21</v>
      </c>
      <c r="I87" s="8" t="s">
        <v>698</v>
      </c>
      <c r="J87" s="8" t="s">
        <v>699</v>
      </c>
      <c r="K87" s="11">
        <v>1991</v>
      </c>
      <c r="L87" s="11">
        <v>1994</v>
      </c>
      <c r="M87" s="9"/>
      <c r="N87" s="11">
        <v>2000</v>
      </c>
    </row>
    <row r="88" spans="1:14" ht="39" hidden="1" customHeight="1" x14ac:dyDescent="0.2">
      <c r="A88" s="8" t="s">
        <v>700</v>
      </c>
      <c r="B88" s="8" t="s">
        <v>701</v>
      </c>
      <c r="C88" s="8" t="s">
        <v>702</v>
      </c>
      <c r="D88" s="8" t="s">
        <v>143</v>
      </c>
      <c r="E88" s="8" t="s">
        <v>703</v>
      </c>
      <c r="F88" s="8" t="s">
        <v>704</v>
      </c>
      <c r="G88" s="8" t="s">
        <v>705</v>
      </c>
      <c r="H88" s="8" t="s">
        <v>30</v>
      </c>
      <c r="I88" s="8" t="s">
        <v>706</v>
      </c>
      <c r="J88" s="8" t="s">
        <v>707</v>
      </c>
      <c r="K88" s="10">
        <v>1991</v>
      </c>
      <c r="L88" s="10">
        <v>1994</v>
      </c>
      <c r="M88" s="9"/>
      <c r="N88" s="11">
        <v>2005</v>
      </c>
    </row>
    <row r="89" spans="1:14" ht="27" hidden="1" customHeight="1" x14ac:dyDescent="0.2">
      <c r="A89" s="8" t="s">
        <v>708</v>
      </c>
      <c r="B89" s="8" t="s">
        <v>709</v>
      </c>
      <c r="C89" s="8" t="s">
        <v>710</v>
      </c>
      <c r="D89" s="8" t="s">
        <v>711</v>
      </c>
      <c r="E89" s="8" t="s">
        <v>712</v>
      </c>
      <c r="F89" s="8" t="s">
        <v>713</v>
      </c>
      <c r="G89" s="8" t="s">
        <v>714</v>
      </c>
      <c r="H89" s="8" t="s">
        <v>30</v>
      </c>
      <c r="I89" s="8" t="s">
        <v>110</v>
      </c>
      <c r="J89" s="8" t="s">
        <v>715</v>
      </c>
      <c r="K89" s="10">
        <v>1990</v>
      </c>
      <c r="L89" s="10">
        <v>1995</v>
      </c>
      <c r="M89" s="9"/>
      <c r="N89" s="11">
        <v>2007</v>
      </c>
    </row>
    <row r="90" spans="1:14" ht="27" hidden="1" customHeight="1" x14ac:dyDescent="0.2">
      <c r="A90" s="8" t="s">
        <v>716</v>
      </c>
      <c r="B90" s="8" t="s">
        <v>717</v>
      </c>
      <c r="C90" s="8" t="s">
        <v>718</v>
      </c>
      <c r="D90" s="8" t="s">
        <v>719</v>
      </c>
      <c r="E90" s="8" t="s">
        <v>720</v>
      </c>
      <c r="F90" s="8" t="s">
        <v>721</v>
      </c>
      <c r="G90" s="8" t="s">
        <v>722</v>
      </c>
      <c r="H90" s="8" t="s">
        <v>21</v>
      </c>
      <c r="I90" s="8" t="s">
        <v>147</v>
      </c>
      <c r="J90" s="8" t="s">
        <v>139</v>
      </c>
      <c r="K90" s="10">
        <v>1991</v>
      </c>
      <c r="L90" s="10">
        <v>1995</v>
      </c>
      <c r="M90" s="9"/>
      <c r="N90" s="11">
        <v>2001</v>
      </c>
    </row>
    <row r="91" spans="1:14" ht="27" hidden="1" customHeight="1" x14ac:dyDescent="0.2">
      <c r="A91" s="8" t="s">
        <v>723</v>
      </c>
      <c r="B91" s="8" t="s">
        <v>724</v>
      </c>
      <c r="C91" s="8" t="s">
        <v>725</v>
      </c>
      <c r="D91" s="8" t="s">
        <v>726</v>
      </c>
      <c r="E91" s="8" t="s">
        <v>727</v>
      </c>
      <c r="F91" s="8" t="s">
        <v>728</v>
      </c>
      <c r="G91" s="8" t="s">
        <v>729</v>
      </c>
      <c r="H91" s="8" t="s">
        <v>30</v>
      </c>
      <c r="I91" s="9"/>
      <c r="J91" s="9"/>
      <c r="K91" s="10">
        <v>1991</v>
      </c>
      <c r="L91" s="10">
        <v>1995</v>
      </c>
      <c r="M91" s="9"/>
      <c r="N91" s="11">
        <v>1997</v>
      </c>
    </row>
    <row r="92" spans="1:14" ht="27" hidden="1" customHeight="1" x14ac:dyDescent="0.2">
      <c r="A92" s="4" t="s">
        <v>730</v>
      </c>
      <c r="B92" s="4" t="s">
        <v>731</v>
      </c>
      <c r="C92" s="4" t="s">
        <v>732</v>
      </c>
      <c r="D92" s="4" t="s">
        <v>733</v>
      </c>
      <c r="E92" s="4" t="s">
        <v>734</v>
      </c>
      <c r="F92" s="4" t="s">
        <v>735</v>
      </c>
      <c r="G92" s="4" t="s">
        <v>736</v>
      </c>
      <c r="H92" s="4" t="s">
        <v>38</v>
      </c>
      <c r="I92" s="4" t="s">
        <v>59</v>
      </c>
      <c r="J92" s="4" t="s">
        <v>737</v>
      </c>
      <c r="K92" s="5">
        <v>1991</v>
      </c>
      <c r="L92" s="5">
        <v>1995</v>
      </c>
      <c r="M92" s="6"/>
      <c r="N92" s="7">
        <v>2000</v>
      </c>
    </row>
    <row r="93" spans="1:14" ht="27" hidden="1" customHeight="1" x14ac:dyDescent="0.2">
      <c r="A93" s="8" t="s">
        <v>738</v>
      </c>
      <c r="B93" s="8" t="s">
        <v>739</v>
      </c>
      <c r="C93" s="8" t="s">
        <v>740</v>
      </c>
      <c r="D93" s="8" t="s">
        <v>741</v>
      </c>
      <c r="E93" s="8" t="s">
        <v>742</v>
      </c>
      <c r="F93" s="8" t="s">
        <v>743</v>
      </c>
      <c r="G93" s="8" t="s">
        <v>744</v>
      </c>
      <c r="H93" s="8" t="s">
        <v>67</v>
      </c>
      <c r="I93" s="8" t="s">
        <v>489</v>
      </c>
      <c r="J93" s="8" t="s">
        <v>745</v>
      </c>
      <c r="K93" s="10">
        <v>1992</v>
      </c>
      <c r="L93" s="10">
        <v>1995</v>
      </c>
      <c r="M93" s="9"/>
      <c r="N93" s="11">
        <v>2012</v>
      </c>
    </row>
    <row r="94" spans="1:14" ht="27" hidden="1" customHeight="1" x14ac:dyDescent="0.2">
      <c r="A94" s="8" t="s">
        <v>746</v>
      </c>
      <c r="B94" s="8" t="s">
        <v>747</v>
      </c>
      <c r="C94" s="8" t="s">
        <v>748</v>
      </c>
      <c r="D94" s="8" t="s">
        <v>749</v>
      </c>
      <c r="E94" s="8" t="s">
        <v>750</v>
      </c>
      <c r="F94" s="8" t="s">
        <v>751</v>
      </c>
      <c r="G94" s="8" t="s">
        <v>752</v>
      </c>
      <c r="H94" s="8" t="s">
        <v>21</v>
      </c>
      <c r="I94" s="8" t="s">
        <v>753</v>
      </c>
      <c r="J94" s="8" t="s">
        <v>754</v>
      </c>
      <c r="K94" s="11">
        <v>1995</v>
      </c>
      <c r="L94" s="11">
        <v>1995</v>
      </c>
      <c r="M94" s="9"/>
      <c r="N94" s="11">
        <v>2014</v>
      </c>
    </row>
    <row r="95" spans="1:14" ht="27" hidden="1" customHeight="1" x14ac:dyDescent="0.2">
      <c r="A95" s="8" t="s">
        <v>755</v>
      </c>
      <c r="B95" s="8" t="s">
        <v>756</v>
      </c>
      <c r="C95" s="8" t="s">
        <v>757</v>
      </c>
      <c r="D95" s="8" t="s">
        <v>758</v>
      </c>
      <c r="E95" s="8" t="s">
        <v>759</v>
      </c>
      <c r="F95" s="8" t="s">
        <v>760</v>
      </c>
      <c r="G95" s="8" t="s">
        <v>761</v>
      </c>
      <c r="H95" s="8" t="s">
        <v>21</v>
      </c>
      <c r="I95" s="8" t="s">
        <v>579</v>
      </c>
      <c r="J95" s="8" t="s">
        <v>762</v>
      </c>
      <c r="K95" s="10">
        <v>1988</v>
      </c>
      <c r="L95" s="10">
        <v>1996</v>
      </c>
      <c r="M95" s="9"/>
      <c r="N95" s="11">
        <v>2016</v>
      </c>
    </row>
    <row r="96" spans="1:14" ht="123" hidden="1" customHeight="1" x14ac:dyDescent="0.2">
      <c r="A96" s="8" t="s">
        <v>763</v>
      </c>
      <c r="B96" s="8" t="s">
        <v>764</v>
      </c>
      <c r="C96" s="8" t="s">
        <v>765</v>
      </c>
      <c r="D96" s="8" t="s">
        <v>624</v>
      </c>
      <c r="E96" s="8" t="s">
        <v>766</v>
      </c>
      <c r="F96" s="8" t="s">
        <v>767</v>
      </c>
      <c r="G96" s="8" t="s">
        <v>768</v>
      </c>
      <c r="H96" s="8" t="s">
        <v>67</v>
      </c>
      <c r="I96" s="8" t="s">
        <v>769</v>
      </c>
      <c r="J96" s="8" t="s">
        <v>166</v>
      </c>
      <c r="K96" s="10">
        <v>1989</v>
      </c>
      <c r="L96" s="10">
        <v>1996</v>
      </c>
      <c r="M96" s="8" t="s">
        <v>770</v>
      </c>
      <c r="N96" s="11">
        <v>2007</v>
      </c>
    </row>
    <row r="97" spans="1:14" ht="27" hidden="1" customHeight="1" x14ac:dyDescent="0.2">
      <c r="A97" s="8" t="s">
        <v>771</v>
      </c>
      <c r="B97" s="8" t="s">
        <v>772</v>
      </c>
      <c r="C97" s="8" t="s">
        <v>773</v>
      </c>
      <c r="D97" s="8" t="s">
        <v>774</v>
      </c>
      <c r="E97" s="8" t="s">
        <v>775</v>
      </c>
      <c r="F97" s="8" t="s">
        <v>776</v>
      </c>
      <c r="G97" s="8" t="s">
        <v>777</v>
      </c>
      <c r="H97" s="8" t="s">
        <v>38</v>
      </c>
      <c r="I97" s="9"/>
      <c r="J97" s="9"/>
      <c r="K97" s="10">
        <v>1992</v>
      </c>
      <c r="L97" s="10">
        <v>1996</v>
      </c>
      <c r="M97" s="9"/>
      <c r="N97" s="11">
        <v>2000</v>
      </c>
    </row>
    <row r="98" spans="1:14" ht="27" hidden="1" customHeight="1" x14ac:dyDescent="0.2">
      <c r="A98" s="8" t="s">
        <v>778</v>
      </c>
      <c r="B98" s="8" t="s">
        <v>779</v>
      </c>
      <c r="C98" s="8" t="s">
        <v>780</v>
      </c>
      <c r="D98" s="8" t="s">
        <v>781</v>
      </c>
      <c r="E98" s="8" t="s">
        <v>782</v>
      </c>
      <c r="F98" s="8" t="s">
        <v>783</v>
      </c>
      <c r="G98" s="8" t="s">
        <v>784</v>
      </c>
      <c r="H98" s="8" t="s">
        <v>21</v>
      </c>
      <c r="I98" s="8" t="s">
        <v>59</v>
      </c>
      <c r="J98" s="8" t="s">
        <v>231</v>
      </c>
      <c r="K98" s="10">
        <v>1992</v>
      </c>
      <c r="L98" s="10">
        <v>1996</v>
      </c>
      <c r="M98" s="9"/>
      <c r="N98" s="11">
        <v>2002</v>
      </c>
    </row>
    <row r="99" spans="1:14" ht="27" hidden="1" customHeight="1" x14ac:dyDescent="0.2">
      <c r="A99" s="8" t="s">
        <v>787</v>
      </c>
      <c r="B99" s="8" t="s">
        <v>788</v>
      </c>
      <c r="C99" s="8" t="s">
        <v>789</v>
      </c>
      <c r="D99" s="8" t="s">
        <v>790</v>
      </c>
      <c r="E99" s="8" t="s">
        <v>791</v>
      </c>
      <c r="F99" s="8" t="s">
        <v>792</v>
      </c>
      <c r="G99" s="8" t="s">
        <v>793</v>
      </c>
      <c r="H99" s="8" t="s">
        <v>21</v>
      </c>
      <c r="I99" s="8" t="s">
        <v>794</v>
      </c>
      <c r="J99" s="8" t="s">
        <v>795</v>
      </c>
      <c r="K99" s="10">
        <v>1994</v>
      </c>
      <c r="L99" s="10">
        <v>1996</v>
      </c>
      <c r="M99" s="9"/>
      <c r="N99" s="11">
        <v>2012</v>
      </c>
    </row>
    <row r="100" spans="1:14" ht="39" hidden="1" customHeight="1" x14ac:dyDescent="0.2">
      <c r="A100" s="4" t="s">
        <v>796</v>
      </c>
      <c r="B100" s="4" t="s">
        <v>797</v>
      </c>
      <c r="C100" s="4" t="s">
        <v>798</v>
      </c>
      <c r="D100" s="4" t="s">
        <v>799</v>
      </c>
      <c r="E100" s="4" t="s">
        <v>800</v>
      </c>
      <c r="F100" s="4" t="s">
        <v>801</v>
      </c>
      <c r="G100" s="4" t="s">
        <v>802</v>
      </c>
      <c r="H100" s="4" t="s">
        <v>30</v>
      </c>
      <c r="I100" s="4" t="s">
        <v>277</v>
      </c>
      <c r="J100" s="4" t="s">
        <v>803</v>
      </c>
      <c r="K100" s="5">
        <v>1992</v>
      </c>
      <c r="L100" s="5">
        <v>1996</v>
      </c>
      <c r="M100" s="4" t="s">
        <v>804</v>
      </c>
      <c r="N100" s="7">
        <v>2003</v>
      </c>
    </row>
    <row r="101" spans="1:14" ht="27" hidden="1" customHeight="1" x14ac:dyDescent="0.2">
      <c r="A101" s="8" t="s">
        <v>805</v>
      </c>
      <c r="B101" s="8" t="s">
        <v>806</v>
      </c>
      <c r="C101" s="8" t="s">
        <v>807</v>
      </c>
      <c r="D101" s="8" t="s">
        <v>610</v>
      </c>
      <c r="E101" s="8" t="s">
        <v>808</v>
      </c>
      <c r="F101" s="8" t="s">
        <v>809</v>
      </c>
      <c r="G101" s="8" t="s">
        <v>810</v>
      </c>
      <c r="H101" s="8" t="s">
        <v>21</v>
      </c>
      <c r="I101" s="9"/>
      <c r="J101" s="8" t="s">
        <v>811</v>
      </c>
      <c r="K101" s="10">
        <v>1992</v>
      </c>
      <c r="L101" s="10">
        <v>1996</v>
      </c>
      <c r="M101" s="9"/>
      <c r="N101" s="11">
        <v>1992</v>
      </c>
    </row>
    <row r="102" spans="1:14" ht="27" hidden="1" customHeight="1" x14ac:dyDescent="0.2">
      <c r="A102" s="8" t="s">
        <v>812</v>
      </c>
      <c r="B102" s="8" t="s">
        <v>813</v>
      </c>
      <c r="C102" s="8" t="s">
        <v>814</v>
      </c>
      <c r="D102" s="8" t="s">
        <v>194</v>
      </c>
      <c r="E102" s="8" t="s">
        <v>815</v>
      </c>
      <c r="F102" s="8" t="s">
        <v>816</v>
      </c>
      <c r="G102" s="8" t="s">
        <v>817</v>
      </c>
      <c r="H102" s="8" t="s">
        <v>30</v>
      </c>
      <c r="I102" s="8" t="s">
        <v>110</v>
      </c>
      <c r="J102" s="8" t="s">
        <v>818</v>
      </c>
      <c r="K102" s="10">
        <v>1990</v>
      </c>
      <c r="L102" s="10">
        <v>1997</v>
      </c>
      <c r="M102" s="9"/>
      <c r="N102" s="11">
        <v>2000</v>
      </c>
    </row>
    <row r="103" spans="1:14" ht="27" hidden="1" customHeight="1" x14ac:dyDescent="0.2">
      <c r="A103" s="4" t="s">
        <v>819</v>
      </c>
      <c r="B103" s="4" t="s">
        <v>820</v>
      </c>
      <c r="C103" s="4" t="s">
        <v>821</v>
      </c>
      <c r="D103" s="4" t="s">
        <v>822</v>
      </c>
      <c r="E103" s="4" t="s">
        <v>823</v>
      </c>
      <c r="F103" s="4" t="s">
        <v>301</v>
      </c>
      <c r="G103" s="4" t="s">
        <v>824</v>
      </c>
      <c r="H103" s="4" t="s">
        <v>38</v>
      </c>
      <c r="I103" s="4" t="s">
        <v>59</v>
      </c>
      <c r="J103" s="4" t="s">
        <v>518</v>
      </c>
      <c r="K103" s="5">
        <v>1992</v>
      </c>
      <c r="L103" s="5">
        <v>1997</v>
      </c>
      <c r="M103" s="6"/>
      <c r="N103" s="7">
        <v>2000</v>
      </c>
    </row>
    <row r="104" spans="1:14" ht="27" hidden="1" customHeight="1" x14ac:dyDescent="0.2">
      <c r="A104" s="8" t="s">
        <v>825</v>
      </c>
      <c r="B104" s="8" t="s">
        <v>826</v>
      </c>
      <c r="C104" s="8" t="s">
        <v>827</v>
      </c>
      <c r="D104" s="8" t="s">
        <v>828</v>
      </c>
      <c r="E104" s="8" t="s">
        <v>829</v>
      </c>
      <c r="F104" s="8" t="s">
        <v>830</v>
      </c>
      <c r="G104" s="8" t="s">
        <v>831</v>
      </c>
      <c r="H104" s="8" t="s">
        <v>21</v>
      </c>
      <c r="I104" s="8" t="s">
        <v>147</v>
      </c>
      <c r="J104" s="8" t="s">
        <v>832</v>
      </c>
      <c r="K104" s="10">
        <v>1993</v>
      </c>
      <c r="L104" s="10">
        <v>1997</v>
      </c>
      <c r="M104" s="9"/>
      <c r="N104" s="11">
        <v>2003</v>
      </c>
    </row>
    <row r="105" spans="1:14" ht="27" hidden="1" customHeight="1" x14ac:dyDescent="0.2">
      <c r="A105" s="8" t="s">
        <v>833</v>
      </c>
      <c r="B105" s="8" t="s">
        <v>834</v>
      </c>
      <c r="C105" s="8" t="s">
        <v>835</v>
      </c>
      <c r="D105" s="8" t="s">
        <v>836</v>
      </c>
      <c r="E105" s="8" t="s">
        <v>837</v>
      </c>
      <c r="F105" s="8" t="s">
        <v>838</v>
      </c>
      <c r="G105" s="8" t="s">
        <v>839</v>
      </c>
      <c r="H105" s="8" t="s">
        <v>67</v>
      </c>
      <c r="I105" s="8" t="s">
        <v>840</v>
      </c>
      <c r="J105" s="8" t="s">
        <v>841</v>
      </c>
      <c r="K105" s="10">
        <v>1995</v>
      </c>
      <c r="L105" s="10">
        <v>1997</v>
      </c>
      <c r="M105" s="9"/>
      <c r="N105" s="11">
        <v>2007</v>
      </c>
    </row>
    <row r="106" spans="1:14" ht="39" hidden="1" customHeight="1" x14ac:dyDescent="0.2">
      <c r="A106" s="8" t="s">
        <v>842</v>
      </c>
      <c r="B106" s="8" t="s">
        <v>843</v>
      </c>
      <c r="C106" s="8" t="s">
        <v>844</v>
      </c>
      <c r="D106" s="8" t="s">
        <v>845</v>
      </c>
      <c r="E106" s="8" t="s">
        <v>846</v>
      </c>
      <c r="F106" s="8" t="s">
        <v>847</v>
      </c>
      <c r="G106" s="8" t="s">
        <v>848</v>
      </c>
      <c r="H106" s="8" t="s">
        <v>30</v>
      </c>
      <c r="I106" s="8" t="s">
        <v>294</v>
      </c>
      <c r="J106" s="8" t="s">
        <v>849</v>
      </c>
      <c r="K106" s="10">
        <v>1995</v>
      </c>
      <c r="L106" s="10">
        <v>1997</v>
      </c>
      <c r="M106" s="9"/>
      <c r="N106" s="11">
        <v>2013</v>
      </c>
    </row>
    <row r="107" spans="1:14" ht="27" hidden="1" customHeight="1" x14ac:dyDescent="0.2">
      <c r="A107" s="4" t="s">
        <v>850</v>
      </c>
      <c r="B107" s="4" t="s">
        <v>851</v>
      </c>
      <c r="C107" s="4" t="s">
        <v>852</v>
      </c>
      <c r="D107" s="4" t="s">
        <v>254</v>
      </c>
      <c r="E107" s="4" t="s">
        <v>853</v>
      </c>
      <c r="F107" s="4" t="s">
        <v>301</v>
      </c>
      <c r="G107" s="4" t="s">
        <v>851</v>
      </c>
      <c r="H107" s="4" t="s">
        <v>30</v>
      </c>
      <c r="I107" s="4" t="s">
        <v>854</v>
      </c>
      <c r="J107" s="4" t="s">
        <v>855</v>
      </c>
      <c r="K107" s="5">
        <v>1995</v>
      </c>
      <c r="L107" s="5">
        <v>1997</v>
      </c>
      <c r="M107" s="6"/>
      <c r="N107" s="7">
        <v>1994</v>
      </c>
    </row>
    <row r="108" spans="1:14" ht="27" hidden="1" customHeight="1" x14ac:dyDescent="0.2">
      <c r="A108" s="8" t="s">
        <v>856</v>
      </c>
      <c r="B108" s="8" t="s">
        <v>857</v>
      </c>
      <c r="C108" s="8" t="s">
        <v>858</v>
      </c>
      <c r="D108" s="8" t="s">
        <v>859</v>
      </c>
      <c r="E108" s="8" t="s">
        <v>860</v>
      </c>
      <c r="F108" s="8" t="s">
        <v>861</v>
      </c>
      <c r="G108" s="8" t="s">
        <v>862</v>
      </c>
      <c r="H108" s="8" t="s">
        <v>30</v>
      </c>
      <c r="I108" s="8" t="s">
        <v>863</v>
      </c>
      <c r="J108" s="8" t="s">
        <v>466</v>
      </c>
      <c r="K108" s="10">
        <v>1995</v>
      </c>
      <c r="L108" s="10">
        <v>1997</v>
      </c>
      <c r="M108" s="9"/>
      <c r="N108" s="11">
        <v>2016</v>
      </c>
    </row>
    <row r="109" spans="1:14" ht="27" hidden="1" customHeight="1" x14ac:dyDescent="0.2">
      <c r="A109" s="4" t="s">
        <v>864</v>
      </c>
      <c r="B109" s="4" t="s">
        <v>865</v>
      </c>
      <c r="C109" s="4" t="s">
        <v>866</v>
      </c>
      <c r="D109" s="4" t="s">
        <v>867</v>
      </c>
      <c r="E109" s="4" t="s">
        <v>868</v>
      </c>
      <c r="F109" s="4" t="s">
        <v>301</v>
      </c>
      <c r="G109" s="4" t="s">
        <v>869</v>
      </c>
      <c r="H109" s="4" t="s">
        <v>30</v>
      </c>
      <c r="I109" s="4" t="s">
        <v>863</v>
      </c>
      <c r="J109" s="6"/>
      <c r="K109" s="5">
        <v>1994</v>
      </c>
      <c r="L109" s="5">
        <v>1997</v>
      </c>
      <c r="M109" s="6"/>
      <c r="N109" s="7">
        <v>2008</v>
      </c>
    </row>
    <row r="110" spans="1:14" ht="27" hidden="1" customHeight="1" x14ac:dyDescent="0.2">
      <c r="A110" s="8" t="s">
        <v>870</v>
      </c>
      <c r="B110" s="8" t="s">
        <v>871</v>
      </c>
      <c r="C110" s="8" t="s">
        <v>872</v>
      </c>
      <c r="D110" s="8" t="s">
        <v>873</v>
      </c>
      <c r="E110" s="8" t="s">
        <v>874</v>
      </c>
      <c r="F110" s="8" t="s">
        <v>875</v>
      </c>
      <c r="G110" s="8" t="s">
        <v>876</v>
      </c>
      <c r="H110" s="8" t="s">
        <v>21</v>
      </c>
      <c r="I110" s="8" t="s">
        <v>401</v>
      </c>
      <c r="J110" s="8" t="s">
        <v>877</v>
      </c>
      <c r="K110" s="10">
        <v>1995</v>
      </c>
      <c r="L110" s="10">
        <v>1997</v>
      </c>
      <c r="M110" s="9"/>
      <c r="N110" s="11">
        <v>2012</v>
      </c>
    </row>
    <row r="111" spans="1:14" ht="27" hidden="1" customHeight="1" x14ac:dyDescent="0.2">
      <c r="A111" s="8" t="s">
        <v>878</v>
      </c>
      <c r="B111" s="8" t="s">
        <v>879</v>
      </c>
      <c r="C111" s="8" t="s">
        <v>880</v>
      </c>
      <c r="D111" s="8" t="s">
        <v>881</v>
      </c>
      <c r="E111" s="8" t="s">
        <v>882</v>
      </c>
      <c r="F111" s="8" t="s">
        <v>883</v>
      </c>
      <c r="G111" s="8" t="s">
        <v>884</v>
      </c>
      <c r="H111" s="8" t="s">
        <v>21</v>
      </c>
      <c r="I111" s="8" t="s">
        <v>59</v>
      </c>
      <c r="J111" s="8" t="s">
        <v>184</v>
      </c>
      <c r="K111" s="10">
        <v>1994</v>
      </c>
      <c r="L111" s="10">
        <v>1998</v>
      </c>
      <c r="M111" s="9"/>
      <c r="N111" s="11">
        <v>2002</v>
      </c>
    </row>
    <row r="112" spans="1:14" ht="27" hidden="1" customHeight="1" x14ac:dyDescent="0.2">
      <c r="A112" s="8" t="s">
        <v>885</v>
      </c>
      <c r="B112" s="8" t="s">
        <v>886</v>
      </c>
      <c r="C112" s="8" t="s">
        <v>887</v>
      </c>
      <c r="D112" s="8" t="s">
        <v>888</v>
      </c>
      <c r="E112" s="8" t="s">
        <v>889</v>
      </c>
      <c r="F112" s="8" t="s">
        <v>890</v>
      </c>
      <c r="G112" s="8" t="s">
        <v>891</v>
      </c>
      <c r="H112" s="8" t="s">
        <v>38</v>
      </c>
      <c r="I112" s="8" t="s">
        <v>59</v>
      </c>
      <c r="J112" s="8" t="s">
        <v>231</v>
      </c>
      <c r="K112" s="10">
        <v>1994</v>
      </c>
      <c r="L112" s="10">
        <v>1998</v>
      </c>
      <c r="M112" s="9"/>
      <c r="N112" s="11">
        <v>2003</v>
      </c>
    </row>
    <row r="113" spans="1:14" ht="27" hidden="1" customHeight="1" x14ac:dyDescent="0.2">
      <c r="A113" s="8" t="s">
        <v>892</v>
      </c>
      <c r="B113" s="8" t="s">
        <v>893</v>
      </c>
      <c r="C113" s="8" t="s">
        <v>894</v>
      </c>
      <c r="D113" s="8" t="s">
        <v>895</v>
      </c>
      <c r="E113" s="8" t="s">
        <v>896</v>
      </c>
      <c r="F113" s="8" t="s">
        <v>897</v>
      </c>
      <c r="G113" s="8" t="s">
        <v>898</v>
      </c>
      <c r="H113" s="8" t="s">
        <v>899</v>
      </c>
      <c r="I113" s="8" t="s">
        <v>754</v>
      </c>
      <c r="J113" s="8" t="s">
        <v>900</v>
      </c>
      <c r="K113" s="10">
        <v>1995</v>
      </c>
      <c r="L113" s="10">
        <v>1998</v>
      </c>
      <c r="M113" s="9"/>
      <c r="N113" s="11">
        <v>2016</v>
      </c>
    </row>
    <row r="114" spans="1:14" ht="39" hidden="1" customHeight="1" x14ac:dyDescent="0.2">
      <c r="A114" s="8" t="s">
        <v>901</v>
      </c>
      <c r="B114" s="8" t="s">
        <v>902</v>
      </c>
      <c r="C114" s="8" t="s">
        <v>903</v>
      </c>
      <c r="D114" s="8" t="s">
        <v>34</v>
      </c>
      <c r="E114" s="8" t="s">
        <v>904</v>
      </c>
      <c r="F114" s="8" t="s">
        <v>905</v>
      </c>
      <c r="G114" s="8" t="s">
        <v>906</v>
      </c>
      <c r="H114" s="8" t="s">
        <v>30</v>
      </c>
      <c r="I114" s="8" t="s">
        <v>907</v>
      </c>
      <c r="J114" s="8" t="s">
        <v>908</v>
      </c>
      <c r="K114" s="10">
        <v>1996</v>
      </c>
      <c r="L114" s="10">
        <v>1998</v>
      </c>
      <c r="M114" s="8" t="s">
        <v>909</v>
      </c>
      <c r="N114" s="11">
        <v>2004</v>
      </c>
    </row>
    <row r="115" spans="1:14" ht="27" hidden="1" customHeight="1" x14ac:dyDescent="0.2">
      <c r="A115" s="4" t="s">
        <v>910</v>
      </c>
      <c r="B115" s="4" t="s">
        <v>911</v>
      </c>
      <c r="C115" s="4" t="s">
        <v>912</v>
      </c>
      <c r="D115" s="4" t="s">
        <v>34</v>
      </c>
      <c r="E115" s="4" t="s">
        <v>913</v>
      </c>
      <c r="F115" s="4" t="s">
        <v>914</v>
      </c>
      <c r="G115" s="4" t="s">
        <v>915</v>
      </c>
      <c r="H115" s="4" t="s">
        <v>67</v>
      </c>
      <c r="I115" s="4" t="s">
        <v>916</v>
      </c>
      <c r="J115" s="4" t="s">
        <v>916</v>
      </c>
      <c r="K115" s="5">
        <v>1998</v>
      </c>
      <c r="L115" s="5">
        <v>1998</v>
      </c>
      <c r="M115" s="6"/>
      <c r="N115" s="7">
        <v>2009</v>
      </c>
    </row>
    <row r="116" spans="1:14" ht="27" hidden="1" customHeight="1" x14ac:dyDescent="0.2">
      <c r="A116" s="8" t="s">
        <v>917</v>
      </c>
      <c r="B116" s="8" t="s">
        <v>918</v>
      </c>
      <c r="C116" s="8" t="s">
        <v>919</v>
      </c>
      <c r="D116" s="8" t="s">
        <v>785</v>
      </c>
      <c r="E116" s="8" t="s">
        <v>920</v>
      </c>
      <c r="F116" s="8" t="s">
        <v>921</v>
      </c>
      <c r="G116" s="8" t="s">
        <v>922</v>
      </c>
      <c r="H116" s="8" t="s">
        <v>67</v>
      </c>
      <c r="I116" s="8" t="s">
        <v>863</v>
      </c>
      <c r="J116" s="9"/>
      <c r="K116" s="10">
        <v>1994</v>
      </c>
      <c r="L116" s="10">
        <v>1998</v>
      </c>
      <c r="M116" s="9"/>
      <c r="N116" s="11">
        <v>2013</v>
      </c>
    </row>
    <row r="117" spans="1:14" ht="27" hidden="1" customHeight="1" x14ac:dyDescent="0.2">
      <c r="A117" s="12" t="s">
        <v>923</v>
      </c>
      <c r="B117" s="12" t="s">
        <v>924</v>
      </c>
      <c r="C117" s="12" t="s">
        <v>925</v>
      </c>
      <c r="D117" s="12" t="s">
        <v>926</v>
      </c>
      <c r="E117" s="12" t="s">
        <v>927</v>
      </c>
      <c r="F117" s="12" t="s">
        <v>928</v>
      </c>
      <c r="G117" s="12" t="s">
        <v>929</v>
      </c>
      <c r="H117" s="12" t="s">
        <v>67</v>
      </c>
      <c r="I117" s="12" t="s">
        <v>863</v>
      </c>
      <c r="J117" s="12" t="s">
        <v>930</v>
      </c>
      <c r="K117" s="13">
        <v>1995</v>
      </c>
      <c r="L117" s="13">
        <v>1998</v>
      </c>
      <c r="M117" s="14"/>
      <c r="N117" s="15">
        <v>2014</v>
      </c>
    </row>
    <row r="118" spans="1:14" ht="39" hidden="1" customHeight="1" x14ac:dyDescent="0.2">
      <c r="A118" s="4" t="s">
        <v>931</v>
      </c>
      <c r="B118" s="4" t="s">
        <v>932</v>
      </c>
      <c r="C118" s="4" t="s">
        <v>933</v>
      </c>
      <c r="D118" s="4" t="s">
        <v>568</v>
      </c>
      <c r="E118" s="4" t="s">
        <v>934</v>
      </c>
      <c r="F118" s="4" t="s">
        <v>935</v>
      </c>
      <c r="G118" s="4" t="s">
        <v>936</v>
      </c>
      <c r="H118" s="4" t="s">
        <v>30</v>
      </c>
      <c r="I118" s="4" t="s">
        <v>937</v>
      </c>
      <c r="J118" s="4" t="s">
        <v>938</v>
      </c>
      <c r="K118" s="7">
        <v>1996</v>
      </c>
      <c r="L118" s="7">
        <v>1998</v>
      </c>
      <c r="M118" s="6"/>
      <c r="N118" s="7">
        <v>2010</v>
      </c>
    </row>
    <row r="119" spans="1:14" ht="27" hidden="1" customHeight="1" x14ac:dyDescent="0.2">
      <c r="A119" s="4" t="s">
        <v>939</v>
      </c>
      <c r="B119" s="4" t="s">
        <v>940</v>
      </c>
      <c r="C119" s="4" t="s">
        <v>941</v>
      </c>
      <c r="D119" s="4" t="s">
        <v>942</v>
      </c>
      <c r="E119" s="4" t="s">
        <v>943</v>
      </c>
      <c r="F119" s="4" t="s">
        <v>944</v>
      </c>
      <c r="G119" s="4" t="s">
        <v>945</v>
      </c>
      <c r="H119" s="4" t="s">
        <v>38</v>
      </c>
      <c r="I119" s="4" t="s">
        <v>946</v>
      </c>
      <c r="J119" s="4" t="s">
        <v>231</v>
      </c>
      <c r="K119" s="5">
        <v>1998</v>
      </c>
      <c r="L119" s="5">
        <v>1999</v>
      </c>
      <c r="M119" s="6"/>
      <c r="N119" s="7">
        <v>2005</v>
      </c>
    </row>
    <row r="120" spans="1:14" ht="39" hidden="1" customHeight="1" x14ac:dyDescent="0.2">
      <c r="A120" s="8" t="s">
        <v>947</v>
      </c>
      <c r="B120" s="8" t="s">
        <v>948</v>
      </c>
      <c r="C120" s="8" t="s">
        <v>949</v>
      </c>
      <c r="D120" s="8" t="s">
        <v>950</v>
      </c>
      <c r="E120" s="8" t="s">
        <v>951</v>
      </c>
      <c r="F120" s="8" t="s">
        <v>952</v>
      </c>
      <c r="G120" s="8" t="s">
        <v>953</v>
      </c>
      <c r="H120" s="8" t="s">
        <v>38</v>
      </c>
      <c r="I120" s="8" t="s">
        <v>59</v>
      </c>
      <c r="J120" s="8" t="s">
        <v>954</v>
      </c>
      <c r="K120" s="10">
        <v>1994</v>
      </c>
      <c r="L120" s="10">
        <v>1999</v>
      </c>
      <c r="M120" s="8" t="s">
        <v>955</v>
      </c>
      <c r="N120" s="11">
        <v>2012</v>
      </c>
    </row>
    <row r="121" spans="1:14" ht="27" hidden="1" customHeight="1" x14ac:dyDescent="0.2">
      <c r="A121" s="8" t="s">
        <v>956</v>
      </c>
      <c r="B121" s="8" t="s">
        <v>957</v>
      </c>
      <c r="C121" s="8" t="s">
        <v>958</v>
      </c>
      <c r="D121" s="8" t="s">
        <v>959</v>
      </c>
      <c r="E121" s="8" t="s">
        <v>960</v>
      </c>
      <c r="F121" s="8" t="s">
        <v>961</v>
      </c>
      <c r="G121" s="8" t="s">
        <v>962</v>
      </c>
      <c r="H121" s="8" t="s">
        <v>21</v>
      </c>
      <c r="I121" s="8" t="s">
        <v>147</v>
      </c>
      <c r="J121" s="8" t="s">
        <v>184</v>
      </c>
      <c r="K121" s="10">
        <v>1995</v>
      </c>
      <c r="L121" s="10">
        <v>1999</v>
      </c>
      <c r="M121" s="9"/>
      <c r="N121" s="11">
        <v>2013</v>
      </c>
    </row>
    <row r="122" spans="1:14" ht="27" hidden="1" customHeight="1" x14ac:dyDescent="0.2">
      <c r="A122" s="8" t="s">
        <v>963</v>
      </c>
      <c r="B122" s="8" t="s">
        <v>964</v>
      </c>
      <c r="C122" s="8" t="s">
        <v>965</v>
      </c>
      <c r="D122" s="8" t="s">
        <v>785</v>
      </c>
      <c r="E122" s="8" t="s">
        <v>966</v>
      </c>
      <c r="F122" s="8" t="s">
        <v>967</v>
      </c>
      <c r="G122" s="8" t="s">
        <v>968</v>
      </c>
      <c r="H122" s="8" t="s">
        <v>21</v>
      </c>
      <c r="I122" s="8" t="s">
        <v>59</v>
      </c>
      <c r="J122" s="8" t="s">
        <v>518</v>
      </c>
      <c r="K122" s="10">
        <v>1995</v>
      </c>
      <c r="L122" s="10">
        <v>1999</v>
      </c>
      <c r="M122" s="9"/>
      <c r="N122" s="11">
        <v>1999</v>
      </c>
    </row>
    <row r="123" spans="1:14" ht="27" hidden="1" customHeight="1" x14ac:dyDescent="0.2">
      <c r="A123" s="8" t="s">
        <v>969</v>
      </c>
      <c r="B123" s="8" t="s">
        <v>970</v>
      </c>
      <c r="C123" s="8" t="s">
        <v>971</v>
      </c>
      <c r="D123" s="8" t="s">
        <v>972</v>
      </c>
      <c r="E123" s="8" t="s">
        <v>973</v>
      </c>
      <c r="F123" s="8" t="s">
        <v>974</v>
      </c>
      <c r="G123" s="8" t="s">
        <v>975</v>
      </c>
      <c r="H123" s="8" t="s">
        <v>30</v>
      </c>
      <c r="I123" s="8" t="s">
        <v>401</v>
      </c>
      <c r="J123" s="8" t="s">
        <v>976</v>
      </c>
      <c r="K123" s="10">
        <v>1996</v>
      </c>
      <c r="L123" s="10">
        <v>1999</v>
      </c>
      <c r="M123" s="9"/>
      <c r="N123" s="11">
        <v>2006</v>
      </c>
    </row>
    <row r="124" spans="1:14" ht="27" hidden="1" customHeight="1" x14ac:dyDescent="0.2">
      <c r="A124" s="8" t="s">
        <v>977</v>
      </c>
      <c r="B124" s="8" t="s">
        <v>978</v>
      </c>
      <c r="C124" s="8" t="s">
        <v>979</v>
      </c>
      <c r="D124" s="8" t="s">
        <v>980</v>
      </c>
      <c r="E124" s="8" t="s">
        <v>981</v>
      </c>
      <c r="F124" s="8" t="s">
        <v>982</v>
      </c>
      <c r="G124" s="8" t="s">
        <v>983</v>
      </c>
      <c r="H124" s="8" t="s">
        <v>67</v>
      </c>
      <c r="I124" s="8" t="s">
        <v>68</v>
      </c>
      <c r="J124" s="8" t="s">
        <v>121</v>
      </c>
      <c r="K124" s="10">
        <v>1997</v>
      </c>
      <c r="L124" s="10">
        <v>1999</v>
      </c>
      <c r="M124" s="9"/>
      <c r="N124" s="11">
        <v>1999</v>
      </c>
    </row>
    <row r="125" spans="1:14" ht="27" hidden="1" customHeight="1" x14ac:dyDescent="0.2">
      <c r="A125" s="4" t="s">
        <v>984</v>
      </c>
      <c r="B125" s="4" t="s">
        <v>985</v>
      </c>
      <c r="C125" s="4" t="s">
        <v>986</v>
      </c>
      <c r="D125" s="4" t="s">
        <v>987</v>
      </c>
      <c r="E125" s="4" t="s">
        <v>988</v>
      </c>
      <c r="F125" s="4" t="s">
        <v>330</v>
      </c>
      <c r="G125" s="4" t="s">
        <v>989</v>
      </c>
      <c r="H125" s="4" t="s">
        <v>30</v>
      </c>
      <c r="I125" s="4" t="s">
        <v>59</v>
      </c>
      <c r="J125" s="4" t="s">
        <v>990</v>
      </c>
      <c r="K125" s="5">
        <v>1998</v>
      </c>
      <c r="L125" s="5">
        <v>1999</v>
      </c>
      <c r="M125" s="6"/>
      <c r="N125" s="7">
        <v>2014</v>
      </c>
    </row>
    <row r="126" spans="1:14" ht="27" hidden="1" customHeight="1" x14ac:dyDescent="0.2">
      <c r="A126" s="8" t="s">
        <v>991</v>
      </c>
      <c r="B126" s="8" t="s">
        <v>992</v>
      </c>
      <c r="C126" s="8" t="s">
        <v>993</v>
      </c>
      <c r="D126" s="8" t="s">
        <v>307</v>
      </c>
      <c r="E126" s="8" t="s">
        <v>994</v>
      </c>
      <c r="F126" s="8" t="s">
        <v>995</v>
      </c>
      <c r="G126" s="8" t="s">
        <v>996</v>
      </c>
      <c r="H126" s="8" t="s">
        <v>38</v>
      </c>
      <c r="I126" s="8" t="s">
        <v>997</v>
      </c>
      <c r="J126" s="8" t="s">
        <v>157</v>
      </c>
      <c r="K126" s="10">
        <v>1995</v>
      </c>
      <c r="L126" s="10">
        <v>1999</v>
      </c>
      <c r="M126" s="9"/>
      <c r="N126" s="11">
        <v>2017</v>
      </c>
    </row>
    <row r="127" spans="1:14" ht="27" hidden="1" customHeight="1" x14ac:dyDescent="0.2">
      <c r="A127" s="8" t="s">
        <v>998</v>
      </c>
      <c r="B127" s="8" t="s">
        <v>999</v>
      </c>
      <c r="C127" s="8" t="s">
        <v>1000</v>
      </c>
      <c r="D127" s="8" t="s">
        <v>624</v>
      </c>
      <c r="E127" s="8" t="s">
        <v>1001</v>
      </c>
      <c r="F127" s="8" t="s">
        <v>1002</v>
      </c>
      <c r="G127" s="8" t="s">
        <v>1003</v>
      </c>
      <c r="H127" s="8" t="s">
        <v>30</v>
      </c>
      <c r="I127" s="8" t="s">
        <v>1004</v>
      </c>
      <c r="J127" s="8" t="s">
        <v>1005</v>
      </c>
      <c r="K127" s="11">
        <v>1997</v>
      </c>
      <c r="L127" s="11">
        <v>2000</v>
      </c>
      <c r="M127" s="8" t="s">
        <v>1006</v>
      </c>
      <c r="N127" s="11">
        <v>2012</v>
      </c>
    </row>
    <row r="128" spans="1:14" ht="27" hidden="1" customHeight="1" x14ac:dyDescent="0.2">
      <c r="A128" s="8" t="s">
        <v>1007</v>
      </c>
      <c r="B128" s="8" t="s">
        <v>1008</v>
      </c>
      <c r="C128" s="8" t="s">
        <v>1009</v>
      </c>
      <c r="D128" s="8" t="s">
        <v>1010</v>
      </c>
      <c r="E128" s="8" t="s">
        <v>1011</v>
      </c>
      <c r="F128" s="8" t="s">
        <v>1012</v>
      </c>
      <c r="G128" s="8" t="s">
        <v>1013</v>
      </c>
      <c r="H128" s="8" t="s">
        <v>67</v>
      </c>
      <c r="I128" s="8" t="s">
        <v>1014</v>
      </c>
      <c r="J128" s="8" t="s">
        <v>401</v>
      </c>
      <c r="K128" s="11">
        <v>1997</v>
      </c>
      <c r="L128" s="11">
        <v>2000</v>
      </c>
      <c r="M128" s="9"/>
      <c r="N128" s="11">
        <v>2015</v>
      </c>
    </row>
    <row r="129" spans="1:14" ht="27" hidden="1" customHeight="1" x14ac:dyDescent="0.2">
      <c r="A129" s="8" t="s">
        <v>1015</v>
      </c>
      <c r="B129" s="8" t="s">
        <v>1016</v>
      </c>
      <c r="C129" s="8" t="s">
        <v>1017</v>
      </c>
      <c r="D129" s="8" t="s">
        <v>1018</v>
      </c>
      <c r="E129" s="8" t="s">
        <v>1019</v>
      </c>
      <c r="F129" s="8" t="s">
        <v>1020</v>
      </c>
      <c r="G129" s="8" t="s">
        <v>1021</v>
      </c>
      <c r="H129" s="8" t="s">
        <v>38</v>
      </c>
      <c r="I129" s="8" t="s">
        <v>59</v>
      </c>
      <c r="J129" s="8" t="s">
        <v>231</v>
      </c>
      <c r="K129" s="10">
        <v>1996</v>
      </c>
      <c r="L129" s="10">
        <v>2000</v>
      </c>
      <c r="M129" s="9"/>
      <c r="N129" s="11">
        <v>2017</v>
      </c>
    </row>
    <row r="130" spans="1:14" ht="27" hidden="1" customHeight="1" x14ac:dyDescent="0.2">
      <c r="A130" s="4" t="s">
        <v>1022</v>
      </c>
      <c r="B130" s="4" t="s">
        <v>1023</v>
      </c>
      <c r="C130" s="4" t="s">
        <v>1024</v>
      </c>
      <c r="D130" s="4" t="s">
        <v>1025</v>
      </c>
      <c r="E130" s="4" t="s">
        <v>1026</v>
      </c>
      <c r="F130" s="4" t="s">
        <v>330</v>
      </c>
      <c r="G130" s="4" t="s">
        <v>1027</v>
      </c>
      <c r="H130" s="4" t="s">
        <v>21</v>
      </c>
      <c r="I130" s="4" t="s">
        <v>59</v>
      </c>
      <c r="J130" s="4" t="s">
        <v>231</v>
      </c>
      <c r="K130" s="5">
        <v>1996</v>
      </c>
      <c r="L130" s="5">
        <v>2000</v>
      </c>
      <c r="M130" s="6"/>
      <c r="N130" s="7">
        <v>2012</v>
      </c>
    </row>
    <row r="131" spans="1:14" ht="27" hidden="1" customHeight="1" x14ac:dyDescent="0.2">
      <c r="A131" s="8" t="s">
        <v>1028</v>
      </c>
      <c r="B131" s="8" t="s">
        <v>1029</v>
      </c>
      <c r="C131" s="8" t="s">
        <v>1030</v>
      </c>
      <c r="D131" s="8" t="s">
        <v>1031</v>
      </c>
      <c r="E131" s="8" t="s">
        <v>1032</v>
      </c>
      <c r="F131" s="8" t="s">
        <v>1033</v>
      </c>
      <c r="G131" s="8" t="s">
        <v>1034</v>
      </c>
      <c r="H131" s="8" t="s">
        <v>67</v>
      </c>
      <c r="I131" s="8" t="s">
        <v>1035</v>
      </c>
      <c r="J131" s="8" t="s">
        <v>166</v>
      </c>
      <c r="K131" s="10">
        <v>1997</v>
      </c>
      <c r="L131" s="10">
        <v>2000</v>
      </c>
      <c r="M131" s="9"/>
      <c r="N131" s="11">
        <v>2002</v>
      </c>
    </row>
    <row r="132" spans="1:14" ht="27" hidden="1" customHeight="1" x14ac:dyDescent="0.2">
      <c r="A132" s="8" t="s">
        <v>1036</v>
      </c>
      <c r="B132" s="8" t="s">
        <v>1037</v>
      </c>
      <c r="C132" s="8" t="s">
        <v>1038</v>
      </c>
      <c r="D132" s="8" t="s">
        <v>1039</v>
      </c>
      <c r="E132" s="8" t="s">
        <v>1040</v>
      </c>
      <c r="F132" s="8" t="s">
        <v>1041</v>
      </c>
      <c r="G132" s="8" t="s">
        <v>1042</v>
      </c>
      <c r="H132" s="8" t="s">
        <v>30</v>
      </c>
      <c r="I132" s="8" t="s">
        <v>59</v>
      </c>
      <c r="J132" s="8" t="s">
        <v>1043</v>
      </c>
      <c r="K132" s="10">
        <v>1998</v>
      </c>
      <c r="L132" s="10">
        <v>2000</v>
      </c>
      <c r="M132" s="9"/>
      <c r="N132" s="11">
        <v>2000</v>
      </c>
    </row>
    <row r="133" spans="1:14" ht="27" hidden="1" customHeight="1" x14ac:dyDescent="0.2">
      <c r="A133" s="8" t="s">
        <v>1045</v>
      </c>
      <c r="B133" s="8" t="s">
        <v>1046</v>
      </c>
      <c r="C133" s="8" t="s">
        <v>1047</v>
      </c>
      <c r="D133" s="8" t="s">
        <v>1048</v>
      </c>
      <c r="E133" s="8" t="s">
        <v>1049</v>
      </c>
      <c r="F133" s="8" t="s">
        <v>1050</v>
      </c>
      <c r="G133" s="8" t="s">
        <v>1051</v>
      </c>
      <c r="H133" s="8" t="s">
        <v>30</v>
      </c>
      <c r="I133" s="8" t="s">
        <v>120</v>
      </c>
      <c r="J133" s="8" t="s">
        <v>450</v>
      </c>
      <c r="K133" s="10">
        <v>1998</v>
      </c>
      <c r="L133" s="10">
        <v>2000</v>
      </c>
      <c r="M133" s="9"/>
      <c r="N133" s="11">
        <v>2009</v>
      </c>
    </row>
    <row r="134" spans="1:14" ht="39" hidden="1" customHeight="1" x14ac:dyDescent="0.2">
      <c r="A134" s="8" t="s">
        <v>1052</v>
      </c>
      <c r="B134" s="8" t="s">
        <v>1053</v>
      </c>
      <c r="C134" s="8" t="s">
        <v>1054</v>
      </c>
      <c r="D134" s="8" t="s">
        <v>1055</v>
      </c>
      <c r="E134" s="8" t="s">
        <v>1056</v>
      </c>
      <c r="F134" s="8" t="s">
        <v>1057</v>
      </c>
      <c r="G134" s="8" t="s">
        <v>1058</v>
      </c>
      <c r="H134" s="8" t="s">
        <v>30</v>
      </c>
      <c r="I134" s="8" t="s">
        <v>653</v>
      </c>
      <c r="J134" s="8" t="s">
        <v>111</v>
      </c>
      <c r="K134" s="10">
        <v>1998</v>
      </c>
      <c r="L134" s="10">
        <v>2000</v>
      </c>
      <c r="M134" s="9"/>
      <c r="N134" s="11">
        <v>1999</v>
      </c>
    </row>
    <row r="135" spans="1:14" ht="27" hidden="1" customHeight="1" x14ac:dyDescent="0.2">
      <c r="A135" s="8" t="s">
        <v>1059</v>
      </c>
      <c r="B135" s="8" t="s">
        <v>1060</v>
      </c>
      <c r="C135" s="8" t="s">
        <v>1061</v>
      </c>
      <c r="D135" s="8" t="s">
        <v>624</v>
      </c>
      <c r="E135" s="8" t="s">
        <v>1062</v>
      </c>
      <c r="F135" s="8" t="s">
        <v>1063</v>
      </c>
      <c r="G135" s="8" t="s">
        <v>1064</v>
      </c>
      <c r="H135" s="8" t="s">
        <v>30</v>
      </c>
      <c r="I135" s="8" t="s">
        <v>662</v>
      </c>
      <c r="J135" s="8" t="s">
        <v>1065</v>
      </c>
      <c r="K135" s="10">
        <v>1999</v>
      </c>
      <c r="L135" s="10">
        <v>2000</v>
      </c>
      <c r="M135" s="9"/>
      <c r="N135" s="11">
        <v>2004</v>
      </c>
    </row>
    <row r="136" spans="1:14" ht="27" hidden="1" customHeight="1" x14ac:dyDescent="0.2">
      <c r="A136" s="8" t="s">
        <v>1066</v>
      </c>
      <c r="B136" s="8" t="s">
        <v>1067</v>
      </c>
      <c r="C136" s="8" t="s">
        <v>1068</v>
      </c>
      <c r="D136" s="8" t="s">
        <v>1069</v>
      </c>
      <c r="E136" s="8" t="s">
        <v>1070</v>
      </c>
      <c r="F136" s="8" t="s">
        <v>301</v>
      </c>
      <c r="G136" s="8" t="s">
        <v>1071</v>
      </c>
      <c r="H136" s="8" t="s">
        <v>30</v>
      </c>
      <c r="I136" s="8" t="s">
        <v>1072</v>
      </c>
      <c r="J136" s="8" t="s">
        <v>59</v>
      </c>
      <c r="K136" s="11">
        <v>1998</v>
      </c>
      <c r="L136" s="11">
        <v>2000</v>
      </c>
      <c r="M136" s="9"/>
      <c r="N136" s="11">
        <v>1999</v>
      </c>
    </row>
    <row r="137" spans="1:14" ht="39" hidden="1" customHeight="1" x14ac:dyDescent="0.2">
      <c r="A137" s="8" t="s">
        <v>1073</v>
      </c>
      <c r="B137" s="8" t="s">
        <v>1074</v>
      </c>
      <c r="C137" s="8" t="s">
        <v>1075</v>
      </c>
      <c r="D137" s="8" t="s">
        <v>1076</v>
      </c>
      <c r="E137" s="8" t="s">
        <v>1077</v>
      </c>
      <c r="F137" s="8" t="s">
        <v>1078</v>
      </c>
      <c r="G137" s="8" t="s">
        <v>1079</v>
      </c>
      <c r="H137" s="8" t="s">
        <v>30</v>
      </c>
      <c r="I137" s="8" t="s">
        <v>1080</v>
      </c>
      <c r="J137" s="8" t="s">
        <v>110</v>
      </c>
      <c r="K137" s="11">
        <v>1996</v>
      </c>
      <c r="L137" s="11">
        <v>2000</v>
      </c>
      <c r="M137" s="9"/>
      <c r="N137" s="11">
        <v>2008</v>
      </c>
    </row>
    <row r="138" spans="1:14" ht="39" hidden="1" customHeight="1" x14ac:dyDescent="0.2">
      <c r="A138" s="8" t="s">
        <v>1081</v>
      </c>
      <c r="B138" s="8" t="s">
        <v>1082</v>
      </c>
      <c r="C138" s="8" t="s">
        <v>1083</v>
      </c>
      <c r="D138" s="8" t="s">
        <v>1084</v>
      </c>
      <c r="E138" s="8" t="s">
        <v>1085</v>
      </c>
      <c r="F138" s="8" t="s">
        <v>1086</v>
      </c>
      <c r="G138" s="8" t="s">
        <v>1087</v>
      </c>
      <c r="H138" s="8" t="s">
        <v>38</v>
      </c>
      <c r="I138" s="8" t="s">
        <v>59</v>
      </c>
      <c r="J138" s="8" t="s">
        <v>157</v>
      </c>
      <c r="K138" s="10">
        <v>1997</v>
      </c>
      <c r="L138" s="10">
        <v>2001</v>
      </c>
      <c r="M138" s="9"/>
      <c r="N138" s="11">
        <v>2009</v>
      </c>
    </row>
    <row r="139" spans="1:14" ht="27" hidden="1" customHeight="1" x14ac:dyDescent="0.2">
      <c r="A139" s="8" t="s">
        <v>1088</v>
      </c>
      <c r="B139" s="8" t="s">
        <v>1089</v>
      </c>
      <c r="C139" s="8" t="s">
        <v>1090</v>
      </c>
      <c r="D139" s="8" t="s">
        <v>1091</v>
      </c>
      <c r="E139" s="8" t="s">
        <v>1092</v>
      </c>
      <c r="F139" s="8" t="s">
        <v>1093</v>
      </c>
      <c r="G139" s="8" t="s">
        <v>1094</v>
      </c>
      <c r="H139" s="8" t="s">
        <v>30</v>
      </c>
      <c r="I139" s="8" t="s">
        <v>706</v>
      </c>
      <c r="J139" s="9"/>
      <c r="K139" s="10">
        <v>1997</v>
      </c>
      <c r="L139" s="10">
        <v>2001</v>
      </c>
      <c r="M139" s="9"/>
      <c r="N139" s="11">
        <v>2016</v>
      </c>
    </row>
    <row r="140" spans="1:14" ht="27" hidden="1" customHeight="1" x14ac:dyDescent="0.2">
      <c r="A140" s="8" t="s">
        <v>1095</v>
      </c>
      <c r="B140" s="8" t="s">
        <v>1096</v>
      </c>
      <c r="C140" s="8" t="s">
        <v>1097</v>
      </c>
      <c r="D140" s="8" t="s">
        <v>1098</v>
      </c>
      <c r="E140" s="8" t="s">
        <v>1099</v>
      </c>
      <c r="F140" s="8" t="s">
        <v>1100</v>
      </c>
      <c r="G140" s="8" t="s">
        <v>1101</v>
      </c>
      <c r="H140" s="8" t="s">
        <v>67</v>
      </c>
      <c r="I140" s="8" t="s">
        <v>1102</v>
      </c>
      <c r="J140" s="8" t="s">
        <v>148</v>
      </c>
      <c r="K140" s="10">
        <v>1998</v>
      </c>
      <c r="L140" s="10">
        <v>2001</v>
      </c>
      <c r="M140" s="9"/>
      <c r="N140" s="11">
        <v>2001</v>
      </c>
    </row>
    <row r="141" spans="1:14" ht="27" hidden="1" customHeight="1" x14ac:dyDescent="0.2">
      <c r="A141" s="8" t="s">
        <v>1103</v>
      </c>
      <c r="B141" s="8" t="s">
        <v>1104</v>
      </c>
      <c r="C141" s="8" t="s">
        <v>1105</v>
      </c>
      <c r="D141" s="8" t="s">
        <v>1106</v>
      </c>
      <c r="E141" s="8" t="s">
        <v>1107</v>
      </c>
      <c r="F141" s="8" t="s">
        <v>1108</v>
      </c>
      <c r="G141" s="8" t="s">
        <v>1109</v>
      </c>
      <c r="H141" s="8" t="s">
        <v>38</v>
      </c>
      <c r="I141" s="8" t="s">
        <v>59</v>
      </c>
      <c r="J141" s="8" t="s">
        <v>231</v>
      </c>
      <c r="K141" s="10">
        <v>1998</v>
      </c>
      <c r="L141" s="10">
        <v>2001</v>
      </c>
      <c r="M141" s="8" t="s">
        <v>231</v>
      </c>
      <c r="N141" s="11">
        <v>2017</v>
      </c>
    </row>
    <row r="142" spans="1:14" ht="27" hidden="1" customHeight="1" x14ac:dyDescent="0.2">
      <c r="A142" s="4" t="s">
        <v>1110</v>
      </c>
      <c r="B142" s="4" t="s">
        <v>1111</v>
      </c>
      <c r="C142" s="4" t="s">
        <v>1112</v>
      </c>
      <c r="D142" s="4" t="s">
        <v>1113</v>
      </c>
      <c r="E142" s="4" t="s">
        <v>1114</v>
      </c>
      <c r="F142" s="4" t="s">
        <v>1115</v>
      </c>
      <c r="G142" s="4" t="s">
        <v>1116</v>
      </c>
      <c r="H142" s="4" t="s">
        <v>30</v>
      </c>
      <c r="I142" s="4" t="s">
        <v>120</v>
      </c>
      <c r="J142" s="4" t="s">
        <v>450</v>
      </c>
      <c r="K142" s="5">
        <v>1998</v>
      </c>
      <c r="L142" s="5">
        <v>2001</v>
      </c>
      <c r="M142" s="6"/>
      <c r="N142" s="7">
        <v>2005</v>
      </c>
    </row>
    <row r="143" spans="1:14" ht="27" hidden="1" customHeight="1" x14ac:dyDescent="0.2">
      <c r="A143" s="4" t="s">
        <v>1117</v>
      </c>
      <c r="B143" s="4" t="s">
        <v>1118</v>
      </c>
      <c r="C143" s="4" t="s">
        <v>1119</v>
      </c>
      <c r="D143" s="4" t="s">
        <v>1120</v>
      </c>
      <c r="E143" s="4" t="s">
        <v>1121</v>
      </c>
      <c r="F143" s="4" t="s">
        <v>330</v>
      </c>
      <c r="G143" s="4" t="s">
        <v>1122</v>
      </c>
      <c r="H143" s="4" t="s">
        <v>30</v>
      </c>
      <c r="I143" s="4" t="s">
        <v>59</v>
      </c>
      <c r="J143" s="4" t="s">
        <v>1123</v>
      </c>
      <c r="K143" s="5">
        <v>1998</v>
      </c>
      <c r="L143" s="5">
        <v>2001</v>
      </c>
      <c r="M143" s="6"/>
      <c r="N143" s="7">
        <v>2012</v>
      </c>
    </row>
    <row r="144" spans="1:14" ht="27" hidden="1" customHeight="1" x14ac:dyDescent="0.2">
      <c r="A144" s="8" t="s">
        <v>1124</v>
      </c>
      <c r="B144" s="8" t="s">
        <v>1125</v>
      </c>
      <c r="C144" s="8" t="s">
        <v>1126</v>
      </c>
      <c r="D144" s="8" t="s">
        <v>1127</v>
      </c>
      <c r="E144" s="8" t="s">
        <v>1128</v>
      </c>
      <c r="F144" s="8" t="s">
        <v>1129</v>
      </c>
      <c r="G144" s="8" t="s">
        <v>1130</v>
      </c>
      <c r="H144" s="8" t="s">
        <v>67</v>
      </c>
      <c r="I144" s="8" t="s">
        <v>84</v>
      </c>
      <c r="J144" s="8" t="s">
        <v>295</v>
      </c>
      <c r="K144" s="10">
        <v>1999</v>
      </c>
      <c r="L144" s="10">
        <v>2001</v>
      </c>
      <c r="M144" s="8" t="s">
        <v>1131</v>
      </c>
      <c r="N144" s="11">
        <v>2017</v>
      </c>
    </row>
    <row r="145" spans="1:14" ht="27" hidden="1" customHeight="1" x14ac:dyDescent="0.2">
      <c r="A145" s="4" t="s">
        <v>1132</v>
      </c>
      <c r="B145" s="4" t="s">
        <v>1133</v>
      </c>
      <c r="C145" s="4" t="s">
        <v>1134</v>
      </c>
      <c r="D145" s="4" t="s">
        <v>1135</v>
      </c>
      <c r="E145" s="4" t="s">
        <v>1136</v>
      </c>
      <c r="F145" s="4" t="s">
        <v>330</v>
      </c>
      <c r="G145" s="4" t="s">
        <v>1133</v>
      </c>
      <c r="H145" s="4" t="s">
        <v>30</v>
      </c>
      <c r="I145" s="4" t="s">
        <v>1137</v>
      </c>
      <c r="J145" s="4" t="s">
        <v>1044</v>
      </c>
      <c r="K145" s="5">
        <v>1999</v>
      </c>
      <c r="L145" s="5">
        <v>2001</v>
      </c>
      <c r="M145" s="6"/>
      <c r="N145" s="7">
        <v>2010</v>
      </c>
    </row>
    <row r="146" spans="1:14" ht="27" hidden="1" customHeight="1" x14ac:dyDescent="0.2">
      <c r="A146" s="8" t="s">
        <v>1138</v>
      </c>
      <c r="B146" s="8" t="s">
        <v>1139</v>
      </c>
      <c r="C146" s="8" t="s">
        <v>1140</v>
      </c>
      <c r="D146" s="8" t="s">
        <v>1141</v>
      </c>
      <c r="E146" s="8" t="s">
        <v>1142</v>
      </c>
      <c r="F146" s="8" t="s">
        <v>1143</v>
      </c>
      <c r="G146" s="8" t="s">
        <v>1144</v>
      </c>
      <c r="H146" s="8" t="s">
        <v>30</v>
      </c>
      <c r="I146" s="8" t="s">
        <v>120</v>
      </c>
      <c r="J146" s="8" t="s">
        <v>450</v>
      </c>
      <c r="K146" s="10">
        <v>1999</v>
      </c>
      <c r="L146" s="10">
        <v>2001</v>
      </c>
      <c r="M146" s="9"/>
      <c r="N146" s="11">
        <v>2010</v>
      </c>
    </row>
    <row r="147" spans="1:14" ht="27" hidden="1" customHeight="1" x14ac:dyDescent="0.2">
      <c r="A147" s="4" t="s">
        <v>1145</v>
      </c>
      <c r="B147" s="4" t="s">
        <v>1146</v>
      </c>
      <c r="C147" s="4" t="s">
        <v>1147</v>
      </c>
      <c r="D147" s="4" t="s">
        <v>1148</v>
      </c>
      <c r="E147" s="4" t="s">
        <v>1149</v>
      </c>
      <c r="F147" s="4" t="s">
        <v>801</v>
      </c>
      <c r="G147" s="4" t="s">
        <v>1150</v>
      </c>
      <c r="H147" s="4" t="s">
        <v>38</v>
      </c>
      <c r="I147" s="4" t="s">
        <v>432</v>
      </c>
      <c r="J147" s="4" t="s">
        <v>762</v>
      </c>
      <c r="K147" s="5">
        <v>1999</v>
      </c>
      <c r="L147" s="5">
        <v>2001</v>
      </c>
      <c r="M147" s="6"/>
      <c r="N147" s="7">
        <v>2004</v>
      </c>
    </row>
    <row r="148" spans="1:14" ht="27" hidden="1" customHeight="1" x14ac:dyDescent="0.2">
      <c r="A148" s="8" t="s">
        <v>1151</v>
      </c>
      <c r="B148" s="8" t="s">
        <v>1152</v>
      </c>
      <c r="C148" s="8" t="s">
        <v>1153</v>
      </c>
      <c r="D148" s="8" t="s">
        <v>1154</v>
      </c>
      <c r="E148" s="8" t="s">
        <v>1155</v>
      </c>
      <c r="F148" s="8" t="s">
        <v>1156</v>
      </c>
      <c r="G148" s="8" t="s">
        <v>1157</v>
      </c>
      <c r="H148" s="8" t="s">
        <v>1158</v>
      </c>
      <c r="I148" s="8" t="s">
        <v>1159</v>
      </c>
      <c r="J148" s="8" t="s">
        <v>1160</v>
      </c>
      <c r="K148" s="10">
        <v>1999</v>
      </c>
      <c r="L148" s="10">
        <v>2001</v>
      </c>
      <c r="M148" s="8" t="s">
        <v>1161</v>
      </c>
      <c r="N148" s="11">
        <v>1982</v>
      </c>
    </row>
    <row r="149" spans="1:14" ht="27" hidden="1" customHeight="1" x14ac:dyDescent="0.2">
      <c r="A149" s="4" t="s">
        <v>1162</v>
      </c>
      <c r="B149" s="4" t="s">
        <v>1163</v>
      </c>
      <c r="C149" s="4" t="s">
        <v>1164</v>
      </c>
      <c r="D149" s="4" t="s">
        <v>1165</v>
      </c>
      <c r="E149" s="4" t="s">
        <v>1166</v>
      </c>
      <c r="F149" s="4" t="s">
        <v>1167</v>
      </c>
      <c r="G149" s="4" t="s">
        <v>1168</v>
      </c>
      <c r="H149" s="4" t="s">
        <v>21</v>
      </c>
      <c r="I149" s="4" t="s">
        <v>629</v>
      </c>
      <c r="J149" s="4" t="s">
        <v>1169</v>
      </c>
      <c r="K149" s="5">
        <v>1999</v>
      </c>
      <c r="L149" s="5">
        <v>2001</v>
      </c>
      <c r="M149" s="6"/>
      <c r="N149" s="7">
        <v>2013</v>
      </c>
    </row>
    <row r="150" spans="1:14" ht="27" hidden="1" customHeight="1" x14ac:dyDescent="0.2">
      <c r="A150" s="8" t="s">
        <v>1170</v>
      </c>
      <c r="B150" s="8" t="s">
        <v>1171</v>
      </c>
      <c r="C150" s="8" t="s">
        <v>1172</v>
      </c>
      <c r="D150" s="8" t="s">
        <v>281</v>
      </c>
      <c r="E150" s="8" t="s">
        <v>1173</v>
      </c>
      <c r="F150" s="8" t="s">
        <v>1174</v>
      </c>
      <c r="G150" s="8" t="s">
        <v>1175</v>
      </c>
      <c r="H150" s="8" t="s">
        <v>21</v>
      </c>
      <c r="I150" s="8" t="s">
        <v>120</v>
      </c>
      <c r="J150" s="8" t="s">
        <v>1176</v>
      </c>
      <c r="K150" s="10">
        <v>2000</v>
      </c>
      <c r="L150" s="10">
        <v>2001</v>
      </c>
      <c r="M150" s="9"/>
      <c r="N150" s="11">
        <v>2012</v>
      </c>
    </row>
    <row r="151" spans="1:14" ht="27" hidden="1" customHeight="1" x14ac:dyDescent="0.2">
      <c r="A151" s="4" t="s">
        <v>1177</v>
      </c>
      <c r="B151" s="4" t="s">
        <v>1178</v>
      </c>
      <c r="C151" s="4" t="s">
        <v>1179</v>
      </c>
      <c r="D151" s="4" t="s">
        <v>1180</v>
      </c>
      <c r="E151" s="4" t="s">
        <v>1181</v>
      </c>
      <c r="F151" s="4" t="s">
        <v>1182</v>
      </c>
      <c r="G151" s="4" t="s">
        <v>1183</v>
      </c>
      <c r="H151" s="4" t="s">
        <v>21</v>
      </c>
      <c r="I151" s="4" t="s">
        <v>311</v>
      </c>
      <c r="J151" s="4" t="s">
        <v>231</v>
      </c>
      <c r="K151" s="5">
        <v>2000</v>
      </c>
      <c r="L151" s="5">
        <v>2001</v>
      </c>
      <c r="M151" s="6"/>
      <c r="N151" s="7">
        <v>2004</v>
      </c>
    </row>
    <row r="152" spans="1:14" ht="39" hidden="1" customHeight="1" x14ac:dyDescent="0.2">
      <c r="A152" s="8" t="s">
        <v>1184</v>
      </c>
      <c r="B152" s="8" t="s">
        <v>1185</v>
      </c>
      <c r="C152" s="8" t="s">
        <v>1186</v>
      </c>
      <c r="D152" s="8" t="s">
        <v>1187</v>
      </c>
      <c r="E152" s="8" t="s">
        <v>1188</v>
      </c>
      <c r="F152" s="8" t="s">
        <v>1189</v>
      </c>
      <c r="G152" s="8" t="s">
        <v>1190</v>
      </c>
      <c r="H152" s="8" t="s">
        <v>30</v>
      </c>
      <c r="I152" s="8" t="s">
        <v>1191</v>
      </c>
      <c r="J152" s="8" t="s">
        <v>1192</v>
      </c>
      <c r="K152" s="10">
        <v>2000</v>
      </c>
      <c r="L152" s="10">
        <v>2001</v>
      </c>
      <c r="M152" s="9"/>
      <c r="N152" s="11">
        <v>2014</v>
      </c>
    </row>
    <row r="153" spans="1:14" ht="27" hidden="1" customHeight="1" x14ac:dyDescent="0.2">
      <c r="A153" s="8" t="s">
        <v>1193</v>
      </c>
      <c r="B153" s="8" t="s">
        <v>1194</v>
      </c>
      <c r="C153" s="8" t="s">
        <v>1195</v>
      </c>
      <c r="D153" s="8" t="s">
        <v>1196</v>
      </c>
      <c r="E153" s="8" t="s">
        <v>1197</v>
      </c>
      <c r="F153" s="8" t="s">
        <v>1198</v>
      </c>
      <c r="G153" s="8" t="s">
        <v>1199</v>
      </c>
      <c r="H153" s="8" t="s">
        <v>30</v>
      </c>
      <c r="I153" s="8" t="s">
        <v>317</v>
      </c>
      <c r="J153" s="8" t="s">
        <v>466</v>
      </c>
      <c r="K153" s="10">
        <v>1996</v>
      </c>
      <c r="L153" s="10">
        <v>2001</v>
      </c>
      <c r="M153" s="9"/>
      <c r="N153" s="11">
        <v>2010</v>
      </c>
    </row>
    <row r="154" spans="1:14" ht="27" hidden="1" customHeight="1" x14ac:dyDescent="0.2">
      <c r="A154" s="4" t="s">
        <v>1200</v>
      </c>
      <c r="B154" s="4" t="s">
        <v>1201</v>
      </c>
      <c r="C154" s="4" t="s">
        <v>1202</v>
      </c>
      <c r="D154" s="4" t="s">
        <v>1203</v>
      </c>
      <c r="E154" s="4" t="s">
        <v>1204</v>
      </c>
      <c r="F154" s="4" t="s">
        <v>1205</v>
      </c>
      <c r="G154" s="4" t="s">
        <v>1206</v>
      </c>
      <c r="H154" s="4" t="s">
        <v>21</v>
      </c>
      <c r="I154" s="4" t="s">
        <v>1207</v>
      </c>
      <c r="J154" s="6"/>
      <c r="K154" s="7">
        <v>2000</v>
      </c>
      <c r="L154" s="7">
        <v>2002</v>
      </c>
      <c r="M154" s="6"/>
      <c r="N154" s="7">
        <v>2000</v>
      </c>
    </row>
    <row r="155" spans="1:14" ht="27" hidden="1" customHeight="1" x14ac:dyDescent="0.2">
      <c r="A155" s="8" t="s">
        <v>1208</v>
      </c>
      <c r="B155" s="8" t="s">
        <v>1209</v>
      </c>
      <c r="C155" s="8" t="s">
        <v>1210</v>
      </c>
      <c r="D155" s="8" t="s">
        <v>428</v>
      </c>
      <c r="E155" s="8" t="s">
        <v>1211</v>
      </c>
      <c r="F155" s="8" t="s">
        <v>1212</v>
      </c>
      <c r="G155" s="8" t="s">
        <v>1213</v>
      </c>
      <c r="H155" s="8" t="s">
        <v>67</v>
      </c>
      <c r="I155" s="8" t="s">
        <v>1214</v>
      </c>
      <c r="J155" s="8" t="s">
        <v>1215</v>
      </c>
      <c r="K155" s="10">
        <v>2001</v>
      </c>
      <c r="L155" s="10">
        <v>2002</v>
      </c>
      <c r="M155" s="9"/>
      <c r="N155" s="11">
        <v>2001</v>
      </c>
    </row>
    <row r="156" spans="1:14" ht="27" hidden="1" customHeight="1" x14ac:dyDescent="0.2">
      <c r="A156" s="8" t="s">
        <v>1216</v>
      </c>
      <c r="B156" s="8" t="s">
        <v>1217</v>
      </c>
      <c r="C156" s="8" t="s">
        <v>1218</v>
      </c>
      <c r="D156" s="8" t="s">
        <v>1219</v>
      </c>
      <c r="E156" s="8" t="s">
        <v>1220</v>
      </c>
      <c r="F156" s="8" t="s">
        <v>1221</v>
      </c>
      <c r="G156" s="8" t="s">
        <v>1222</v>
      </c>
      <c r="H156" s="8" t="s">
        <v>21</v>
      </c>
      <c r="I156" s="9"/>
      <c r="J156" s="9"/>
      <c r="K156" s="10">
        <v>1998</v>
      </c>
      <c r="L156" s="10">
        <v>2002</v>
      </c>
      <c r="M156" s="9"/>
      <c r="N156" s="11">
        <v>2005</v>
      </c>
    </row>
    <row r="157" spans="1:14" ht="27" hidden="1" customHeight="1" x14ac:dyDescent="0.2">
      <c r="A157" s="4" t="s">
        <v>1223</v>
      </c>
      <c r="B157" s="4" t="s">
        <v>1224</v>
      </c>
      <c r="C157" s="4" t="s">
        <v>1225</v>
      </c>
      <c r="D157" s="4" t="s">
        <v>1226</v>
      </c>
      <c r="E157" s="4" t="s">
        <v>1227</v>
      </c>
      <c r="F157" s="4" t="s">
        <v>1228</v>
      </c>
      <c r="G157" s="4" t="s">
        <v>1229</v>
      </c>
      <c r="H157" s="4" t="s">
        <v>21</v>
      </c>
      <c r="I157" s="4" t="s">
        <v>1137</v>
      </c>
      <c r="J157" s="4" t="s">
        <v>518</v>
      </c>
      <c r="K157" s="5">
        <v>1998</v>
      </c>
      <c r="L157" s="5">
        <v>2002</v>
      </c>
      <c r="M157" s="6"/>
      <c r="N157" s="7">
        <v>2008</v>
      </c>
    </row>
    <row r="158" spans="1:14" ht="51" hidden="1" customHeight="1" x14ac:dyDescent="0.2">
      <c r="A158" s="8" t="s">
        <v>1230</v>
      </c>
      <c r="B158" s="8" t="s">
        <v>1231</v>
      </c>
      <c r="C158" s="8" t="s">
        <v>1232</v>
      </c>
      <c r="D158" s="8" t="s">
        <v>1233</v>
      </c>
      <c r="E158" s="8" t="s">
        <v>1234</v>
      </c>
      <c r="F158" s="8" t="s">
        <v>1235</v>
      </c>
      <c r="G158" s="8" t="s">
        <v>1236</v>
      </c>
      <c r="H158" s="8" t="s">
        <v>21</v>
      </c>
      <c r="I158" s="8" t="s">
        <v>147</v>
      </c>
      <c r="J158" s="8" t="s">
        <v>1237</v>
      </c>
      <c r="K158" s="10">
        <v>1998</v>
      </c>
      <c r="L158" s="10">
        <v>2002</v>
      </c>
      <c r="M158" s="8" t="s">
        <v>1238</v>
      </c>
      <c r="N158" s="11">
        <v>2014</v>
      </c>
    </row>
    <row r="159" spans="1:14" ht="27" hidden="1" customHeight="1" x14ac:dyDescent="0.2">
      <c r="A159" s="8" t="s">
        <v>1239</v>
      </c>
      <c r="B159" s="8" t="s">
        <v>1240</v>
      </c>
      <c r="C159" s="8" t="s">
        <v>1241</v>
      </c>
      <c r="D159" s="8" t="s">
        <v>1242</v>
      </c>
      <c r="E159" s="8" t="s">
        <v>1243</v>
      </c>
      <c r="F159" s="8" t="s">
        <v>1244</v>
      </c>
      <c r="G159" s="8" t="s">
        <v>1245</v>
      </c>
      <c r="H159" s="8" t="s">
        <v>38</v>
      </c>
      <c r="I159" s="8" t="s">
        <v>59</v>
      </c>
      <c r="J159" s="8" t="s">
        <v>139</v>
      </c>
      <c r="K159" s="10">
        <v>1998</v>
      </c>
      <c r="L159" s="10">
        <v>2002</v>
      </c>
      <c r="M159" s="9"/>
      <c r="N159" s="11">
        <v>2011</v>
      </c>
    </row>
    <row r="160" spans="1:14" ht="27" hidden="1" customHeight="1" x14ac:dyDescent="0.2">
      <c r="A160" s="8" t="s">
        <v>1246</v>
      </c>
      <c r="B160" s="8" t="s">
        <v>1247</v>
      </c>
      <c r="C160" s="8" t="s">
        <v>89</v>
      </c>
      <c r="D160" s="8" t="s">
        <v>514</v>
      </c>
      <c r="E160" s="8" t="s">
        <v>1248</v>
      </c>
      <c r="F160" s="8" t="s">
        <v>1249</v>
      </c>
      <c r="G160" s="8" t="s">
        <v>1250</v>
      </c>
      <c r="H160" s="8" t="s">
        <v>38</v>
      </c>
      <c r="I160" s="8" t="s">
        <v>1251</v>
      </c>
      <c r="J160" s="8" t="s">
        <v>157</v>
      </c>
      <c r="K160" s="10">
        <v>1999</v>
      </c>
      <c r="L160" s="10">
        <v>2002</v>
      </c>
      <c r="M160" s="8" t="s">
        <v>1252</v>
      </c>
      <c r="N160" s="11">
        <v>2002</v>
      </c>
    </row>
    <row r="161" spans="1:14" ht="27" hidden="1" customHeight="1" x14ac:dyDescent="0.2">
      <c r="A161" s="8" t="s">
        <v>1253</v>
      </c>
      <c r="B161" s="8" t="s">
        <v>1254</v>
      </c>
      <c r="C161" s="8" t="s">
        <v>1255</v>
      </c>
      <c r="D161" s="8" t="s">
        <v>1256</v>
      </c>
      <c r="E161" s="8" t="s">
        <v>1257</v>
      </c>
      <c r="F161" s="8" t="s">
        <v>1258</v>
      </c>
      <c r="G161" s="8" t="s">
        <v>1259</v>
      </c>
      <c r="H161" s="8" t="s">
        <v>30</v>
      </c>
      <c r="I161" s="8" t="s">
        <v>401</v>
      </c>
      <c r="J161" s="8" t="s">
        <v>1260</v>
      </c>
      <c r="K161" s="10">
        <v>2000</v>
      </c>
      <c r="L161" s="10">
        <v>2002</v>
      </c>
      <c r="M161" s="9"/>
      <c r="N161" s="11">
        <v>2012</v>
      </c>
    </row>
    <row r="162" spans="1:14" ht="27" hidden="1" customHeight="1" x14ac:dyDescent="0.2">
      <c r="A162" s="8" t="s">
        <v>1261</v>
      </c>
      <c r="B162" s="8" t="s">
        <v>1262</v>
      </c>
      <c r="C162" s="8" t="s">
        <v>1263</v>
      </c>
      <c r="D162" s="8" t="s">
        <v>428</v>
      </c>
      <c r="E162" s="8" t="s">
        <v>1264</v>
      </c>
      <c r="F162" s="8" t="s">
        <v>1265</v>
      </c>
      <c r="G162" s="8" t="s">
        <v>1266</v>
      </c>
      <c r="H162" s="8" t="s">
        <v>21</v>
      </c>
      <c r="I162" s="8" t="s">
        <v>1267</v>
      </c>
      <c r="J162" s="8" t="s">
        <v>1268</v>
      </c>
      <c r="K162" s="10">
        <v>2001</v>
      </c>
      <c r="L162" s="10">
        <v>2002</v>
      </c>
      <c r="M162" s="9"/>
      <c r="N162" s="11">
        <v>2015</v>
      </c>
    </row>
    <row r="163" spans="1:14" ht="27" hidden="1" customHeight="1" x14ac:dyDescent="0.2">
      <c r="A163" s="8" t="s">
        <v>1269</v>
      </c>
      <c r="B163" s="8" t="s">
        <v>1270</v>
      </c>
      <c r="C163" s="8" t="s">
        <v>1271</v>
      </c>
      <c r="D163" s="8" t="s">
        <v>1272</v>
      </c>
      <c r="E163" s="8" t="s">
        <v>1273</v>
      </c>
      <c r="F163" s="8" t="s">
        <v>1274</v>
      </c>
      <c r="G163" s="8" t="s">
        <v>1275</v>
      </c>
      <c r="H163" s="8" t="s">
        <v>30</v>
      </c>
      <c r="I163" s="8" t="s">
        <v>84</v>
      </c>
      <c r="J163" s="8" t="s">
        <v>121</v>
      </c>
      <c r="K163" s="10">
        <v>2000</v>
      </c>
      <c r="L163" s="10">
        <v>2002</v>
      </c>
      <c r="M163" s="9"/>
      <c r="N163" s="11">
        <v>2013</v>
      </c>
    </row>
    <row r="164" spans="1:14" ht="51" hidden="1" customHeight="1" x14ac:dyDescent="0.2">
      <c r="A164" s="8" t="s">
        <v>1276</v>
      </c>
      <c r="B164" s="8" t="s">
        <v>1277</v>
      </c>
      <c r="C164" s="8" t="s">
        <v>1278</v>
      </c>
      <c r="D164" s="8" t="s">
        <v>1279</v>
      </c>
      <c r="E164" s="8" t="s">
        <v>1280</v>
      </c>
      <c r="F164" s="8" t="s">
        <v>1281</v>
      </c>
      <c r="G164" s="8" t="s">
        <v>1282</v>
      </c>
      <c r="H164" s="8" t="s">
        <v>21</v>
      </c>
      <c r="I164" s="9"/>
      <c r="J164" s="8" t="s">
        <v>1283</v>
      </c>
      <c r="K164" s="11">
        <v>1998</v>
      </c>
      <c r="L164" s="11">
        <v>2002</v>
      </c>
      <c r="M164" s="9"/>
      <c r="N164" s="11">
        <v>2012</v>
      </c>
    </row>
    <row r="165" spans="1:14" ht="27" hidden="1" customHeight="1" x14ac:dyDescent="0.2">
      <c r="A165" s="8" t="s">
        <v>1284</v>
      </c>
      <c r="B165" s="8" t="s">
        <v>1285</v>
      </c>
      <c r="C165" s="8" t="s">
        <v>1286</v>
      </c>
      <c r="D165" s="8" t="s">
        <v>1287</v>
      </c>
      <c r="E165" s="8" t="s">
        <v>1288</v>
      </c>
      <c r="F165" s="8" t="s">
        <v>1289</v>
      </c>
      <c r="G165" s="8" t="s">
        <v>1290</v>
      </c>
      <c r="H165" s="8" t="s">
        <v>21</v>
      </c>
      <c r="I165" s="8" t="s">
        <v>120</v>
      </c>
      <c r="J165" s="8" t="s">
        <v>402</v>
      </c>
      <c r="K165" s="10">
        <v>2000</v>
      </c>
      <c r="L165" s="10">
        <v>2002</v>
      </c>
      <c r="M165" s="9"/>
      <c r="N165" s="11">
        <v>1997</v>
      </c>
    </row>
    <row r="166" spans="1:14" ht="27" hidden="1" customHeight="1" x14ac:dyDescent="0.2">
      <c r="A166" s="8" t="s">
        <v>1291</v>
      </c>
      <c r="B166" s="8" t="s">
        <v>1292</v>
      </c>
      <c r="C166" s="8" t="s">
        <v>1293</v>
      </c>
      <c r="D166" s="8" t="s">
        <v>1294</v>
      </c>
      <c r="E166" s="8" t="s">
        <v>1295</v>
      </c>
      <c r="F166" s="8" t="s">
        <v>1296</v>
      </c>
      <c r="G166" s="8" t="s">
        <v>1297</v>
      </c>
      <c r="H166" s="8" t="s">
        <v>67</v>
      </c>
      <c r="I166" s="8" t="s">
        <v>1298</v>
      </c>
      <c r="J166" s="8" t="s">
        <v>466</v>
      </c>
      <c r="K166" s="10">
        <v>2000</v>
      </c>
      <c r="L166" s="10">
        <v>2002</v>
      </c>
      <c r="M166" s="9"/>
      <c r="N166" s="11">
        <v>2011</v>
      </c>
    </row>
    <row r="167" spans="1:14" ht="27" hidden="1" customHeight="1" x14ac:dyDescent="0.2">
      <c r="A167" s="8" t="s">
        <v>1299</v>
      </c>
      <c r="B167" s="8" t="s">
        <v>1300</v>
      </c>
      <c r="C167" s="8" t="s">
        <v>1301</v>
      </c>
      <c r="D167" s="8" t="s">
        <v>462</v>
      </c>
      <c r="E167" s="8" t="s">
        <v>1302</v>
      </c>
      <c r="F167" s="8" t="s">
        <v>1303</v>
      </c>
      <c r="G167" s="8" t="s">
        <v>1304</v>
      </c>
      <c r="H167" s="8" t="s">
        <v>21</v>
      </c>
      <c r="I167" s="8" t="s">
        <v>59</v>
      </c>
      <c r="J167" s="8" t="s">
        <v>231</v>
      </c>
      <c r="K167" s="10">
        <v>1999</v>
      </c>
      <c r="L167" s="10">
        <v>2003</v>
      </c>
      <c r="M167" s="8" t="s">
        <v>1305</v>
      </c>
      <c r="N167" s="11">
        <v>2013</v>
      </c>
    </row>
    <row r="168" spans="1:14" ht="27" hidden="1" customHeight="1" x14ac:dyDescent="0.2">
      <c r="A168" s="8" t="s">
        <v>1307</v>
      </c>
      <c r="B168" s="8" t="s">
        <v>1308</v>
      </c>
      <c r="C168" s="8" t="s">
        <v>1309</v>
      </c>
      <c r="D168" s="8" t="s">
        <v>73</v>
      </c>
      <c r="E168" s="8" t="s">
        <v>1310</v>
      </c>
      <c r="F168" s="8" t="s">
        <v>1311</v>
      </c>
      <c r="G168" s="8" t="s">
        <v>1312</v>
      </c>
      <c r="H168" s="8" t="s">
        <v>21</v>
      </c>
      <c r="I168" s="8" t="s">
        <v>277</v>
      </c>
      <c r="J168" s="8" t="s">
        <v>214</v>
      </c>
      <c r="K168" s="10">
        <v>1999</v>
      </c>
      <c r="L168" s="10">
        <v>2003</v>
      </c>
      <c r="M168" s="9"/>
      <c r="N168" s="11">
        <v>2003</v>
      </c>
    </row>
    <row r="169" spans="1:14" ht="39" hidden="1" customHeight="1" x14ac:dyDescent="0.2">
      <c r="A169" s="8" t="s">
        <v>1313</v>
      </c>
      <c r="B169" s="8" t="s">
        <v>1314</v>
      </c>
      <c r="C169" s="8" t="s">
        <v>1315</v>
      </c>
      <c r="D169" s="8" t="s">
        <v>1316</v>
      </c>
      <c r="E169" s="8" t="s">
        <v>1317</v>
      </c>
      <c r="F169" s="8" t="s">
        <v>1318</v>
      </c>
      <c r="G169" s="8" t="s">
        <v>1319</v>
      </c>
      <c r="H169" s="8" t="s">
        <v>30</v>
      </c>
      <c r="I169" s="8" t="s">
        <v>120</v>
      </c>
      <c r="J169" s="8" t="s">
        <v>1320</v>
      </c>
      <c r="K169" s="10">
        <v>2000</v>
      </c>
      <c r="L169" s="10">
        <v>2003</v>
      </c>
      <c r="M169" s="9"/>
      <c r="N169" s="11">
        <v>2016</v>
      </c>
    </row>
    <row r="170" spans="1:14" ht="27" hidden="1" customHeight="1" x14ac:dyDescent="0.2">
      <c r="A170" s="8" t="s">
        <v>1321</v>
      </c>
      <c r="B170" s="8" t="s">
        <v>1322</v>
      </c>
      <c r="C170" s="8" t="s">
        <v>1323</v>
      </c>
      <c r="D170" s="8" t="s">
        <v>73</v>
      </c>
      <c r="E170" s="8" t="s">
        <v>1324</v>
      </c>
      <c r="F170" s="8" t="s">
        <v>1325</v>
      </c>
      <c r="G170" s="8" t="s">
        <v>1326</v>
      </c>
      <c r="H170" s="8" t="s">
        <v>30</v>
      </c>
      <c r="I170" s="8" t="s">
        <v>401</v>
      </c>
      <c r="J170" s="8" t="s">
        <v>1044</v>
      </c>
      <c r="K170" s="10">
        <v>2001</v>
      </c>
      <c r="L170" s="10">
        <v>2003</v>
      </c>
      <c r="M170" s="9"/>
      <c r="N170" s="11">
        <v>2014</v>
      </c>
    </row>
    <row r="171" spans="1:14" ht="27" hidden="1" customHeight="1" x14ac:dyDescent="0.2">
      <c r="A171" s="8" t="s">
        <v>1327</v>
      </c>
      <c r="B171" s="8" t="s">
        <v>1328</v>
      </c>
      <c r="C171" s="8" t="s">
        <v>1329</v>
      </c>
      <c r="D171" s="8" t="s">
        <v>143</v>
      </c>
      <c r="E171" s="8" t="s">
        <v>1330</v>
      </c>
      <c r="F171" s="8" t="s">
        <v>1331</v>
      </c>
      <c r="G171" s="8" t="s">
        <v>1331</v>
      </c>
      <c r="H171" s="8" t="s">
        <v>30</v>
      </c>
      <c r="I171" s="8" t="s">
        <v>294</v>
      </c>
      <c r="J171" s="8" t="s">
        <v>1332</v>
      </c>
      <c r="K171" s="10">
        <v>2001</v>
      </c>
      <c r="L171" s="10">
        <v>2003</v>
      </c>
      <c r="M171" s="9"/>
      <c r="N171" s="11">
        <v>2016</v>
      </c>
    </row>
    <row r="172" spans="1:14" ht="27" hidden="1" customHeight="1" x14ac:dyDescent="0.2">
      <c r="A172" s="8" t="s">
        <v>1333</v>
      </c>
      <c r="B172" s="8" t="s">
        <v>1334</v>
      </c>
      <c r="C172" s="8" t="s">
        <v>1335</v>
      </c>
      <c r="D172" s="8" t="s">
        <v>1336</v>
      </c>
      <c r="E172" s="8" t="s">
        <v>1337</v>
      </c>
      <c r="F172" s="8" t="s">
        <v>1338</v>
      </c>
      <c r="G172" s="8" t="s">
        <v>1339</v>
      </c>
      <c r="H172" s="8" t="s">
        <v>38</v>
      </c>
      <c r="I172" s="9"/>
      <c r="J172" s="9"/>
      <c r="K172" s="10">
        <v>2001</v>
      </c>
      <c r="L172" s="10">
        <v>2003</v>
      </c>
      <c r="M172" s="9"/>
      <c r="N172" s="11">
        <v>2005</v>
      </c>
    </row>
    <row r="173" spans="1:14" ht="27" hidden="1" customHeight="1" x14ac:dyDescent="0.2">
      <c r="A173" s="4" t="s">
        <v>1340</v>
      </c>
      <c r="B173" s="4" t="s">
        <v>1341</v>
      </c>
      <c r="C173" s="4" t="s">
        <v>1342</v>
      </c>
      <c r="D173" s="4" t="s">
        <v>1343</v>
      </c>
      <c r="E173" s="4" t="s">
        <v>1344</v>
      </c>
      <c r="F173" s="4" t="s">
        <v>330</v>
      </c>
      <c r="G173" s="4" t="s">
        <v>1345</v>
      </c>
      <c r="H173" s="4" t="s">
        <v>30</v>
      </c>
      <c r="I173" s="4" t="s">
        <v>59</v>
      </c>
      <c r="J173" s="4" t="s">
        <v>1346</v>
      </c>
      <c r="K173" s="5">
        <v>2001</v>
      </c>
      <c r="L173" s="5">
        <v>2003</v>
      </c>
      <c r="M173" s="4" t="s">
        <v>1347</v>
      </c>
      <c r="N173" s="7">
        <v>2009</v>
      </c>
    </row>
    <row r="174" spans="1:14" ht="27" hidden="1" customHeight="1" x14ac:dyDescent="0.2">
      <c r="A174" s="8" t="s">
        <v>1348</v>
      </c>
      <c r="B174" s="8" t="s">
        <v>1349</v>
      </c>
      <c r="C174" s="8" t="s">
        <v>1350</v>
      </c>
      <c r="D174" s="8" t="s">
        <v>1351</v>
      </c>
      <c r="E174" s="8" t="s">
        <v>1352</v>
      </c>
      <c r="F174" s="8" t="s">
        <v>1353</v>
      </c>
      <c r="G174" s="8" t="s">
        <v>1354</v>
      </c>
      <c r="H174" s="8" t="s">
        <v>67</v>
      </c>
      <c r="I174" s="8" t="s">
        <v>1355</v>
      </c>
      <c r="J174" s="8" t="s">
        <v>1356</v>
      </c>
      <c r="K174" s="10">
        <v>2001</v>
      </c>
      <c r="L174" s="10">
        <v>2003</v>
      </c>
      <c r="M174" s="9"/>
      <c r="N174" s="11">
        <v>2011</v>
      </c>
    </row>
    <row r="175" spans="1:14" ht="27" hidden="1" customHeight="1" x14ac:dyDescent="0.2">
      <c r="A175" s="8" t="s">
        <v>1357</v>
      </c>
      <c r="B175" s="8" t="s">
        <v>1358</v>
      </c>
      <c r="C175" s="8" t="s">
        <v>1359</v>
      </c>
      <c r="D175" s="8" t="s">
        <v>281</v>
      </c>
      <c r="E175" s="8" t="s">
        <v>1360</v>
      </c>
      <c r="F175" s="8" t="s">
        <v>1361</v>
      </c>
      <c r="G175" s="8" t="s">
        <v>1362</v>
      </c>
      <c r="H175" s="8" t="s">
        <v>67</v>
      </c>
      <c r="I175" s="8" t="s">
        <v>1005</v>
      </c>
      <c r="J175" s="8" t="s">
        <v>1363</v>
      </c>
      <c r="K175" s="10">
        <v>2001</v>
      </c>
      <c r="L175" s="10">
        <v>2003</v>
      </c>
      <c r="M175" s="9"/>
      <c r="N175" s="11">
        <v>2006</v>
      </c>
    </row>
    <row r="176" spans="1:14" ht="27" hidden="1" customHeight="1" x14ac:dyDescent="0.2">
      <c r="A176" s="8" t="s">
        <v>1364</v>
      </c>
      <c r="B176" s="8" t="s">
        <v>1365</v>
      </c>
      <c r="C176" s="8" t="s">
        <v>1366</v>
      </c>
      <c r="D176" s="8" t="s">
        <v>1367</v>
      </c>
      <c r="E176" s="8" t="s">
        <v>1368</v>
      </c>
      <c r="F176" s="8" t="s">
        <v>1369</v>
      </c>
      <c r="G176" s="8" t="s">
        <v>1370</v>
      </c>
      <c r="H176" s="8" t="s">
        <v>21</v>
      </c>
      <c r="I176" s="8" t="s">
        <v>1371</v>
      </c>
      <c r="J176" s="8" t="s">
        <v>1372</v>
      </c>
      <c r="K176" s="10">
        <v>2001</v>
      </c>
      <c r="L176" s="10">
        <v>2003</v>
      </c>
      <c r="M176" s="9"/>
      <c r="N176" s="11">
        <v>2007</v>
      </c>
    </row>
    <row r="177" spans="1:14" ht="99" hidden="1" customHeight="1" x14ac:dyDescent="0.2">
      <c r="A177" s="8" t="s">
        <v>1373</v>
      </c>
      <c r="B177" s="8" t="s">
        <v>1374</v>
      </c>
      <c r="C177" s="8" t="s">
        <v>1375</v>
      </c>
      <c r="D177" s="8" t="s">
        <v>1376</v>
      </c>
      <c r="E177" s="8" t="s">
        <v>1377</v>
      </c>
      <c r="F177" s="8" t="s">
        <v>1378</v>
      </c>
      <c r="G177" s="8" t="s">
        <v>1379</v>
      </c>
      <c r="H177" s="8" t="s">
        <v>21</v>
      </c>
      <c r="I177" s="9"/>
      <c r="J177" s="8" t="s">
        <v>231</v>
      </c>
      <c r="K177" s="10">
        <v>2001</v>
      </c>
      <c r="L177" s="10">
        <v>2003</v>
      </c>
      <c r="M177" s="8" t="s">
        <v>1380</v>
      </c>
      <c r="N177" s="11">
        <v>2014</v>
      </c>
    </row>
    <row r="178" spans="1:14" ht="27" hidden="1" customHeight="1" x14ac:dyDescent="0.2">
      <c r="A178" s="8" t="s">
        <v>1381</v>
      </c>
      <c r="B178" s="8" t="s">
        <v>1382</v>
      </c>
      <c r="C178" s="8" t="s">
        <v>1383</v>
      </c>
      <c r="D178" s="8" t="s">
        <v>1384</v>
      </c>
      <c r="E178" s="8" t="s">
        <v>1385</v>
      </c>
      <c r="F178" s="8" t="s">
        <v>1386</v>
      </c>
      <c r="G178" s="8" t="s">
        <v>1387</v>
      </c>
      <c r="H178" s="8" t="s">
        <v>21</v>
      </c>
      <c r="I178" s="8" t="s">
        <v>1251</v>
      </c>
      <c r="J178" s="8" t="s">
        <v>157</v>
      </c>
      <c r="K178" s="10">
        <v>2001</v>
      </c>
      <c r="L178" s="10">
        <v>2003</v>
      </c>
      <c r="M178" s="9"/>
      <c r="N178" s="11">
        <v>2004</v>
      </c>
    </row>
    <row r="179" spans="1:14" ht="27" hidden="1" customHeight="1" x14ac:dyDescent="0.2">
      <c r="A179" s="4" t="s">
        <v>1388</v>
      </c>
      <c r="B179" s="4" t="s">
        <v>1389</v>
      </c>
      <c r="C179" s="4" t="s">
        <v>1390</v>
      </c>
      <c r="D179" s="4" t="s">
        <v>34</v>
      </c>
      <c r="E179" s="4" t="s">
        <v>1391</v>
      </c>
      <c r="F179" s="4" t="s">
        <v>1392</v>
      </c>
      <c r="G179" s="4" t="s">
        <v>1393</v>
      </c>
      <c r="H179" s="4" t="s">
        <v>38</v>
      </c>
      <c r="I179" s="4" t="s">
        <v>1005</v>
      </c>
      <c r="J179" s="4" t="s">
        <v>1394</v>
      </c>
      <c r="K179" s="5">
        <v>2002</v>
      </c>
      <c r="L179" s="5">
        <v>2003</v>
      </c>
      <c r="M179" s="6"/>
      <c r="N179" s="7">
        <v>2004</v>
      </c>
    </row>
    <row r="180" spans="1:14" ht="27" hidden="1" customHeight="1" x14ac:dyDescent="0.2">
      <c r="A180" s="8" t="s">
        <v>1395</v>
      </c>
      <c r="B180" s="8" t="s">
        <v>1396</v>
      </c>
      <c r="C180" s="8" t="s">
        <v>1397</v>
      </c>
      <c r="D180" s="8" t="s">
        <v>642</v>
      </c>
      <c r="E180" s="8" t="s">
        <v>1398</v>
      </c>
      <c r="F180" s="8" t="s">
        <v>1399</v>
      </c>
      <c r="G180" s="8" t="s">
        <v>1400</v>
      </c>
      <c r="H180" s="8" t="s">
        <v>21</v>
      </c>
      <c r="I180" s="8" t="s">
        <v>156</v>
      </c>
      <c r="J180" s="8" t="s">
        <v>231</v>
      </c>
      <c r="K180" s="10">
        <v>2002</v>
      </c>
      <c r="L180" s="10">
        <v>2003</v>
      </c>
      <c r="M180" s="9"/>
      <c r="N180" s="11">
        <v>2011</v>
      </c>
    </row>
    <row r="181" spans="1:14" ht="27" hidden="1" customHeight="1" x14ac:dyDescent="0.2">
      <c r="A181" s="8" t="s">
        <v>1401</v>
      </c>
      <c r="B181" s="8" t="s">
        <v>1402</v>
      </c>
      <c r="C181" s="8" t="s">
        <v>1403</v>
      </c>
      <c r="D181" s="8" t="s">
        <v>135</v>
      </c>
      <c r="E181" s="8" t="s">
        <v>1404</v>
      </c>
      <c r="F181" s="8" t="s">
        <v>1405</v>
      </c>
      <c r="G181" s="8" t="s">
        <v>1406</v>
      </c>
      <c r="H181" s="8" t="s">
        <v>38</v>
      </c>
      <c r="I181" s="8" t="s">
        <v>1407</v>
      </c>
      <c r="J181" s="8" t="s">
        <v>157</v>
      </c>
      <c r="K181" s="10">
        <v>2002</v>
      </c>
      <c r="L181" s="10">
        <v>2003</v>
      </c>
      <c r="M181" s="9"/>
      <c r="N181" s="11">
        <v>2010</v>
      </c>
    </row>
    <row r="182" spans="1:14" ht="27" hidden="1" customHeight="1" x14ac:dyDescent="0.2">
      <c r="A182" s="8" t="s">
        <v>1408</v>
      </c>
      <c r="B182" s="8" t="s">
        <v>1409</v>
      </c>
      <c r="C182" s="8" t="s">
        <v>1410</v>
      </c>
      <c r="D182" s="8" t="s">
        <v>1411</v>
      </c>
      <c r="E182" s="8" t="s">
        <v>1412</v>
      </c>
      <c r="F182" s="8" t="s">
        <v>1413</v>
      </c>
      <c r="G182" s="8" t="s">
        <v>1413</v>
      </c>
      <c r="H182" s="8" t="s">
        <v>21</v>
      </c>
      <c r="I182" s="8" t="s">
        <v>1414</v>
      </c>
      <c r="J182" s="8" t="s">
        <v>157</v>
      </c>
      <c r="K182" s="10">
        <v>2002</v>
      </c>
      <c r="L182" s="10">
        <v>2003</v>
      </c>
      <c r="M182" s="9"/>
      <c r="N182" s="11">
        <v>2013</v>
      </c>
    </row>
    <row r="183" spans="1:14" ht="63" hidden="1" customHeight="1" x14ac:dyDescent="0.2">
      <c r="A183" s="8" t="s">
        <v>1415</v>
      </c>
      <c r="B183" s="8" t="s">
        <v>1416</v>
      </c>
      <c r="C183" s="8" t="s">
        <v>1417</v>
      </c>
      <c r="D183" s="8" t="s">
        <v>1418</v>
      </c>
      <c r="E183" s="8" t="s">
        <v>1419</v>
      </c>
      <c r="F183" s="8" t="s">
        <v>1420</v>
      </c>
      <c r="G183" s="8" t="s">
        <v>1421</v>
      </c>
      <c r="H183" s="8" t="s">
        <v>30</v>
      </c>
      <c r="I183" s="8" t="s">
        <v>706</v>
      </c>
      <c r="J183" s="9"/>
      <c r="K183" s="10">
        <v>2000</v>
      </c>
      <c r="L183" s="10">
        <v>2003</v>
      </c>
      <c r="M183" s="8" t="s">
        <v>1422</v>
      </c>
      <c r="N183" s="11">
        <v>2002</v>
      </c>
    </row>
    <row r="184" spans="1:14" ht="27" hidden="1" customHeight="1" x14ac:dyDescent="0.2">
      <c r="A184" s="8" t="s">
        <v>1423</v>
      </c>
      <c r="B184" s="8" t="s">
        <v>1424</v>
      </c>
      <c r="C184" s="8" t="s">
        <v>1425</v>
      </c>
      <c r="D184" s="8" t="s">
        <v>553</v>
      </c>
      <c r="E184" s="8" t="s">
        <v>1426</v>
      </c>
      <c r="F184" s="8" t="s">
        <v>1427</v>
      </c>
      <c r="G184" s="8" t="s">
        <v>1428</v>
      </c>
      <c r="H184" s="8" t="s">
        <v>30</v>
      </c>
      <c r="I184" s="8" t="s">
        <v>863</v>
      </c>
      <c r="J184" s="8" t="s">
        <v>930</v>
      </c>
      <c r="K184" s="10">
        <v>1999</v>
      </c>
      <c r="L184" s="10">
        <v>2003</v>
      </c>
      <c r="M184" s="9"/>
      <c r="N184" s="11">
        <v>2007</v>
      </c>
    </row>
    <row r="185" spans="1:14" ht="63" hidden="1" customHeight="1" x14ac:dyDescent="0.2">
      <c r="A185" s="4" t="s">
        <v>1429</v>
      </c>
      <c r="B185" s="4" t="s">
        <v>1430</v>
      </c>
      <c r="C185" s="4" t="s">
        <v>1431</v>
      </c>
      <c r="D185" s="4" t="s">
        <v>1343</v>
      </c>
      <c r="E185" s="4" t="s">
        <v>1432</v>
      </c>
      <c r="F185" s="4" t="s">
        <v>1433</v>
      </c>
      <c r="G185" s="4" t="s">
        <v>1434</v>
      </c>
      <c r="H185" s="4" t="s">
        <v>30</v>
      </c>
      <c r="I185" s="4" t="s">
        <v>433</v>
      </c>
      <c r="J185" s="4" t="s">
        <v>120</v>
      </c>
      <c r="K185" s="7">
        <v>2002</v>
      </c>
      <c r="L185" s="7">
        <v>2003</v>
      </c>
      <c r="M185" s="4" t="s">
        <v>1435</v>
      </c>
      <c r="N185" s="7">
        <v>2010</v>
      </c>
    </row>
    <row r="186" spans="1:14" ht="27" hidden="1" customHeight="1" x14ac:dyDescent="0.2">
      <c r="A186" s="8" t="s">
        <v>1436</v>
      </c>
      <c r="B186" s="8" t="s">
        <v>1437</v>
      </c>
      <c r="C186" s="8" t="s">
        <v>1438</v>
      </c>
      <c r="D186" s="8" t="s">
        <v>1439</v>
      </c>
      <c r="E186" s="8" t="s">
        <v>1440</v>
      </c>
      <c r="F186" s="8" t="s">
        <v>1441</v>
      </c>
      <c r="G186" s="8" t="s">
        <v>1442</v>
      </c>
      <c r="H186" s="8" t="s">
        <v>67</v>
      </c>
      <c r="I186" s="8" t="s">
        <v>120</v>
      </c>
      <c r="J186" s="8" t="s">
        <v>450</v>
      </c>
      <c r="K186" s="10">
        <v>2000</v>
      </c>
      <c r="L186" s="10">
        <v>2003</v>
      </c>
      <c r="M186" s="9"/>
      <c r="N186" s="11">
        <v>2015</v>
      </c>
    </row>
    <row r="187" spans="1:14" ht="27" hidden="1" customHeight="1" x14ac:dyDescent="0.2">
      <c r="A187" s="4" t="s">
        <v>1443</v>
      </c>
      <c r="B187" s="4" t="s">
        <v>1444</v>
      </c>
      <c r="C187" s="4" t="s">
        <v>1445</v>
      </c>
      <c r="D187" s="4" t="s">
        <v>1446</v>
      </c>
      <c r="E187" s="4" t="s">
        <v>1447</v>
      </c>
      <c r="F187" s="4" t="s">
        <v>1448</v>
      </c>
      <c r="G187" s="4" t="s">
        <v>1449</v>
      </c>
      <c r="H187" s="4" t="s">
        <v>21</v>
      </c>
      <c r="I187" s="4" t="s">
        <v>214</v>
      </c>
      <c r="J187" s="4" t="s">
        <v>1251</v>
      </c>
      <c r="K187" s="7">
        <v>2003</v>
      </c>
      <c r="L187" s="7">
        <v>2003</v>
      </c>
      <c r="M187" s="6"/>
      <c r="N187" s="7">
        <v>2009</v>
      </c>
    </row>
    <row r="188" spans="1:14" ht="327" hidden="1" customHeight="1" x14ac:dyDescent="0.2">
      <c r="A188" s="4" t="s">
        <v>1450</v>
      </c>
      <c r="B188" s="4" t="s">
        <v>1451</v>
      </c>
      <c r="C188" s="4" t="s">
        <v>1452</v>
      </c>
      <c r="D188" s="4" t="s">
        <v>1453</v>
      </c>
      <c r="E188" s="4" t="s">
        <v>1454</v>
      </c>
      <c r="F188" s="4" t="s">
        <v>1455</v>
      </c>
      <c r="G188" s="4" t="s">
        <v>1456</v>
      </c>
      <c r="H188" s="4" t="s">
        <v>38</v>
      </c>
      <c r="I188" s="4" t="s">
        <v>401</v>
      </c>
      <c r="J188" s="4" t="s">
        <v>1394</v>
      </c>
      <c r="K188" s="5">
        <v>2002</v>
      </c>
      <c r="L188" s="5">
        <v>2004</v>
      </c>
      <c r="M188" s="4" t="s">
        <v>1457</v>
      </c>
      <c r="N188" s="7">
        <v>2004</v>
      </c>
    </row>
    <row r="189" spans="1:14" ht="51" hidden="1" customHeight="1" x14ac:dyDescent="0.2">
      <c r="A189" s="8" t="s">
        <v>1458</v>
      </c>
      <c r="B189" s="8" t="s">
        <v>1459</v>
      </c>
      <c r="C189" s="8" t="s">
        <v>1460</v>
      </c>
      <c r="D189" s="8" t="s">
        <v>1461</v>
      </c>
      <c r="E189" s="8" t="s">
        <v>1462</v>
      </c>
      <c r="F189" s="8" t="s">
        <v>1463</v>
      </c>
      <c r="G189" s="8" t="s">
        <v>1464</v>
      </c>
      <c r="H189" s="8" t="s">
        <v>30</v>
      </c>
      <c r="I189" s="8" t="s">
        <v>1298</v>
      </c>
      <c r="J189" s="8" t="s">
        <v>1465</v>
      </c>
      <c r="K189" s="10">
        <v>2000</v>
      </c>
      <c r="L189" s="10">
        <v>2004</v>
      </c>
      <c r="M189" s="9"/>
      <c r="N189" s="11">
        <v>2008</v>
      </c>
    </row>
    <row r="190" spans="1:14" ht="27" hidden="1" customHeight="1" x14ac:dyDescent="0.2">
      <c r="A190" s="4" t="s">
        <v>1466</v>
      </c>
      <c r="B190" s="4" t="s">
        <v>1467</v>
      </c>
      <c r="C190" s="4" t="s">
        <v>1468</v>
      </c>
      <c r="D190" s="4" t="s">
        <v>1203</v>
      </c>
      <c r="E190" s="4" t="s">
        <v>1469</v>
      </c>
      <c r="F190" s="4" t="s">
        <v>801</v>
      </c>
      <c r="G190" s="4" t="s">
        <v>1470</v>
      </c>
      <c r="H190" s="4" t="s">
        <v>30</v>
      </c>
      <c r="I190" s="4" t="s">
        <v>94</v>
      </c>
      <c r="J190" s="4" t="s">
        <v>1471</v>
      </c>
      <c r="K190" s="5">
        <v>2000</v>
      </c>
      <c r="L190" s="5">
        <v>2004</v>
      </c>
      <c r="M190" s="6"/>
      <c r="N190" s="7">
        <v>2012</v>
      </c>
    </row>
    <row r="191" spans="1:14" ht="27" hidden="1" customHeight="1" x14ac:dyDescent="0.2">
      <c r="A191" s="4" t="s">
        <v>1472</v>
      </c>
      <c r="B191" s="4" t="s">
        <v>1473</v>
      </c>
      <c r="C191" s="4" t="s">
        <v>1474</v>
      </c>
      <c r="D191" s="4" t="s">
        <v>1475</v>
      </c>
      <c r="E191" s="4" t="s">
        <v>1476</v>
      </c>
      <c r="F191" s="4" t="s">
        <v>330</v>
      </c>
      <c r="G191" s="4" t="s">
        <v>1477</v>
      </c>
      <c r="H191" s="4" t="s">
        <v>21</v>
      </c>
      <c r="I191" s="4" t="s">
        <v>277</v>
      </c>
      <c r="J191" s="4" t="s">
        <v>214</v>
      </c>
      <c r="K191" s="5">
        <v>2000</v>
      </c>
      <c r="L191" s="5">
        <v>2004</v>
      </c>
      <c r="M191" s="6"/>
      <c r="N191" s="7">
        <v>2009</v>
      </c>
    </row>
    <row r="192" spans="1:14" ht="27" hidden="1" customHeight="1" x14ac:dyDescent="0.2">
      <c r="A192" s="8" t="s">
        <v>1478</v>
      </c>
      <c r="B192" s="8" t="s">
        <v>1479</v>
      </c>
      <c r="C192" s="8" t="s">
        <v>99</v>
      </c>
      <c r="D192" s="8" t="s">
        <v>1480</v>
      </c>
      <c r="E192" s="8" t="s">
        <v>1481</v>
      </c>
      <c r="F192" s="8" t="s">
        <v>1482</v>
      </c>
      <c r="G192" s="8" t="s">
        <v>1483</v>
      </c>
      <c r="H192" s="8" t="s">
        <v>30</v>
      </c>
      <c r="I192" s="8" t="s">
        <v>706</v>
      </c>
      <c r="J192" s="8" t="s">
        <v>1484</v>
      </c>
      <c r="K192" s="10">
        <v>2000</v>
      </c>
      <c r="L192" s="10">
        <v>2004</v>
      </c>
      <c r="M192" s="8" t="s">
        <v>1485</v>
      </c>
      <c r="N192" s="11">
        <v>2004</v>
      </c>
    </row>
    <row r="193" spans="1:14" ht="27" hidden="1" customHeight="1" x14ac:dyDescent="0.2">
      <c r="A193" s="8" t="s">
        <v>1486</v>
      </c>
      <c r="B193" s="8" t="s">
        <v>1487</v>
      </c>
      <c r="C193" s="8" t="s">
        <v>1488</v>
      </c>
      <c r="D193" s="8" t="s">
        <v>152</v>
      </c>
      <c r="E193" s="8" t="s">
        <v>1489</v>
      </c>
      <c r="F193" s="8" t="s">
        <v>1490</v>
      </c>
      <c r="G193" s="8" t="s">
        <v>1491</v>
      </c>
      <c r="H193" s="8" t="s">
        <v>38</v>
      </c>
      <c r="I193" s="8" t="s">
        <v>59</v>
      </c>
      <c r="J193" s="8" t="s">
        <v>231</v>
      </c>
      <c r="K193" s="10">
        <v>2000</v>
      </c>
      <c r="L193" s="10">
        <v>2004</v>
      </c>
      <c r="M193" s="9"/>
      <c r="N193" s="11">
        <v>2005</v>
      </c>
    </row>
    <row r="194" spans="1:14" ht="27" hidden="1" customHeight="1" x14ac:dyDescent="0.2">
      <c r="A194" s="8" t="s">
        <v>1492</v>
      </c>
      <c r="B194" s="8" t="s">
        <v>1493</v>
      </c>
      <c r="C194" s="8" t="s">
        <v>1494</v>
      </c>
      <c r="D194" s="8" t="s">
        <v>1495</v>
      </c>
      <c r="E194" s="8" t="s">
        <v>1496</v>
      </c>
      <c r="F194" s="8" t="s">
        <v>1497</v>
      </c>
      <c r="G194" s="8" t="s">
        <v>1498</v>
      </c>
      <c r="H194" s="8" t="s">
        <v>21</v>
      </c>
      <c r="I194" s="8" t="s">
        <v>1499</v>
      </c>
      <c r="J194" s="8" t="s">
        <v>1500</v>
      </c>
      <c r="K194" s="10">
        <v>2000</v>
      </c>
      <c r="L194" s="10">
        <v>2004</v>
      </c>
      <c r="M194" s="9"/>
      <c r="N194" s="11">
        <v>2012</v>
      </c>
    </row>
    <row r="195" spans="1:14" ht="27" hidden="1" customHeight="1" x14ac:dyDescent="0.2">
      <c r="A195" s="4" t="s">
        <v>1501</v>
      </c>
      <c r="B195" s="4" t="s">
        <v>1502</v>
      </c>
      <c r="C195" s="4" t="s">
        <v>1503</v>
      </c>
      <c r="D195" s="4" t="s">
        <v>281</v>
      </c>
      <c r="E195" s="4" t="s">
        <v>1504</v>
      </c>
      <c r="F195" s="4" t="s">
        <v>330</v>
      </c>
      <c r="G195" s="4" t="s">
        <v>1505</v>
      </c>
      <c r="H195" s="4" t="s">
        <v>67</v>
      </c>
      <c r="I195" s="4" t="s">
        <v>183</v>
      </c>
      <c r="J195" s="4" t="s">
        <v>1506</v>
      </c>
      <c r="K195" s="5">
        <v>2000</v>
      </c>
      <c r="L195" s="5">
        <v>2004</v>
      </c>
      <c r="M195" s="6"/>
      <c r="N195" s="7">
        <v>2011</v>
      </c>
    </row>
    <row r="196" spans="1:14" ht="27" hidden="1" customHeight="1" x14ac:dyDescent="0.2">
      <c r="A196" s="8" t="s">
        <v>1507</v>
      </c>
      <c r="B196" s="8" t="s">
        <v>1508</v>
      </c>
      <c r="C196" s="8" t="s">
        <v>1509</v>
      </c>
      <c r="D196" s="8" t="s">
        <v>1510</v>
      </c>
      <c r="E196" s="8" t="s">
        <v>1511</v>
      </c>
      <c r="F196" s="8" t="s">
        <v>1512</v>
      </c>
      <c r="G196" s="8" t="s">
        <v>1513</v>
      </c>
      <c r="H196" s="8" t="s">
        <v>21</v>
      </c>
      <c r="I196" s="8" t="s">
        <v>1499</v>
      </c>
      <c r="J196" s="8" t="s">
        <v>1514</v>
      </c>
      <c r="K196" s="10">
        <v>2000</v>
      </c>
      <c r="L196" s="10">
        <v>2004</v>
      </c>
      <c r="M196" s="9"/>
      <c r="N196" s="11">
        <v>2006</v>
      </c>
    </row>
    <row r="197" spans="1:14" ht="27" hidden="1" customHeight="1" x14ac:dyDescent="0.2">
      <c r="A197" s="8" t="s">
        <v>1515</v>
      </c>
      <c r="B197" s="8" t="s">
        <v>1516</v>
      </c>
      <c r="C197" s="8" t="s">
        <v>1517</v>
      </c>
      <c r="D197" s="8" t="s">
        <v>1518</v>
      </c>
      <c r="E197" s="8" t="s">
        <v>1519</v>
      </c>
      <c r="F197" s="8" t="s">
        <v>1520</v>
      </c>
      <c r="G197" s="8" t="s">
        <v>1521</v>
      </c>
      <c r="H197" s="8" t="s">
        <v>30</v>
      </c>
      <c r="I197" s="8" t="s">
        <v>401</v>
      </c>
      <c r="J197" s="8" t="s">
        <v>1522</v>
      </c>
      <c r="K197" s="10">
        <v>2001</v>
      </c>
      <c r="L197" s="10">
        <v>2004</v>
      </c>
      <c r="M197" s="9"/>
      <c r="N197" s="11">
        <v>2014</v>
      </c>
    </row>
    <row r="198" spans="1:14" ht="39" hidden="1" customHeight="1" x14ac:dyDescent="0.2">
      <c r="A198" s="4" t="s">
        <v>1523</v>
      </c>
      <c r="B198" s="4" t="s">
        <v>1524</v>
      </c>
      <c r="C198" s="4" t="s">
        <v>1525</v>
      </c>
      <c r="D198" s="4" t="s">
        <v>1526</v>
      </c>
      <c r="E198" s="4" t="s">
        <v>1527</v>
      </c>
      <c r="F198" s="4" t="s">
        <v>801</v>
      </c>
      <c r="G198" s="4" t="s">
        <v>1528</v>
      </c>
      <c r="H198" s="4" t="s">
        <v>21</v>
      </c>
      <c r="I198" s="4" t="s">
        <v>794</v>
      </c>
      <c r="J198" s="4" t="s">
        <v>1529</v>
      </c>
      <c r="K198" s="5">
        <v>2001</v>
      </c>
      <c r="L198" s="5">
        <v>2004</v>
      </c>
      <c r="M198" s="6"/>
      <c r="N198" s="7">
        <v>2007</v>
      </c>
    </row>
    <row r="199" spans="1:14" ht="27" hidden="1" customHeight="1" x14ac:dyDescent="0.2">
      <c r="A199" s="4" t="s">
        <v>1530</v>
      </c>
      <c r="B199" s="4" t="s">
        <v>1531</v>
      </c>
      <c r="C199" s="4" t="s">
        <v>1532</v>
      </c>
      <c r="D199" s="4" t="s">
        <v>726</v>
      </c>
      <c r="E199" s="4" t="s">
        <v>1533</v>
      </c>
      <c r="F199" s="4" t="s">
        <v>1534</v>
      </c>
      <c r="G199" s="4" t="s">
        <v>1535</v>
      </c>
      <c r="H199" s="4" t="s">
        <v>30</v>
      </c>
      <c r="I199" s="4" t="s">
        <v>294</v>
      </c>
      <c r="J199" s="4" t="s">
        <v>1536</v>
      </c>
      <c r="K199" s="5">
        <v>2001</v>
      </c>
      <c r="L199" s="5">
        <v>2004</v>
      </c>
      <c r="M199" s="6"/>
      <c r="N199" s="7">
        <v>2007</v>
      </c>
    </row>
    <row r="200" spans="1:14" ht="27" hidden="1" customHeight="1" x14ac:dyDescent="0.2">
      <c r="A200" s="8" t="s">
        <v>1537</v>
      </c>
      <c r="B200" s="8" t="s">
        <v>1538</v>
      </c>
      <c r="C200" s="8" t="s">
        <v>1539</v>
      </c>
      <c r="D200" s="8" t="s">
        <v>1411</v>
      </c>
      <c r="E200" s="8" t="s">
        <v>1540</v>
      </c>
      <c r="F200" s="8" t="s">
        <v>1541</v>
      </c>
      <c r="G200" s="8" t="s">
        <v>1542</v>
      </c>
      <c r="H200" s="8" t="s">
        <v>67</v>
      </c>
      <c r="I200" s="8" t="s">
        <v>1543</v>
      </c>
      <c r="J200" s="8" t="s">
        <v>1544</v>
      </c>
      <c r="K200" s="10">
        <v>2002</v>
      </c>
      <c r="L200" s="10">
        <v>2004</v>
      </c>
      <c r="M200" s="9"/>
      <c r="N200" s="11">
        <v>2014</v>
      </c>
    </row>
    <row r="201" spans="1:14" ht="51" hidden="1" customHeight="1" x14ac:dyDescent="0.2">
      <c r="A201" s="8" t="s">
        <v>1545</v>
      </c>
      <c r="B201" s="8" t="s">
        <v>1546</v>
      </c>
      <c r="C201" s="8" t="s">
        <v>1547</v>
      </c>
      <c r="D201" s="8" t="s">
        <v>950</v>
      </c>
      <c r="E201" s="8" t="s">
        <v>1548</v>
      </c>
      <c r="F201" s="8" t="s">
        <v>1549</v>
      </c>
      <c r="G201" s="8" t="s">
        <v>1550</v>
      </c>
      <c r="H201" s="8" t="s">
        <v>38</v>
      </c>
      <c r="I201" s="8" t="s">
        <v>401</v>
      </c>
      <c r="J201" s="8" t="s">
        <v>386</v>
      </c>
      <c r="K201" s="10">
        <v>2002</v>
      </c>
      <c r="L201" s="10">
        <v>2004</v>
      </c>
      <c r="M201" s="8" t="s">
        <v>1551</v>
      </c>
      <c r="N201" s="11">
        <v>2015</v>
      </c>
    </row>
    <row r="202" spans="1:14" ht="27" hidden="1" customHeight="1" x14ac:dyDescent="0.2">
      <c r="A202" s="8" t="s">
        <v>1552</v>
      </c>
      <c r="B202" s="8" t="s">
        <v>1553</v>
      </c>
      <c r="C202" s="8" t="s">
        <v>1554</v>
      </c>
      <c r="D202" s="8" t="s">
        <v>1555</v>
      </c>
      <c r="E202" s="8" t="s">
        <v>1556</v>
      </c>
      <c r="F202" s="8" t="s">
        <v>1557</v>
      </c>
      <c r="G202" s="8" t="s">
        <v>1558</v>
      </c>
      <c r="H202" s="8" t="s">
        <v>30</v>
      </c>
      <c r="I202" s="8" t="s">
        <v>401</v>
      </c>
      <c r="J202" s="8" t="s">
        <v>1044</v>
      </c>
      <c r="K202" s="10">
        <v>2002</v>
      </c>
      <c r="L202" s="10">
        <v>2004</v>
      </c>
      <c r="M202" s="9"/>
      <c r="N202" s="11">
        <v>2017</v>
      </c>
    </row>
    <row r="203" spans="1:14" ht="195" hidden="1" customHeight="1" x14ac:dyDescent="0.2">
      <c r="A203" s="4" t="s">
        <v>1559</v>
      </c>
      <c r="B203" s="4" t="s">
        <v>1560</v>
      </c>
      <c r="C203" s="4" t="s">
        <v>1561</v>
      </c>
      <c r="D203" s="4" t="s">
        <v>1562</v>
      </c>
      <c r="E203" s="4" t="s">
        <v>1563</v>
      </c>
      <c r="F203" s="4" t="s">
        <v>330</v>
      </c>
      <c r="G203" s="4" t="s">
        <v>1564</v>
      </c>
      <c r="H203" s="4" t="s">
        <v>38</v>
      </c>
      <c r="I203" s="4" t="s">
        <v>401</v>
      </c>
      <c r="J203" s="4" t="s">
        <v>1394</v>
      </c>
      <c r="K203" s="5">
        <v>2002</v>
      </c>
      <c r="L203" s="5">
        <v>2004</v>
      </c>
      <c r="M203" s="4" t="s">
        <v>1565</v>
      </c>
      <c r="N203" s="7">
        <v>2004</v>
      </c>
    </row>
    <row r="204" spans="1:14" ht="27" hidden="1" customHeight="1" x14ac:dyDescent="0.2">
      <c r="A204" s="8" t="s">
        <v>1566</v>
      </c>
      <c r="B204" s="8" t="s">
        <v>1567</v>
      </c>
      <c r="C204" s="8" t="s">
        <v>1568</v>
      </c>
      <c r="D204" s="8" t="s">
        <v>1569</v>
      </c>
      <c r="E204" s="8" t="s">
        <v>1570</v>
      </c>
      <c r="F204" s="8" t="s">
        <v>1571</v>
      </c>
      <c r="G204" s="8" t="s">
        <v>1572</v>
      </c>
      <c r="H204" s="8" t="s">
        <v>21</v>
      </c>
      <c r="I204" s="8" t="s">
        <v>147</v>
      </c>
      <c r="J204" s="8" t="s">
        <v>372</v>
      </c>
      <c r="K204" s="10">
        <v>2002</v>
      </c>
      <c r="L204" s="10">
        <v>2004</v>
      </c>
      <c r="M204" s="9"/>
      <c r="N204" s="11">
        <v>2015</v>
      </c>
    </row>
    <row r="205" spans="1:14" ht="27" hidden="1" customHeight="1" x14ac:dyDescent="0.2">
      <c r="A205" s="8" t="s">
        <v>1573</v>
      </c>
      <c r="B205" s="8" t="s">
        <v>1574</v>
      </c>
      <c r="C205" s="8" t="s">
        <v>1575</v>
      </c>
      <c r="D205" s="8" t="s">
        <v>1576</v>
      </c>
      <c r="E205" s="8" t="s">
        <v>1577</v>
      </c>
      <c r="F205" s="8" t="s">
        <v>1578</v>
      </c>
      <c r="G205" s="8" t="s">
        <v>1579</v>
      </c>
      <c r="H205" s="8" t="s">
        <v>67</v>
      </c>
      <c r="I205" s="8" t="s">
        <v>863</v>
      </c>
      <c r="J205" s="8" t="s">
        <v>1580</v>
      </c>
      <c r="K205" s="10">
        <v>2002</v>
      </c>
      <c r="L205" s="10">
        <v>2004</v>
      </c>
      <c r="M205" s="9"/>
      <c r="N205" s="11">
        <v>2008</v>
      </c>
    </row>
    <row r="206" spans="1:14" ht="27" hidden="1" customHeight="1" x14ac:dyDescent="0.2">
      <c r="A206" s="8" t="s">
        <v>1581</v>
      </c>
      <c r="B206" s="8" t="s">
        <v>1582</v>
      </c>
      <c r="C206" s="8" t="s">
        <v>1583</v>
      </c>
      <c r="D206" s="8" t="s">
        <v>1584</v>
      </c>
      <c r="E206" s="8" t="s">
        <v>1585</v>
      </c>
      <c r="F206" s="8" t="s">
        <v>1586</v>
      </c>
      <c r="G206" s="8" t="s">
        <v>1587</v>
      </c>
      <c r="H206" s="8" t="s">
        <v>30</v>
      </c>
      <c r="I206" s="8" t="s">
        <v>120</v>
      </c>
      <c r="J206" s="8" t="s">
        <v>433</v>
      </c>
      <c r="K206" s="10">
        <v>2001</v>
      </c>
      <c r="L206" s="10">
        <v>2004</v>
      </c>
      <c r="M206" s="9"/>
      <c r="N206" s="11">
        <v>2016</v>
      </c>
    </row>
    <row r="207" spans="1:14" ht="27" hidden="1" customHeight="1" x14ac:dyDescent="0.2">
      <c r="A207" s="4" t="s">
        <v>1588</v>
      </c>
      <c r="B207" s="4" t="s">
        <v>1589</v>
      </c>
      <c r="C207" s="4" t="s">
        <v>1590</v>
      </c>
      <c r="D207" s="4" t="s">
        <v>1591</v>
      </c>
      <c r="E207" s="4" t="s">
        <v>1592</v>
      </c>
      <c r="F207" s="4" t="s">
        <v>330</v>
      </c>
      <c r="G207" s="4" t="s">
        <v>1593</v>
      </c>
      <c r="H207" s="4" t="s">
        <v>67</v>
      </c>
      <c r="I207" s="4" t="s">
        <v>1594</v>
      </c>
      <c r="J207" s="4" t="s">
        <v>1595</v>
      </c>
      <c r="K207" s="5">
        <v>2003</v>
      </c>
      <c r="L207" s="5">
        <v>2004</v>
      </c>
      <c r="M207" s="6"/>
      <c r="N207" s="7">
        <v>1995</v>
      </c>
    </row>
    <row r="208" spans="1:14" ht="27" hidden="1" customHeight="1" x14ac:dyDescent="0.2">
      <c r="A208" s="8" t="s">
        <v>1596</v>
      </c>
      <c r="B208" s="8" t="s">
        <v>1597</v>
      </c>
      <c r="C208" s="8" t="s">
        <v>1598</v>
      </c>
      <c r="D208" s="8" t="s">
        <v>1599</v>
      </c>
      <c r="E208" s="8" t="s">
        <v>1600</v>
      </c>
      <c r="F208" s="8" t="s">
        <v>1601</v>
      </c>
      <c r="G208" s="8" t="s">
        <v>1602</v>
      </c>
      <c r="H208" s="8" t="s">
        <v>38</v>
      </c>
      <c r="I208" s="8" t="s">
        <v>786</v>
      </c>
      <c r="J208" s="8" t="s">
        <v>372</v>
      </c>
      <c r="K208" s="10">
        <v>2002</v>
      </c>
      <c r="L208" s="10">
        <v>2004</v>
      </c>
      <c r="M208" s="9"/>
      <c r="N208" s="11">
        <v>2013</v>
      </c>
    </row>
    <row r="209" spans="1:14" ht="63" hidden="1" customHeight="1" x14ac:dyDescent="0.2">
      <c r="A209" s="4" t="s">
        <v>1603</v>
      </c>
      <c r="B209" s="4" t="s">
        <v>1604</v>
      </c>
      <c r="C209" s="4" t="s">
        <v>1605</v>
      </c>
      <c r="D209" s="4" t="s">
        <v>1606</v>
      </c>
      <c r="E209" s="4" t="s">
        <v>1607</v>
      </c>
      <c r="F209" s="4" t="s">
        <v>1608</v>
      </c>
      <c r="G209" s="4" t="s">
        <v>1609</v>
      </c>
      <c r="H209" s="4" t="s">
        <v>67</v>
      </c>
      <c r="I209" s="4" t="s">
        <v>1610</v>
      </c>
      <c r="J209" s="4" t="s">
        <v>110</v>
      </c>
      <c r="K209" s="7">
        <v>2001</v>
      </c>
      <c r="L209" s="7">
        <v>2004</v>
      </c>
      <c r="M209" s="6"/>
      <c r="N209" s="7">
        <v>2013</v>
      </c>
    </row>
    <row r="210" spans="1:14" ht="27" hidden="1" customHeight="1" x14ac:dyDescent="0.2">
      <c r="A210" s="8" t="s">
        <v>1611</v>
      </c>
      <c r="B210" s="8" t="s">
        <v>1612</v>
      </c>
      <c r="C210" s="8" t="s">
        <v>1613</v>
      </c>
      <c r="D210" s="8" t="s">
        <v>1614</v>
      </c>
      <c r="E210" s="8" t="s">
        <v>1615</v>
      </c>
      <c r="F210" s="8" t="s">
        <v>1616</v>
      </c>
      <c r="G210" s="8" t="s">
        <v>1617</v>
      </c>
      <c r="H210" s="8" t="s">
        <v>38</v>
      </c>
      <c r="I210" s="8" t="s">
        <v>1618</v>
      </c>
      <c r="J210" s="8" t="s">
        <v>754</v>
      </c>
      <c r="K210" s="11">
        <v>2001</v>
      </c>
      <c r="L210" s="11">
        <v>2004</v>
      </c>
      <c r="M210" s="9"/>
      <c r="N210" s="11">
        <v>2012</v>
      </c>
    </row>
    <row r="211" spans="1:14" ht="39" hidden="1" customHeight="1" x14ac:dyDescent="0.2">
      <c r="A211" s="8" t="s">
        <v>1619</v>
      </c>
      <c r="B211" s="8" t="s">
        <v>1620</v>
      </c>
      <c r="C211" s="8" t="s">
        <v>1621</v>
      </c>
      <c r="D211" s="8" t="s">
        <v>1622</v>
      </c>
      <c r="E211" s="8" t="s">
        <v>1623</v>
      </c>
      <c r="F211" s="8" t="s">
        <v>1624</v>
      </c>
      <c r="G211" s="8" t="s">
        <v>1625</v>
      </c>
      <c r="H211" s="8" t="s">
        <v>67</v>
      </c>
      <c r="I211" s="8" t="s">
        <v>863</v>
      </c>
      <c r="J211" s="8" t="s">
        <v>1626</v>
      </c>
      <c r="K211" s="10">
        <v>2001</v>
      </c>
      <c r="L211" s="10">
        <v>2004</v>
      </c>
      <c r="M211" s="9"/>
      <c r="N211" s="11">
        <v>2013</v>
      </c>
    </row>
    <row r="212" spans="1:14" ht="27" hidden="1" customHeight="1" x14ac:dyDescent="0.2">
      <c r="A212" s="8" t="s">
        <v>1627</v>
      </c>
      <c r="B212" s="8" t="s">
        <v>1628</v>
      </c>
      <c r="C212" s="8" t="s">
        <v>1629</v>
      </c>
      <c r="D212" s="8" t="s">
        <v>1630</v>
      </c>
      <c r="E212" s="8" t="s">
        <v>1631</v>
      </c>
      <c r="F212" s="8" t="s">
        <v>1632</v>
      </c>
      <c r="G212" s="8" t="s">
        <v>1633</v>
      </c>
      <c r="H212" s="8" t="s">
        <v>67</v>
      </c>
      <c r="I212" s="8" t="s">
        <v>863</v>
      </c>
      <c r="J212" s="8" t="s">
        <v>466</v>
      </c>
      <c r="K212" s="10">
        <v>2000</v>
      </c>
      <c r="L212" s="10">
        <v>2004</v>
      </c>
      <c r="M212" s="9"/>
      <c r="N212" s="11">
        <v>2004</v>
      </c>
    </row>
    <row r="213" spans="1:14" ht="123" hidden="1" customHeight="1" x14ac:dyDescent="0.2">
      <c r="A213" s="4" t="s">
        <v>1634</v>
      </c>
      <c r="B213" s="4" t="s">
        <v>1635</v>
      </c>
      <c r="C213" s="4" t="s">
        <v>1636</v>
      </c>
      <c r="D213" s="4" t="s">
        <v>881</v>
      </c>
      <c r="E213" s="4" t="s">
        <v>1637</v>
      </c>
      <c r="F213" s="4" t="s">
        <v>1638</v>
      </c>
      <c r="G213" s="4" t="s">
        <v>1639</v>
      </c>
      <c r="H213" s="4" t="s">
        <v>30</v>
      </c>
      <c r="I213" s="4" t="s">
        <v>450</v>
      </c>
      <c r="J213" s="4" t="s">
        <v>1640</v>
      </c>
      <c r="K213" s="7">
        <v>2002</v>
      </c>
      <c r="L213" s="7">
        <v>2005</v>
      </c>
      <c r="M213" s="4" t="s">
        <v>1641</v>
      </c>
      <c r="N213" s="7">
        <v>2005</v>
      </c>
    </row>
    <row r="214" spans="1:14" ht="27" hidden="1" customHeight="1" x14ac:dyDescent="0.2">
      <c r="A214" s="8" t="s">
        <v>1642</v>
      </c>
      <c r="B214" s="8" t="s">
        <v>1643</v>
      </c>
      <c r="C214" s="8" t="s">
        <v>1644</v>
      </c>
      <c r="D214" s="8" t="s">
        <v>1645</v>
      </c>
      <c r="E214" s="8" t="s">
        <v>1646</v>
      </c>
      <c r="F214" s="8" t="s">
        <v>1647</v>
      </c>
      <c r="G214" s="8" t="s">
        <v>1648</v>
      </c>
      <c r="H214" s="8" t="s">
        <v>67</v>
      </c>
      <c r="I214" s="8" t="s">
        <v>1649</v>
      </c>
      <c r="J214" s="8" t="s">
        <v>166</v>
      </c>
      <c r="K214" s="10">
        <v>2000</v>
      </c>
      <c r="L214" s="10">
        <v>2005</v>
      </c>
      <c r="M214" s="8" t="s">
        <v>1650</v>
      </c>
      <c r="N214" s="11">
        <v>2005</v>
      </c>
    </row>
    <row r="215" spans="1:14" ht="39" hidden="1" customHeight="1" x14ac:dyDescent="0.2">
      <c r="A215" s="8" t="s">
        <v>1651</v>
      </c>
      <c r="B215" s="8" t="s">
        <v>1652</v>
      </c>
      <c r="C215" s="8" t="s">
        <v>1653</v>
      </c>
      <c r="D215" s="8" t="s">
        <v>1654</v>
      </c>
      <c r="E215" s="8" t="s">
        <v>1655</v>
      </c>
      <c r="F215" s="8" t="s">
        <v>1656</v>
      </c>
      <c r="G215" s="8" t="s">
        <v>1657</v>
      </c>
      <c r="H215" s="8" t="s">
        <v>38</v>
      </c>
      <c r="I215" s="8" t="s">
        <v>147</v>
      </c>
      <c r="J215" s="8" t="s">
        <v>1658</v>
      </c>
      <c r="K215" s="10">
        <v>2000</v>
      </c>
      <c r="L215" s="10">
        <v>2005</v>
      </c>
      <c r="M215" s="9"/>
      <c r="N215" s="11">
        <v>2014</v>
      </c>
    </row>
    <row r="216" spans="1:14" ht="27" hidden="1" customHeight="1" x14ac:dyDescent="0.2">
      <c r="A216" s="8" t="s">
        <v>1659</v>
      </c>
      <c r="B216" s="8" t="s">
        <v>1660</v>
      </c>
      <c r="C216" s="8" t="s">
        <v>1661</v>
      </c>
      <c r="D216" s="8" t="s">
        <v>1662</v>
      </c>
      <c r="E216" s="8" t="s">
        <v>1663</v>
      </c>
      <c r="F216" s="8" t="s">
        <v>1664</v>
      </c>
      <c r="G216" s="8" t="s">
        <v>1665</v>
      </c>
      <c r="H216" s="8" t="s">
        <v>21</v>
      </c>
      <c r="I216" s="8" t="s">
        <v>147</v>
      </c>
      <c r="J216" s="8" t="s">
        <v>214</v>
      </c>
      <c r="K216" s="10">
        <v>2000</v>
      </c>
      <c r="L216" s="10">
        <v>2005</v>
      </c>
      <c r="M216" s="9"/>
      <c r="N216" s="11">
        <v>2013</v>
      </c>
    </row>
    <row r="217" spans="1:14" ht="27" hidden="1" customHeight="1" x14ac:dyDescent="0.2">
      <c r="A217" s="8" t="s">
        <v>1666</v>
      </c>
      <c r="B217" s="8" t="s">
        <v>1667</v>
      </c>
      <c r="C217" s="8" t="s">
        <v>1668</v>
      </c>
      <c r="D217" s="8" t="s">
        <v>58</v>
      </c>
      <c r="E217" s="8" t="s">
        <v>1669</v>
      </c>
      <c r="F217" s="8" t="s">
        <v>1670</v>
      </c>
      <c r="G217" s="8" t="s">
        <v>1671</v>
      </c>
      <c r="H217" s="8" t="s">
        <v>21</v>
      </c>
      <c r="I217" s="8" t="s">
        <v>59</v>
      </c>
      <c r="J217" s="8" t="s">
        <v>518</v>
      </c>
      <c r="K217" s="10">
        <v>2001</v>
      </c>
      <c r="L217" s="10">
        <v>2005</v>
      </c>
      <c r="M217" s="9"/>
      <c r="N217" s="11">
        <v>2007</v>
      </c>
    </row>
    <row r="218" spans="1:14" ht="27" hidden="1" customHeight="1" x14ac:dyDescent="0.2">
      <c r="A218" s="8" t="s">
        <v>1672</v>
      </c>
      <c r="B218" s="8" t="s">
        <v>1673</v>
      </c>
      <c r="C218" s="8" t="s">
        <v>1674</v>
      </c>
      <c r="D218" s="8" t="s">
        <v>1675</v>
      </c>
      <c r="E218" s="8" t="s">
        <v>1676</v>
      </c>
      <c r="F218" s="8" t="s">
        <v>1677</v>
      </c>
      <c r="G218" s="8" t="s">
        <v>1678</v>
      </c>
      <c r="H218" s="8" t="s">
        <v>30</v>
      </c>
      <c r="I218" s="9"/>
      <c r="J218" s="9"/>
      <c r="K218" s="10">
        <v>2001</v>
      </c>
      <c r="L218" s="10">
        <v>2005</v>
      </c>
      <c r="M218" s="9"/>
      <c r="N218" s="11">
        <v>2004</v>
      </c>
    </row>
    <row r="219" spans="1:14" ht="27" hidden="1" customHeight="1" x14ac:dyDescent="0.2">
      <c r="A219" s="4" t="s">
        <v>1679</v>
      </c>
      <c r="B219" s="4" t="s">
        <v>1680</v>
      </c>
      <c r="C219" s="4" t="s">
        <v>1681</v>
      </c>
      <c r="D219" s="4" t="s">
        <v>1682</v>
      </c>
      <c r="E219" s="4" t="s">
        <v>1683</v>
      </c>
      <c r="F219" s="4" t="s">
        <v>508</v>
      </c>
      <c r="G219" s="4" t="s">
        <v>1684</v>
      </c>
      <c r="H219" s="4" t="s">
        <v>21</v>
      </c>
      <c r="I219" s="4" t="s">
        <v>997</v>
      </c>
      <c r="J219" s="4" t="s">
        <v>214</v>
      </c>
      <c r="K219" s="5">
        <v>2001</v>
      </c>
      <c r="L219" s="5">
        <v>2005</v>
      </c>
      <c r="M219" s="6"/>
      <c r="N219" s="7">
        <v>2011</v>
      </c>
    </row>
    <row r="220" spans="1:14" ht="27" hidden="1" customHeight="1" x14ac:dyDescent="0.2">
      <c r="A220" s="8" t="s">
        <v>1685</v>
      </c>
      <c r="B220" s="8" t="s">
        <v>1686</v>
      </c>
      <c r="C220" s="8" t="s">
        <v>1687</v>
      </c>
      <c r="D220" s="8" t="s">
        <v>553</v>
      </c>
      <c r="E220" s="8" t="s">
        <v>1688</v>
      </c>
      <c r="F220" s="8" t="s">
        <v>1689</v>
      </c>
      <c r="G220" s="8" t="s">
        <v>1690</v>
      </c>
      <c r="H220" s="8" t="s">
        <v>30</v>
      </c>
      <c r="I220" s="8" t="s">
        <v>1691</v>
      </c>
      <c r="J220" s="8" t="s">
        <v>466</v>
      </c>
      <c r="K220" s="10">
        <v>2001</v>
      </c>
      <c r="L220" s="10">
        <v>2005</v>
      </c>
      <c r="M220" s="9"/>
      <c r="N220" s="11">
        <v>2008</v>
      </c>
    </row>
    <row r="221" spans="1:14" ht="27" hidden="1" customHeight="1" x14ac:dyDescent="0.2">
      <c r="A221" s="8" t="s">
        <v>1692</v>
      </c>
      <c r="B221" s="8" t="s">
        <v>1693</v>
      </c>
      <c r="C221" s="8" t="s">
        <v>1694</v>
      </c>
      <c r="D221" s="8" t="s">
        <v>1695</v>
      </c>
      <c r="E221" s="8" t="s">
        <v>1696</v>
      </c>
      <c r="F221" s="8" t="s">
        <v>1697</v>
      </c>
      <c r="G221" s="8" t="s">
        <v>1698</v>
      </c>
      <c r="H221" s="8" t="s">
        <v>21</v>
      </c>
      <c r="I221" s="8" t="s">
        <v>59</v>
      </c>
      <c r="J221" s="8" t="s">
        <v>231</v>
      </c>
      <c r="K221" s="10">
        <v>2001</v>
      </c>
      <c r="L221" s="10">
        <v>2005</v>
      </c>
      <c r="M221" s="9"/>
      <c r="N221" s="11">
        <v>2008</v>
      </c>
    </row>
    <row r="222" spans="1:14" ht="39" hidden="1" customHeight="1" x14ac:dyDescent="0.2">
      <c r="A222" s="8" t="s">
        <v>1699</v>
      </c>
      <c r="B222" s="8" t="s">
        <v>1700</v>
      </c>
      <c r="C222" s="8" t="s">
        <v>1701</v>
      </c>
      <c r="D222" s="8" t="s">
        <v>1702</v>
      </c>
      <c r="E222" s="8" t="s">
        <v>1703</v>
      </c>
      <c r="F222" s="8" t="s">
        <v>1704</v>
      </c>
      <c r="G222" s="8" t="s">
        <v>1705</v>
      </c>
      <c r="H222" s="8" t="s">
        <v>67</v>
      </c>
      <c r="I222" s="9"/>
      <c r="J222" s="8" t="s">
        <v>1123</v>
      </c>
      <c r="K222" s="10">
        <v>2001</v>
      </c>
      <c r="L222" s="10">
        <v>2005</v>
      </c>
      <c r="M222" s="9"/>
      <c r="N222" s="11">
        <v>2012</v>
      </c>
    </row>
    <row r="223" spans="1:14" ht="27" hidden="1" customHeight="1" x14ac:dyDescent="0.2">
      <c r="A223" s="8" t="s">
        <v>1706</v>
      </c>
      <c r="B223" s="8" t="s">
        <v>1707</v>
      </c>
      <c r="C223" s="8" t="s">
        <v>1708</v>
      </c>
      <c r="D223" s="8" t="s">
        <v>428</v>
      </c>
      <c r="E223" s="8" t="s">
        <v>1709</v>
      </c>
      <c r="F223" s="8" t="s">
        <v>1710</v>
      </c>
      <c r="G223" s="8" t="s">
        <v>1711</v>
      </c>
      <c r="H223" s="8" t="s">
        <v>38</v>
      </c>
      <c r="I223" s="8" t="s">
        <v>754</v>
      </c>
      <c r="J223" s="9"/>
      <c r="K223" s="10">
        <v>2001</v>
      </c>
      <c r="L223" s="10">
        <v>2005</v>
      </c>
      <c r="M223" s="9"/>
      <c r="N223" s="11">
        <v>2013</v>
      </c>
    </row>
    <row r="224" spans="1:14" ht="27" hidden="1" customHeight="1" x14ac:dyDescent="0.2">
      <c r="A224" s="8" t="s">
        <v>1712</v>
      </c>
      <c r="B224" s="8" t="s">
        <v>1713</v>
      </c>
      <c r="C224" s="8" t="s">
        <v>887</v>
      </c>
      <c r="D224" s="8" t="s">
        <v>624</v>
      </c>
      <c r="E224" s="8" t="s">
        <v>1714</v>
      </c>
      <c r="F224" s="8" t="s">
        <v>1715</v>
      </c>
      <c r="G224" s="8" t="s">
        <v>1716</v>
      </c>
      <c r="H224" s="8" t="s">
        <v>38</v>
      </c>
      <c r="I224" s="8" t="s">
        <v>59</v>
      </c>
      <c r="J224" s="8" t="s">
        <v>1169</v>
      </c>
      <c r="K224" s="10">
        <v>2001</v>
      </c>
      <c r="L224" s="10">
        <v>2005</v>
      </c>
      <c r="M224" s="9"/>
      <c r="N224" s="11">
        <v>2013</v>
      </c>
    </row>
    <row r="225" spans="1:14" ht="39" hidden="1" customHeight="1" x14ac:dyDescent="0.2">
      <c r="A225" s="8" t="s">
        <v>1717</v>
      </c>
      <c r="B225" s="8" t="s">
        <v>1718</v>
      </c>
      <c r="C225" s="8" t="s">
        <v>1719</v>
      </c>
      <c r="D225" s="8" t="s">
        <v>1720</v>
      </c>
      <c r="E225" s="8" t="s">
        <v>1721</v>
      </c>
      <c r="F225" s="8" t="s">
        <v>1722</v>
      </c>
      <c r="G225" s="8" t="s">
        <v>1723</v>
      </c>
      <c r="H225" s="8" t="s">
        <v>67</v>
      </c>
      <c r="I225" s="8" t="s">
        <v>120</v>
      </c>
      <c r="J225" s="8" t="s">
        <v>450</v>
      </c>
      <c r="K225" s="10">
        <v>2002</v>
      </c>
      <c r="L225" s="10">
        <v>2005</v>
      </c>
      <c r="M225" s="8" t="s">
        <v>1724</v>
      </c>
      <c r="N225" s="11">
        <v>1999</v>
      </c>
    </row>
    <row r="226" spans="1:14" ht="27" hidden="1" customHeight="1" x14ac:dyDescent="0.2">
      <c r="A226" s="8" t="s">
        <v>1725</v>
      </c>
      <c r="B226" s="8" t="s">
        <v>1726</v>
      </c>
      <c r="C226" s="8" t="s">
        <v>1727</v>
      </c>
      <c r="D226" s="8" t="s">
        <v>1728</v>
      </c>
      <c r="E226" s="8" t="s">
        <v>1729</v>
      </c>
      <c r="F226" s="8" t="s">
        <v>1730</v>
      </c>
      <c r="G226" s="8" t="s">
        <v>1731</v>
      </c>
      <c r="H226" s="8" t="s">
        <v>30</v>
      </c>
      <c r="I226" s="8" t="s">
        <v>84</v>
      </c>
      <c r="J226" s="8" t="s">
        <v>1732</v>
      </c>
      <c r="K226" s="10">
        <v>2003</v>
      </c>
      <c r="L226" s="10">
        <v>2005</v>
      </c>
      <c r="M226" s="9"/>
      <c r="N226" s="11">
        <v>2014</v>
      </c>
    </row>
    <row r="227" spans="1:14" ht="27" hidden="1" customHeight="1" x14ac:dyDescent="0.2">
      <c r="A227" s="8" t="s">
        <v>1733</v>
      </c>
      <c r="B227" s="8" t="s">
        <v>1734</v>
      </c>
      <c r="C227" s="8" t="s">
        <v>1735</v>
      </c>
      <c r="D227" s="8" t="s">
        <v>1736</v>
      </c>
      <c r="E227" s="8" t="s">
        <v>1737</v>
      </c>
      <c r="F227" s="8" t="s">
        <v>1738</v>
      </c>
      <c r="G227" s="8" t="s">
        <v>1739</v>
      </c>
      <c r="H227" s="8" t="s">
        <v>38</v>
      </c>
      <c r="I227" s="8" t="s">
        <v>147</v>
      </c>
      <c r="J227" s="8" t="s">
        <v>518</v>
      </c>
      <c r="K227" s="10">
        <v>2003</v>
      </c>
      <c r="L227" s="10">
        <v>2005</v>
      </c>
      <c r="M227" s="9"/>
      <c r="N227" s="11">
        <v>2015</v>
      </c>
    </row>
    <row r="228" spans="1:14" ht="27" hidden="1" customHeight="1" x14ac:dyDescent="0.2">
      <c r="A228" s="8" t="s">
        <v>1740</v>
      </c>
      <c r="B228" s="8" t="s">
        <v>1741</v>
      </c>
      <c r="C228" s="8" t="s">
        <v>1742</v>
      </c>
      <c r="D228" s="8" t="s">
        <v>90</v>
      </c>
      <c r="E228" s="8" t="s">
        <v>1743</v>
      </c>
      <c r="F228" s="8" t="s">
        <v>1744</v>
      </c>
      <c r="G228" s="8" t="s">
        <v>1745</v>
      </c>
      <c r="H228" s="8" t="s">
        <v>30</v>
      </c>
      <c r="I228" s="8" t="s">
        <v>1746</v>
      </c>
      <c r="J228" s="8" t="s">
        <v>1747</v>
      </c>
      <c r="K228" s="10">
        <v>2003</v>
      </c>
      <c r="L228" s="10">
        <v>2005</v>
      </c>
      <c r="M228" s="9"/>
      <c r="N228" s="11">
        <v>2015</v>
      </c>
    </row>
    <row r="229" spans="1:14" ht="27" hidden="1" customHeight="1" x14ac:dyDescent="0.2">
      <c r="A229" s="8" t="s">
        <v>1748</v>
      </c>
      <c r="B229" s="8" t="s">
        <v>1749</v>
      </c>
      <c r="C229" s="8" t="s">
        <v>1750</v>
      </c>
      <c r="D229" s="8" t="s">
        <v>1751</v>
      </c>
      <c r="E229" s="8" t="s">
        <v>1752</v>
      </c>
      <c r="F229" s="8" t="s">
        <v>1753</v>
      </c>
      <c r="G229" s="8" t="s">
        <v>1754</v>
      </c>
      <c r="H229" s="8" t="s">
        <v>1306</v>
      </c>
      <c r="I229" s="8" t="s">
        <v>401</v>
      </c>
      <c r="J229" s="8" t="s">
        <v>1755</v>
      </c>
      <c r="K229" s="10">
        <v>2003</v>
      </c>
      <c r="L229" s="10">
        <v>2005</v>
      </c>
      <c r="M229" s="9"/>
      <c r="N229" s="11">
        <v>2005</v>
      </c>
    </row>
    <row r="230" spans="1:14" ht="27" hidden="1" customHeight="1" x14ac:dyDescent="0.2">
      <c r="A230" s="8" t="s">
        <v>1756</v>
      </c>
      <c r="B230" s="8" t="s">
        <v>1757</v>
      </c>
      <c r="C230" s="8" t="s">
        <v>1758</v>
      </c>
      <c r="D230" s="8" t="s">
        <v>390</v>
      </c>
      <c r="E230" s="8" t="s">
        <v>1759</v>
      </c>
      <c r="F230" s="8" t="s">
        <v>1760</v>
      </c>
      <c r="G230" s="8" t="s">
        <v>1761</v>
      </c>
      <c r="H230" s="8" t="s">
        <v>30</v>
      </c>
      <c r="I230" s="8" t="s">
        <v>1762</v>
      </c>
      <c r="J230" s="8" t="s">
        <v>1763</v>
      </c>
      <c r="K230" s="10">
        <v>2003</v>
      </c>
      <c r="L230" s="10">
        <v>2005</v>
      </c>
      <c r="M230" s="9"/>
      <c r="N230" s="11">
        <v>2010</v>
      </c>
    </row>
    <row r="231" spans="1:14" ht="27" hidden="1" customHeight="1" x14ac:dyDescent="0.2">
      <c r="A231" s="8" t="s">
        <v>1764</v>
      </c>
      <c r="B231" s="8" t="s">
        <v>1765</v>
      </c>
      <c r="C231" s="8" t="s">
        <v>1766</v>
      </c>
      <c r="D231" s="8" t="s">
        <v>1767</v>
      </c>
      <c r="E231" s="8" t="s">
        <v>1768</v>
      </c>
      <c r="F231" s="8" t="s">
        <v>1769</v>
      </c>
      <c r="G231" s="8" t="s">
        <v>1770</v>
      </c>
      <c r="H231" s="8" t="s">
        <v>30</v>
      </c>
      <c r="I231" s="8" t="s">
        <v>1499</v>
      </c>
      <c r="J231" s="8" t="s">
        <v>1771</v>
      </c>
      <c r="K231" s="10">
        <v>2003</v>
      </c>
      <c r="L231" s="10">
        <v>2005</v>
      </c>
      <c r="M231" s="9"/>
      <c r="N231" s="11">
        <v>2011</v>
      </c>
    </row>
    <row r="232" spans="1:14" ht="27" hidden="1" customHeight="1" x14ac:dyDescent="0.2">
      <c r="A232" s="4" t="s">
        <v>1772</v>
      </c>
      <c r="B232" s="4" t="s">
        <v>1773</v>
      </c>
      <c r="C232" s="4" t="s">
        <v>1774</v>
      </c>
      <c r="D232" s="4" t="s">
        <v>531</v>
      </c>
      <c r="E232" s="4" t="s">
        <v>1775</v>
      </c>
      <c r="F232" s="4" t="s">
        <v>1776</v>
      </c>
      <c r="G232" s="4" t="s">
        <v>1777</v>
      </c>
      <c r="H232" s="4" t="s">
        <v>30</v>
      </c>
      <c r="I232" s="4" t="s">
        <v>84</v>
      </c>
      <c r="J232" s="4" t="s">
        <v>1778</v>
      </c>
      <c r="K232" s="5">
        <v>2004</v>
      </c>
      <c r="L232" s="5">
        <v>2005</v>
      </c>
      <c r="M232" s="6"/>
      <c r="N232" s="7">
        <v>2009</v>
      </c>
    </row>
    <row r="233" spans="1:14" ht="27" hidden="1" customHeight="1" x14ac:dyDescent="0.2">
      <c r="A233" s="8" t="s">
        <v>1779</v>
      </c>
      <c r="B233" s="8" t="s">
        <v>1780</v>
      </c>
      <c r="C233" s="8" t="s">
        <v>1781</v>
      </c>
      <c r="D233" s="8" t="s">
        <v>1782</v>
      </c>
      <c r="E233" s="8" t="s">
        <v>1783</v>
      </c>
      <c r="F233" s="8" t="s">
        <v>1784</v>
      </c>
      <c r="G233" s="8" t="s">
        <v>1785</v>
      </c>
      <c r="H233" s="8" t="s">
        <v>38</v>
      </c>
      <c r="I233" s="8" t="s">
        <v>156</v>
      </c>
      <c r="J233" s="8" t="s">
        <v>157</v>
      </c>
      <c r="K233" s="10">
        <v>2004</v>
      </c>
      <c r="L233" s="10">
        <v>2005</v>
      </c>
      <c r="M233" s="9"/>
      <c r="N233" s="11">
        <v>2009</v>
      </c>
    </row>
    <row r="234" spans="1:14" ht="27" hidden="1" customHeight="1" x14ac:dyDescent="0.2">
      <c r="A234" s="8" t="s">
        <v>1786</v>
      </c>
      <c r="B234" s="8" t="s">
        <v>1787</v>
      </c>
      <c r="C234" s="8" t="s">
        <v>1788</v>
      </c>
      <c r="D234" s="8" t="s">
        <v>428</v>
      </c>
      <c r="E234" s="8" t="s">
        <v>1789</v>
      </c>
      <c r="F234" s="8" t="s">
        <v>1790</v>
      </c>
      <c r="G234" s="8" t="s">
        <v>1791</v>
      </c>
      <c r="H234" s="8" t="s">
        <v>30</v>
      </c>
      <c r="I234" s="8" t="s">
        <v>863</v>
      </c>
      <c r="J234" s="8" t="s">
        <v>1792</v>
      </c>
      <c r="K234" s="10">
        <v>2001</v>
      </c>
      <c r="L234" s="10">
        <v>2005</v>
      </c>
      <c r="M234" s="9"/>
      <c r="N234" s="11">
        <v>2012</v>
      </c>
    </row>
    <row r="235" spans="1:14" ht="195" hidden="1" customHeight="1" x14ac:dyDescent="0.2">
      <c r="A235" s="8" t="s">
        <v>1793</v>
      </c>
      <c r="B235" s="8" t="s">
        <v>1794</v>
      </c>
      <c r="C235" s="8" t="s">
        <v>1795</v>
      </c>
      <c r="D235" s="8" t="s">
        <v>1796</v>
      </c>
      <c r="E235" s="8" t="s">
        <v>1797</v>
      </c>
      <c r="F235" s="8" t="s">
        <v>1798</v>
      </c>
      <c r="G235" s="8" t="s">
        <v>1799</v>
      </c>
      <c r="H235" s="8" t="s">
        <v>30</v>
      </c>
      <c r="I235" s="8" t="s">
        <v>1800</v>
      </c>
      <c r="J235" s="8" t="s">
        <v>863</v>
      </c>
      <c r="K235" s="11">
        <v>2004</v>
      </c>
      <c r="L235" s="11">
        <v>2006</v>
      </c>
      <c r="M235" s="8" t="s">
        <v>1801</v>
      </c>
      <c r="N235" s="11">
        <v>2014</v>
      </c>
    </row>
    <row r="236" spans="1:14" ht="39" hidden="1" customHeight="1" x14ac:dyDescent="0.2">
      <c r="A236" s="4" t="s">
        <v>1802</v>
      </c>
      <c r="B236" s="4" t="s">
        <v>1803</v>
      </c>
      <c r="C236" s="4" t="s">
        <v>1804</v>
      </c>
      <c r="D236" s="4" t="s">
        <v>1606</v>
      </c>
      <c r="E236" s="4" t="s">
        <v>1805</v>
      </c>
      <c r="F236" s="4" t="s">
        <v>1638</v>
      </c>
      <c r="G236" s="4" t="s">
        <v>1806</v>
      </c>
      <c r="H236" s="4" t="s">
        <v>30</v>
      </c>
      <c r="I236" s="4" t="s">
        <v>59</v>
      </c>
      <c r="J236" s="4" t="s">
        <v>1807</v>
      </c>
      <c r="K236" s="5">
        <v>2000</v>
      </c>
      <c r="L236" s="5">
        <v>2006</v>
      </c>
      <c r="M236" s="4" t="s">
        <v>1808</v>
      </c>
      <c r="N236" s="7">
        <v>2003</v>
      </c>
    </row>
    <row r="237" spans="1:14" ht="27" hidden="1" customHeight="1" x14ac:dyDescent="0.2">
      <c r="A237" s="8" t="s">
        <v>1809</v>
      </c>
      <c r="B237" s="8" t="s">
        <v>1810</v>
      </c>
      <c r="C237" s="8" t="s">
        <v>1811</v>
      </c>
      <c r="D237" s="8" t="s">
        <v>1812</v>
      </c>
      <c r="E237" s="8" t="s">
        <v>1813</v>
      </c>
      <c r="F237" s="8" t="s">
        <v>1814</v>
      </c>
      <c r="G237" s="8" t="s">
        <v>1814</v>
      </c>
      <c r="H237" s="8" t="s">
        <v>67</v>
      </c>
      <c r="I237" s="8" t="s">
        <v>110</v>
      </c>
      <c r="J237" s="8" t="s">
        <v>1815</v>
      </c>
      <c r="K237" s="10">
        <v>2001</v>
      </c>
      <c r="L237" s="10">
        <v>2006</v>
      </c>
      <c r="M237" s="9"/>
      <c r="N237" s="11">
        <v>2008</v>
      </c>
    </row>
    <row r="238" spans="1:14" ht="27" hidden="1" customHeight="1" x14ac:dyDescent="0.2">
      <c r="A238" s="8" t="s">
        <v>1816</v>
      </c>
      <c r="B238" s="8" t="s">
        <v>1817</v>
      </c>
      <c r="C238" s="8" t="s">
        <v>1818</v>
      </c>
      <c r="D238" s="8" t="s">
        <v>1819</v>
      </c>
      <c r="E238" s="8" t="s">
        <v>1820</v>
      </c>
      <c r="F238" s="8" t="s">
        <v>1821</v>
      </c>
      <c r="G238" s="8" t="s">
        <v>1822</v>
      </c>
      <c r="H238" s="8" t="s">
        <v>21</v>
      </c>
      <c r="I238" s="8" t="s">
        <v>1823</v>
      </c>
      <c r="J238" s="9"/>
      <c r="K238" s="10">
        <v>2002</v>
      </c>
      <c r="L238" s="10">
        <v>2006</v>
      </c>
      <c r="M238" s="9"/>
      <c r="N238" s="11">
        <v>2008</v>
      </c>
    </row>
    <row r="239" spans="1:14" ht="27" hidden="1" customHeight="1" x14ac:dyDescent="0.2">
      <c r="A239" s="8" t="s">
        <v>1824</v>
      </c>
      <c r="B239" s="8" t="s">
        <v>1825</v>
      </c>
      <c r="C239" s="8" t="s">
        <v>1826</v>
      </c>
      <c r="D239" s="8" t="s">
        <v>1827</v>
      </c>
      <c r="E239" s="8" t="s">
        <v>1828</v>
      </c>
      <c r="F239" s="8" t="s">
        <v>1829</v>
      </c>
      <c r="G239" s="8" t="s">
        <v>1830</v>
      </c>
      <c r="H239" s="8" t="s">
        <v>21</v>
      </c>
      <c r="I239" s="8" t="s">
        <v>277</v>
      </c>
      <c r="J239" s="8" t="s">
        <v>1394</v>
      </c>
      <c r="K239" s="10">
        <v>2002</v>
      </c>
      <c r="L239" s="10">
        <v>2006</v>
      </c>
      <c r="M239" s="9"/>
      <c r="N239" s="11">
        <v>2008</v>
      </c>
    </row>
    <row r="240" spans="1:14" ht="27" hidden="1" customHeight="1" x14ac:dyDescent="0.2">
      <c r="A240" s="4" t="s">
        <v>1831</v>
      </c>
      <c r="B240" s="4" t="s">
        <v>1832</v>
      </c>
      <c r="C240" s="4" t="s">
        <v>1833</v>
      </c>
      <c r="D240" s="4" t="s">
        <v>1751</v>
      </c>
      <c r="E240" s="4" t="s">
        <v>1834</v>
      </c>
      <c r="F240" s="4" t="s">
        <v>301</v>
      </c>
      <c r="G240" s="4" t="s">
        <v>1835</v>
      </c>
      <c r="H240" s="4" t="s">
        <v>38</v>
      </c>
      <c r="I240" s="4" t="s">
        <v>59</v>
      </c>
      <c r="J240" s="4" t="s">
        <v>1836</v>
      </c>
      <c r="K240" s="5">
        <v>2002</v>
      </c>
      <c r="L240" s="5">
        <v>2006</v>
      </c>
      <c r="M240" s="6"/>
      <c r="N240" s="7">
        <v>2003</v>
      </c>
    </row>
    <row r="241" spans="1:14" ht="27" hidden="1" customHeight="1" x14ac:dyDescent="0.2">
      <c r="A241" s="8" t="s">
        <v>1837</v>
      </c>
      <c r="B241" s="8" t="s">
        <v>1838</v>
      </c>
      <c r="C241" s="8" t="s">
        <v>1839</v>
      </c>
      <c r="D241" s="8" t="s">
        <v>1840</v>
      </c>
      <c r="E241" s="8" t="s">
        <v>1841</v>
      </c>
      <c r="F241" s="8" t="s">
        <v>1842</v>
      </c>
      <c r="G241" s="8" t="s">
        <v>1843</v>
      </c>
      <c r="H241" s="8" t="s">
        <v>38</v>
      </c>
      <c r="I241" s="8" t="s">
        <v>147</v>
      </c>
      <c r="J241" s="8" t="s">
        <v>157</v>
      </c>
      <c r="K241" s="10">
        <v>2002</v>
      </c>
      <c r="L241" s="10">
        <v>2006</v>
      </c>
      <c r="M241" s="9"/>
      <c r="N241" s="11">
        <v>2014</v>
      </c>
    </row>
    <row r="242" spans="1:14" ht="51" hidden="1" customHeight="1" x14ac:dyDescent="0.2">
      <c r="A242" s="8" t="s">
        <v>1844</v>
      </c>
      <c r="B242" s="8" t="s">
        <v>1845</v>
      </c>
      <c r="C242" s="8" t="s">
        <v>1846</v>
      </c>
      <c r="D242" s="8" t="s">
        <v>568</v>
      </c>
      <c r="E242" s="8" t="s">
        <v>1847</v>
      </c>
      <c r="F242" s="8" t="s">
        <v>1848</v>
      </c>
      <c r="G242" s="8" t="s">
        <v>1849</v>
      </c>
      <c r="H242" s="8" t="s">
        <v>30</v>
      </c>
      <c r="I242" s="8" t="s">
        <v>110</v>
      </c>
      <c r="J242" s="8" t="s">
        <v>1850</v>
      </c>
      <c r="K242" s="10">
        <v>2003</v>
      </c>
      <c r="L242" s="10">
        <v>2006</v>
      </c>
      <c r="M242" s="9"/>
      <c r="N242" s="11">
        <v>2016</v>
      </c>
    </row>
    <row r="243" spans="1:14" ht="27" hidden="1" customHeight="1" x14ac:dyDescent="0.2">
      <c r="A243" s="8" t="s">
        <v>1851</v>
      </c>
      <c r="B243" s="8" t="s">
        <v>1852</v>
      </c>
      <c r="C243" s="8" t="s">
        <v>1853</v>
      </c>
      <c r="D243" s="8" t="s">
        <v>1854</v>
      </c>
      <c r="E243" s="8" t="s">
        <v>1855</v>
      </c>
      <c r="F243" s="8" t="s">
        <v>1856</v>
      </c>
      <c r="G243" s="8" t="s">
        <v>1857</v>
      </c>
      <c r="H243" s="8" t="s">
        <v>30</v>
      </c>
      <c r="I243" s="8" t="s">
        <v>294</v>
      </c>
      <c r="J243" s="8" t="s">
        <v>175</v>
      </c>
      <c r="K243" s="10">
        <v>2003</v>
      </c>
      <c r="L243" s="10">
        <v>2006</v>
      </c>
      <c r="M243" s="9"/>
      <c r="N243" s="11">
        <v>2013</v>
      </c>
    </row>
    <row r="244" spans="1:14" ht="27" hidden="1" customHeight="1" x14ac:dyDescent="0.2">
      <c r="A244" s="4" t="s">
        <v>1858</v>
      </c>
      <c r="B244" s="4" t="s">
        <v>1859</v>
      </c>
      <c r="C244" s="4" t="s">
        <v>1860</v>
      </c>
      <c r="D244" s="4" t="s">
        <v>1861</v>
      </c>
      <c r="E244" s="4" t="s">
        <v>1862</v>
      </c>
      <c r="F244" s="4" t="s">
        <v>1863</v>
      </c>
      <c r="G244" s="4" t="s">
        <v>1864</v>
      </c>
      <c r="H244" s="4" t="s">
        <v>38</v>
      </c>
      <c r="I244" s="6"/>
      <c r="J244" s="6"/>
      <c r="K244" s="5">
        <v>2003</v>
      </c>
      <c r="L244" s="5">
        <v>2006</v>
      </c>
      <c r="M244" s="6"/>
      <c r="N244" s="7">
        <v>2007</v>
      </c>
    </row>
    <row r="245" spans="1:14" ht="27" hidden="1" customHeight="1" x14ac:dyDescent="0.2">
      <c r="A245" s="8" t="s">
        <v>1865</v>
      </c>
      <c r="B245" s="8" t="s">
        <v>1866</v>
      </c>
      <c r="C245" s="8" t="s">
        <v>1867</v>
      </c>
      <c r="D245" s="8" t="s">
        <v>1868</v>
      </c>
      <c r="E245" s="8" t="s">
        <v>1869</v>
      </c>
      <c r="F245" s="8" t="s">
        <v>1870</v>
      </c>
      <c r="G245" s="8" t="s">
        <v>1871</v>
      </c>
      <c r="H245" s="8" t="s">
        <v>38</v>
      </c>
      <c r="I245" s="8" t="s">
        <v>1872</v>
      </c>
      <c r="J245" s="8" t="s">
        <v>348</v>
      </c>
      <c r="K245" s="10">
        <v>2003</v>
      </c>
      <c r="L245" s="10">
        <v>2006</v>
      </c>
      <c r="M245" s="9"/>
      <c r="N245" s="11">
        <v>2009</v>
      </c>
    </row>
    <row r="246" spans="1:14" ht="27" hidden="1" customHeight="1" x14ac:dyDescent="0.2">
      <c r="A246" s="8" t="s">
        <v>1873</v>
      </c>
      <c r="B246" s="8" t="s">
        <v>1874</v>
      </c>
      <c r="C246" s="8" t="s">
        <v>1875</v>
      </c>
      <c r="D246" s="8" t="s">
        <v>1876</v>
      </c>
      <c r="E246" s="8" t="s">
        <v>1877</v>
      </c>
      <c r="F246" s="8" t="s">
        <v>1878</v>
      </c>
      <c r="G246" s="8" t="s">
        <v>1879</v>
      </c>
      <c r="H246" s="8" t="s">
        <v>21</v>
      </c>
      <c r="I246" s="8" t="s">
        <v>59</v>
      </c>
      <c r="J246" s="8" t="s">
        <v>510</v>
      </c>
      <c r="K246" s="10">
        <v>2003</v>
      </c>
      <c r="L246" s="10">
        <v>2006</v>
      </c>
      <c r="M246" s="9"/>
      <c r="N246" s="11">
        <v>2012</v>
      </c>
    </row>
    <row r="247" spans="1:14" ht="27" hidden="1" customHeight="1" x14ac:dyDescent="0.2">
      <c r="A247" s="4" t="s">
        <v>1880</v>
      </c>
      <c r="B247" s="4" t="s">
        <v>1881</v>
      </c>
      <c r="C247" s="4" t="s">
        <v>1882</v>
      </c>
      <c r="D247" s="4" t="s">
        <v>1883</v>
      </c>
      <c r="E247" s="4" t="s">
        <v>1884</v>
      </c>
      <c r="F247" s="4" t="s">
        <v>346</v>
      </c>
      <c r="G247" s="4" t="s">
        <v>1881</v>
      </c>
      <c r="H247" s="4" t="s">
        <v>21</v>
      </c>
      <c r="I247" s="4" t="s">
        <v>59</v>
      </c>
      <c r="J247" s="4" t="s">
        <v>231</v>
      </c>
      <c r="K247" s="5">
        <v>2003</v>
      </c>
      <c r="L247" s="5">
        <v>2006</v>
      </c>
      <c r="M247" s="6"/>
      <c r="N247" s="7">
        <v>2011</v>
      </c>
    </row>
    <row r="248" spans="1:14" ht="27" hidden="1" customHeight="1" x14ac:dyDescent="0.2">
      <c r="A248" s="8" t="s">
        <v>1885</v>
      </c>
      <c r="B248" s="8" t="s">
        <v>1886</v>
      </c>
      <c r="C248" s="8" t="s">
        <v>1887</v>
      </c>
      <c r="D248" s="8" t="s">
        <v>1888</v>
      </c>
      <c r="E248" s="8" t="s">
        <v>1889</v>
      </c>
      <c r="F248" s="8" t="s">
        <v>1890</v>
      </c>
      <c r="G248" s="8" t="s">
        <v>1891</v>
      </c>
      <c r="H248" s="8" t="s">
        <v>30</v>
      </c>
      <c r="I248" s="8" t="s">
        <v>401</v>
      </c>
      <c r="J248" s="8" t="s">
        <v>1892</v>
      </c>
      <c r="K248" s="10">
        <v>2004</v>
      </c>
      <c r="L248" s="10">
        <v>2006</v>
      </c>
      <c r="M248" s="9"/>
      <c r="N248" s="11">
        <v>2009</v>
      </c>
    </row>
    <row r="249" spans="1:14" ht="27" hidden="1" customHeight="1" x14ac:dyDescent="0.2">
      <c r="A249" s="4" t="s">
        <v>1893</v>
      </c>
      <c r="B249" s="4" t="s">
        <v>1894</v>
      </c>
      <c r="C249" s="4" t="s">
        <v>1895</v>
      </c>
      <c r="D249" s="4" t="s">
        <v>1896</v>
      </c>
      <c r="E249" s="4" t="s">
        <v>1897</v>
      </c>
      <c r="F249" s="4" t="s">
        <v>682</v>
      </c>
      <c r="G249" s="4" t="s">
        <v>1898</v>
      </c>
      <c r="H249" s="4" t="s">
        <v>30</v>
      </c>
      <c r="I249" s="4" t="s">
        <v>653</v>
      </c>
      <c r="J249" s="4" t="s">
        <v>1899</v>
      </c>
      <c r="K249" s="5">
        <v>2004</v>
      </c>
      <c r="L249" s="5">
        <v>2006</v>
      </c>
      <c r="M249" s="6"/>
      <c r="N249" s="7">
        <v>2007</v>
      </c>
    </row>
    <row r="250" spans="1:14" ht="27" hidden="1" customHeight="1" x14ac:dyDescent="0.2">
      <c r="A250" s="8" t="s">
        <v>1900</v>
      </c>
      <c r="B250" s="8" t="s">
        <v>1901</v>
      </c>
      <c r="C250" s="8" t="s">
        <v>1902</v>
      </c>
      <c r="D250" s="8" t="s">
        <v>1903</v>
      </c>
      <c r="E250" s="8" t="s">
        <v>1904</v>
      </c>
      <c r="F250" s="8" t="s">
        <v>1905</v>
      </c>
      <c r="G250" s="8" t="s">
        <v>1906</v>
      </c>
      <c r="H250" s="8" t="s">
        <v>38</v>
      </c>
      <c r="I250" s="8" t="s">
        <v>1907</v>
      </c>
      <c r="J250" s="8" t="s">
        <v>139</v>
      </c>
      <c r="K250" s="10">
        <v>2002</v>
      </c>
      <c r="L250" s="10">
        <v>2006</v>
      </c>
      <c r="M250" s="8" t="s">
        <v>1908</v>
      </c>
      <c r="N250" s="11">
        <v>2016</v>
      </c>
    </row>
    <row r="251" spans="1:14" ht="27" hidden="1" customHeight="1" x14ac:dyDescent="0.2">
      <c r="A251" s="8" t="s">
        <v>1909</v>
      </c>
      <c r="B251" s="8" t="s">
        <v>1910</v>
      </c>
      <c r="C251" s="8" t="s">
        <v>1911</v>
      </c>
      <c r="D251" s="8" t="s">
        <v>1912</v>
      </c>
      <c r="E251" s="8" t="s">
        <v>1913</v>
      </c>
      <c r="F251" s="8" t="s">
        <v>1914</v>
      </c>
      <c r="G251" s="8" t="s">
        <v>1915</v>
      </c>
      <c r="H251" s="8" t="s">
        <v>67</v>
      </c>
      <c r="I251" s="8" t="s">
        <v>1044</v>
      </c>
      <c r="J251" s="8" t="s">
        <v>401</v>
      </c>
      <c r="K251" s="11">
        <v>2004</v>
      </c>
      <c r="L251" s="11">
        <v>2006</v>
      </c>
      <c r="M251" s="9"/>
      <c r="N251" s="11">
        <v>2013</v>
      </c>
    </row>
    <row r="252" spans="1:14" ht="46" hidden="1" customHeight="1" x14ac:dyDescent="0.25">
      <c r="A252" s="4" t="s">
        <v>1916</v>
      </c>
      <c r="B252" s="4" t="s">
        <v>1917</v>
      </c>
      <c r="C252" s="4" t="s">
        <v>1918</v>
      </c>
      <c r="D252" s="4" t="s">
        <v>1919</v>
      </c>
      <c r="E252" s="4" t="s">
        <v>1920</v>
      </c>
      <c r="F252" s="4" t="s">
        <v>1921</v>
      </c>
      <c r="G252" s="4" t="s">
        <v>1922</v>
      </c>
      <c r="H252" s="4" t="s">
        <v>30</v>
      </c>
      <c r="I252" s="6"/>
      <c r="J252" s="6"/>
      <c r="K252" s="5">
        <v>2003</v>
      </c>
      <c r="L252" s="5">
        <v>2006</v>
      </c>
      <c r="M252" s="6"/>
      <c r="N252" s="7">
        <v>2009</v>
      </c>
    </row>
    <row r="253" spans="1:14" ht="27" hidden="1" customHeight="1" x14ac:dyDescent="0.2">
      <c r="A253" s="8" t="s">
        <v>1923</v>
      </c>
      <c r="B253" s="8" t="s">
        <v>1924</v>
      </c>
      <c r="C253" s="8" t="s">
        <v>1925</v>
      </c>
      <c r="D253" s="8" t="s">
        <v>1411</v>
      </c>
      <c r="E253" s="8" t="s">
        <v>1926</v>
      </c>
      <c r="F253" s="8" t="s">
        <v>1927</v>
      </c>
      <c r="G253" s="8" t="s">
        <v>1928</v>
      </c>
      <c r="H253" s="8" t="s">
        <v>30</v>
      </c>
      <c r="I253" s="8" t="s">
        <v>1595</v>
      </c>
      <c r="J253" s="8" t="s">
        <v>294</v>
      </c>
      <c r="K253" s="11">
        <v>2004</v>
      </c>
      <c r="L253" s="11">
        <v>2007</v>
      </c>
      <c r="M253" s="9"/>
      <c r="N253" s="11">
        <v>2017</v>
      </c>
    </row>
    <row r="254" spans="1:14" ht="27" hidden="1" customHeight="1" x14ac:dyDescent="0.2">
      <c r="A254" s="8" t="s">
        <v>1929</v>
      </c>
      <c r="B254" s="8" t="s">
        <v>1930</v>
      </c>
      <c r="C254" s="8" t="s">
        <v>1931</v>
      </c>
      <c r="D254" s="8" t="s">
        <v>1932</v>
      </c>
      <c r="E254" s="8" t="s">
        <v>1933</v>
      </c>
      <c r="F254" s="8" t="s">
        <v>1934</v>
      </c>
      <c r="G254" s="8" t="s">
        <v>1935</v>
      </c>
      <c r="H254" s="8" t="s">
        <v>30</v>
      </c>
      <c r="I254" s="8" t="s">
        <v>120</v>
      </c>
      <c r="J254" s="8" t="s">
        <v>450</v>
      </c>
      <c r="K254" s="10">
        <v>2005</v>
      </c>
      <c r="L254" s="10">
        <v>2007</v>
      </c>
      <c r="M254" s="9"/>
      <c r="N254" s="11">
        <v>2015</v>
      </c>
    </row>
    <row r="255" spans="1:14" ht="27" hidden="1" customHeight="1" x14ac:dyDescent="0.2">
      <c r="A255" s="4" t="s">
        <v>1936</v>
      </c>
      <c r="B255" s="4" t="s">
        <v>1937</v>
      </c>
      <c r="C255" s="4" t="s">
        <v>1938</v>
      </c>
      <c r="D255" s="4" t="s">
        <v>1630</v>
      </c>
      <c r="E255" s="4" t="s">
        <v>1939</v>
      </c>
      <c r="F255" s="4" t="s">
        <v>330</v>
      </c>
      <c r="G255" s="4" t="s">
        <v>1940</v>
      </c>
      <c r="H255" s="4" t="s">
        <v>38</v>
      </c>
      <c r="I255" s="4" t="s">
        <v>156</v>
      </c>
      <c r="J255" s="4" t="s">
        <v>372</v>
      </c>
      <c r="K255" s="5">
        <v>2005</v>
      </c>
      <c r="L255" s="5">
        <v>2007</v>
      </c>
      <c r="M255" s="6"/>
      <c r="N255" s="7">
        <v>2011</v>
      </c>
    </row>
    <row r="256" spans="1:14" ht="27" hidden="1" customHeight="1" x14ac:dyDescent="0.2">
      <c r="A256" s="4" t="s">
        <v>1941</v>
      </c>
      <c r="B256" s="4" t="s">
        <v>1942</v>
      </c>
      <c r="C256" s="4" t="s">
        <v>1590</v>
      </c>
      <c r="D256" s="4" t="s">
        <v>1475</v>
      </c>
      <c r="E256" s="4" t="s">
        <v>1943</v>
      </c>
      <c r="F256" s="4" t="s">
        <v>1944</v>
      </c>
      <c r="G256" s="4" t="s">
        <v>1945</v>
      </c>
      <c r="H256" s="4" t="s">
        <v>21</v>
      </c>
      <c r="I256" s="4" t="s">
        <v>1499</v>
      </c>
      <c r="J256" s="4" t="s">
        <v>214</v>
      </c>
      <c r="K256" s="5">
        <v>2002</v>
      </c>
      <c r="L256" s="5">
        <v>2007</v>
      </c>
      <c r="M256" s="6"/>
      <c r="N256" s="7">
        <v>2014</v>
      </c>
    </row>
    <row r="257" spans="1:14" ht="315" hidden="1" customHeight="1" x14ac:dyDescent="0.2">
      <c r="A257" s="8" t="s">
        <v>1946</v>
      </c>
      <c r="B257" s="8" t="s">
        <v>1947</v>
      </c>
      <c r="C257" s="8" t="s">
        <v>1948</v>
      </c>
      <c r="D257" s="8" t="s">
        <v>1949</v>
      </c>
      <c r="E257" s="8" t="s">
        <v>1950</v>
      </c>
      <c r="F257" s="8" t="s">
        <v>1951</v>
      </c>
      <c r="G257" s="8" t="s">
        <v>1951</v>
      </c>
      <c r="H257" s="8" t="s">
        <v>21</v>
      </c>
      <c r="I257" s="8" t="s">
        <v>1952</v>
      </c>
      <c r="J257" s="8" t="s">
        <v>762</v>
      </c>
      <c r="K257" s="10">
        <v>2003</v>
      </c>
      <c r="L257" s="10">
        <v>2007</v>
      </c>
      <c r="M257" s="8" t="s">
        <v>1953</v>
      </c>
      <c r="N257" s="11">
        <v>2012</v>
      </c>
    </row>
    <row r="258" spans="1:14" ht="27" hidden="1" customHeight="1" x14ac:dyDescent="0.2">
      <c r="A258" s="4" t="s">
        <v>1954</v>
      </c>
      <c r="B258" s="4" t="s">
        <v>1955</v>
      </c>
      <c r="C258" s="4" t="s">
        <v>1956</v>
      </c>
      <c r="D258" s="4" t="s">
        <v>1957</v>
      </c>
      <c r="E258" s="4" t="s">
        <v>1958</v>
      </c>
      <c r="F258" s="4" t="s">
        <v>1959</v>
      </c>
      <c r="G258" s="4" t="s">
        <v>1960</v>
      </c>
      <c r="H258" s="4" t="s">
        <v>21</v>
      </c>
      <c r="I258" s="4" t="s">
        <v>1961</v>
      </c>
      <c r="J258" s="6"/>
      <c r="K258" s="5">
        <v>2003</v>
      </c>
      <c r="L258" s="5">
        <v>2007</v>
      </c>
      <c r="M258" s="6"/>
      <c r="N258" s="7">
        <v>2013</v>
      </c>
    </row>
    <row r="259" spans="1:14" ht="39" hidden="1" customHeight="1" x14ac:dyDescent="0.2">
      <c r="A259" s="4" t="s">
        <v>1962</v>
      </c>
      <c r="B259" s="4" t="s">
        <v>1963</v>
      </c>
      <c r="C259" s="4" t="s">
        <v>1964</v>
      </c>
      <c r="D259" s="4" t="s">
        <v>58</v>
      </c>
      <c r="E259" s="4" t="s">
        <v>1965</v>
      </c>
      <c r="F259" s="4" t="s">
        <v>330</v>
      </c>
      <c r="G259" s="4" t="s">
        <v>1966</v>
      </c>
      <c r="H259" s="4" t="s">
        <v>67</v>
      </c>
      <c r="I259" s="4" t="s">
        <v>147</v>
      </c>
      <c r="J259" s="4" t="s">
        <v>1967</v>
      </c>
      <c r="K259" s="5">
        <v>2003</v>
      </c>
      <c r="L259" s="5">
        <v>2007</v>
      </c>
      <c r="M259" s="6"/>
      <c r="N259" s="7">
        <v>2012</v>
      </c>
    </row>
    <row r="260" spans="1:14" ht="27" hidden="1" customHeight="1" x14ac:dyDescent="0.2">
      <c r="A260" s="8" t="s">
        <v>1968</v>
      </c>
      <c r="B260" s="8" t="s">
        <v>1969</v>
      </c>
      <c r="C260" s="8" t="s">
        <v>1970</v>
      </c>
      <c r="D260" s="8" t="s">
        <v>1971</v>
      </c>
      <c r="E260" s="8" t="s">
        <v>1972</v>
      </c>
      <c r="F260" s="8" t="s">
        <v>1973</v>
      </c>
      <c r="G260" s="8" t="s">
        <v>1974</v>
      </c>
      <c r="H260" s="8" t="s">
        <v>21</v>
      </c>
      <c r="I260" s="8" t="s">
        <v>59</v>
      </c>
      <c r="J260" s="8" t="s">
        <v>231</v>
      </c>
      <c r="K260" s="10">
        <v>2003</v>
      </c>
      <c r="L260" s="10">
        <v>2007</v>
      </c>
      <c r="M260" s="9"/>
      <c r="N260" s="11">
        <v>2011</v>
      </c>
    </row>
    <row r="261" spans="1:14" ht="27" hidden="1" customHeight="1" x14ac:dyDescent="0.2">
      <c r="A261" s="8" t="s">
        <v>1975</v>
      </c>
      <c r="B261" s="8" t="s">
        <v>1976</v>
      </c>
      <c r="C261" s="8" t="s">
        <v>1977</v>
      </c>
      <c r="D261" s="8" t="s">
        <v>1978</v>
      </c>
      <c r="E261" s="8" t="s">
        <v>1979</v>
      </c>
      <c r="F261" s="8" t="s">
        <v>1980</v>
      </c>
      <c r="G261" s="8" t="s">
        <v>1981</v>
      </c>
      <c r="H261" s="8" t="s">
        <v>21</v>
      </c>
      <c r="I261" s="8" t="s">
        <v>147</v>
      </c>
      <c r="J261" s="8" t="s">
        <v>214</v>
      </c>
      <c r="K261" s="10">
        <v>2003</v>
      </c>
      <c r="L261" s="10">
        <v>2007</v>
      </c>
      <c r="M261" s="9"/>
      <c r="N261" s="11">
        <v>2009</v>
      </c>
    </row>
    <row r="262" spans="1:14" ht="27" hidden="1" customHeight="1" x14ac:dyDescent="0.2">
      <c r="A262" s="8" t="s">
        <v>1982</v>
      </c>
      <c r="B262" s="8" t="s">
        <v>1983</v>
      </c>
      <c r="C262" s="8" t="s">
        <v>1984</v>
      </c>
      <c r="D262" s="8" t="s">
        <v>514</v>
      </c>
      <c r="E262" s="8" t="s">
        <v>1985</v>
      </c>
      <c r="F262" s="8" t="s">
        <v>1986</v>
      </c>
      <c r="G262" s="8" t="s">
        <v>1987</v>
      </c>
      <c r="H262" s="8" t="s">
        <v>21</v>
      </c>
      <c r="I262" s="8" t="s">
        <v>59</v>
      </c>
      <c r="J262" s="8" t="s">
        <v>231</v>
      </c>
      <c r="K262" s="10">
        <v>2003</v>
      </c>
      <c r="L262" s="10">
        <v>2007</v>
      </c>
      <c r="M262" s="16"/>
      <c r="N262" s="16">
        <v>2015</v>
      </c>
    </row>
    <row r="263" spans="1:14" ht="75" hidden="1" customHeight="1" x14ac:dyDescent="0.2">
      <c r="A263" s="8" t="s">
        <v>1988</v>
      </c>
      <c r="B263" s="8" t="s">
        <v>1989</v>
      </c>
      <c r="C263" s="8" t="s">
        <v>1990</v>
      </c>
      <c r="D263" s="8" t="s">
        <v>1991</v>
      </c>
      <c r="E263" s="8" t="s">
        <v>1992</v>
      </c>
      <c r="F263" s="8" t="s">
        <v>1993</v>
      </c>
      <c r="G263" s="8" t="s">
        <v>1994</v>
      </c>
      <c r="H263" s="8" t="s">
        <v>30</v>
      </c>
      <c r="I263" s="8" t="s">
        <v>120</v>
      </c>
      <c r="J263" s="8" t="s">
        <v>111</v>
      </c>
      <c r="K263" s="10">
        <v>2004</v>
      </c>
      <c r="L263" s="10">
        <v>2007</v>
      </c>
      <c r="M263" s="8" t="s">
        <v>1995</v>
      </c>
      <c r="N263" s="11">
        <v>2006</v>
      </c>
    </row>
    <row r="264" spans="1:14" ht="27" hidden="1" customHeight="1" x14ac:dyDescent="0.2">
      <c r="A264" s="8" t="s">
        <v>1996</v>
      </c>
      <c r="B264" s="8" t="s">
        <v>1997</v>
      </c>
      <c r="C264" s="8" t="s">
        <v>1998</v>
      </c>
      <c r="D264" s="8" t="s">
        <v>1999</v>
      </c>
      <c r="E264" s="8" t="s">
        <v>2000</v>
      </c>
      <c r="F264" s="8" t="s">
        <v>2001</v>
      </c>
      <c r="G264" s="8" t="s">
        <v>2002</v>
      </c>
      <c r="H264" s="8" t="s">
        <v>2003</v>
      </c>
      <c r="I264" s="8" t="s">
        <v>2004</v>
      </c>
      <c r="J264" s="8" t="s">
        <v>1536</v>
      </c>
      <c r="K264" s="10">
        <v>2005</v>
      </c>
      <c r="L264" s="10">
        <v>2007</v>
      </c>
      <c r="M264" s="9"/>
      <c r="N264" s="11">
        <v>2008</v>
      </c>
    </row>
    <row r="265" spans="1:14" ht="27" hidden="1" customHeight="1" x14ac:dyDescent="0.2">
      <c r="A265" s="8" t="s">
        <v>2005</v>
      </c>
      <c r="B265" s="8" t="s">
        <v>2006</v>
      </c>
      <c r="C265" s="8" t="s">
        <v>16</v>
      </c>
      <c r="D265" s="8" t="s">
        <v>2007</v>
      </c>
      <c r="E265" s="8" t="s">
        <v>2008</v>
      </c>
      <c r="F265" s="8" t="s">
        <v>2009</v>
      </c>
      <c r="G265" s="8" t="s">
        <v>2010</v>
      </c>
      <c r="H265" s="8" t="s">
        <v>30</v>
      </c>
      <c r="I265" s="8" t="s">
        <v>59</v>
      </c>
      <c r="J265" s="8" t="s">
        <v>2011</v>
      </c>
      <c r="K265" s="10">
        <v>2005</v>
      </c>
      <c r="L265" s="10">
        <v>2007</v>
      </c>
      <c r="M265" s="9"/>
      <c r="N265" s="11">
        <v>2012</v>
      </c>
    </row>
    <row r="266" spans="1:14" ht="27" hidden="1" customHeight="1" x14ac:dyDescent="0.2">
      <c r="A266" s="8" t="s">
        <v>2012</v>
      </c>
      <c r="B266" s="8" t="s">
        <v>2013</v>
      </c>
      <c r="C266" s="8" t="s">
        <v>2014</v>
      </c>
      <c r="D266" s="8" t="s">
        <v>2015</v>
      </c>
      <c r="E266" s="8" t="s">
        <v>2016</v>
      </c>
      <c r="F266" s="8" t="s">
        <v>2017</v>
      </c>
      <c r="G266" s="8" t="s">
        <v>2018</v>
      </c>
      <c r="H266" s="8" t="s">
        <v>30</v>
      </c>
      <c r="I266" s="8" t="s">
        <v>451</v>
      </c>
      <c r="J266" s="8" t="s">
        <v>450</v>
      </c>
      <c r="K266" s="10">
        <v>2005</v>
      </c>
      <c r="L266" s="10">
        <v>2007</v>
      </c>
      <c r="M266" s="9"/>
      <c r="N266" s="11">
        <v>2016</v>
      </c>
    </row>
    <row r="267" spans="1:14" ht="27" hidden="1" customHeight="1" x14ac:dyDescent="0.2">
      <c r="A267" s="8" t="s">
        <v>2019</v>
      </c>
      <c r="B267" s="8" t="s">
        <v>2020</v>
      </c>
      <c r="C267" s="8" t="s">
        <v>2021</v>
      </c>
      <c r="D267" s="8" t="s">
        <v>143</v>
      </c>
      <c r="E267" s="8" t="s">
        <v>2022</v>
      </c>
      <c r="F267" s="8" t="s">
        <v>2023</v>
      </c>
      <c r="G267" s="8" t="s">
        <v>2024</v>
      </c>
      <c r="H267" s="8" t="s">
        <v>38</v>
      </c>
      <c r="I267" s="8" t="s">
        <v>2025</v>
      </c>
      <c r="J267" s="8" t="s">
        <v>1394</v>
      </c>
      <c r="K267" s="10">
        <v>2005</v>
      </c>
      <c r="L267" s="10">
        <v>2007</v>
      </c>
      <c r="M267" s="9"/>
      <c r="N267" s="11">
        <v>2016</v>
      </c>
    </row>
    <row r="268" spans="1:14" ht="39" hidden="1" customHeight="1" x14ac:dyDescent="0.2">
      <c r="A268" s="8" t="s">
        <v>2026</v>
      </c>
      <c r="B268" s="8" t="s">
        <v>2027</v>
      </c>
      <c r="C268" s="8" t="s">
        <v>2028</v>
      </c>
      <c r="D268" s="8" t="s">
        <v>2029</v>
      </c>
      <c r="E268" s="8" t="s">
        <v>2030</v>
      </c>
      <c r="F268" s="8" t="s">
        <v>1420</v>
      </c>
      <c r="G268" s="8" t="s">
        <v>2031</v>
      </c>
      <c r="H268" s="8" t="s">
        <v>30</v>
      </c>
      <c r="I268" s="8" t="s">
        <v>2032</v>
      </c>
      <c r="J268" s="8" t="s">
        <v>2033</v>
      </c>
      <c r="K268" s="10">
        <v>2005</v>
      </c>
      <c r="L268" s="10">
        <v>2007</v>
      </c>
      <c r="M268" s="9"/>
      <c r="N268" s="11">
        <v>2013</v>
      </c>
    </row>
    <row r="269" spans="1:14" ht="27" hidden="1" customHeight="1" x14ac:dyDescent="0.2">
      <c r="A269" s="8" t="s">
        <v>2034</v>
      </c>
      <c r="B269" s="8" t="s">
        <v>2035</v>
      </c>
      <c r="C269" s="8" t="s">
        <v>2036</v>
      </c>
      <c r="D269" s="8" t="s">
        <v>2037</v>
      </c>
      <c r="E269" s="8" t="s">
        <v>2038</v>
      </c>
      <c r="F269" s="8" t="s">
        <v>2039</v>
      </c>
      <c r="G269" s="8" t="s">
        <v>2040</v>
      </c>
      <c r="H269" s="8" t="s">
        <v>67</v>
      </c>
      <c r="I269" s="8" t="s">
        <v>277</v>
      </c>
      <c r="J269" s="8" t="s">
        <v>2041</v>
      </c>
      <c r="K269" s="10">
        <v>2005</v>
      </c>
      <c r="L269" s="10">
        <v>2007</v>
      </c>
      <c r="M269" s="9"/>
      <c r="N269" s="11">
        <v>2012</v>
      </c>
    </row>
    <row r="270" spans="1:14" ht="27" hidden="1" customHeight="1" x14ac:dyDescent="0.2">
      <c r="A270" s="8" t="s">
        <v>2042</v>
      </c>
      <c r="B270" s="8" t="s">
        <v>2043</v>
      </c>
      <c r="C270" s="8" t="s">
        <v>2044</v>
      </c>
      <c r="D270" s="8" t="s">
        <v>2045</v>
      </c>
      <c r="E270" s="8" t="s">
        <v>2046</v>
      </c>
      <c r="F270" s="8" t="s">
        <v>2047</v>
      </c>
      <c r="G270" s="8" t="s">
        <v>2048</v>
      </c>
      <c r="H270" s="8" t="s">
        <v>38</v>
      </c>
      <c r="I270" s="8" t="s">
        <v>401</v>
      </c>
      <c r="J270" s="8" t="s">
        <v>2049</v>
      </c>
      <c r="K270" s="10">
        <v>2005</v>
      </c>
      <c r="L270" s="10">
        <v>2007</v>
      </c>
      <c r="M270" s="9"/>
      <c r="N270" s="11">
        <v>2004</v>
      </c>
    </row>
    <row r="271" spans="1:14" ht="27" hidden="1" customHeight="1" x14ac:dyDescent="0.2">
      <c r="A271" s="4" t="s">
        <v>2050</v>
      </c>
      <c r="B271" s="4" t="s">
        <v>2051</v>
      </c>
      <c r="C271" s="4" t="s">
        <v>2052</v>
      </c>
      <c r="D271" s="4" t="s">
        <v>2053</v>
      </c>
      <c r="E271" s="4" t="s">
        <v>2054</v>
      </c>
      <c r="F271" s="4" t="s">
        <v>2055</v>
      </c>
      <c r="G271" s="4" t="s">
        <v>2056</v>
      </c>
      <c r="H271" s="4" t="s">
        <v>30</v>
      </c>
      <c r="I271" s="4" t="s">
        <v>120</v>
      </c>
      <c r="J271" s="4" t="s">
        <v>450</v>
      </c>
      <c r="K271" s="5">
        <v>2005</v>
      </c>
      <c r="L271" s="5">
        <v>2007</v>
      </c>
      <c r="M271" s="6"/>
      <c r="N271" s="7">
        <v>1980</v>
      </c>
    </row>
    <row r="272" spans="1:14" ht="39" hidden="1" customHeight="1" x14ac:dyDescent="0.2">
      <c r="A272" s="8" t="s">
        <v>2057</v>
      </c>
      <c r="B272" s="8" t="s">
        <v>2058</v>
      </c>
      <c r="C272" s="8" t="s">
        <v>2059</v>
      </c>
      <c r="D272" s="8" t="s">
        <v>2060</v>
      </c>
      <c r="E272" s="8" t="s">
        <v>2061</v>
      </c>
      <c r="F272" s="8" t="s">
        <v>2062</v>
      </c>
      <c r="G272" s="8" t="s">
        <v>2063</v>
      </c>
      <c r="H272" s="8" t="s">
        <v>38</v>
      </c>
      <c r="I272" s="8" t="s">
        <v>2064</v>
      </c>
      <c r="J272" s="8" t="s">
        <v>231</v>
      </c>
      <c r="K272" s="10">
        <v>2005</v>
      </c>
      <c r="L272" s="10">
        <v>2007</v>
      </c>
      <c r="M272" s="9"/>
      <c r="N272" s="11">
        <v>2016</v>
      </c>
    </row>
    <row r="273" spans="1:14" ht="27" hidden="1" customHeight="1" x14ac:dyDescent="0.2">
      <c r="A273" s="8" t="s">
        <v>2065</v>
      </c>
      <c r="B273" s="8" t="s">
        <v>2066</v>
      </c>
      <c r="C273" s="8" t="s">
        <v>2067</v>
      </c>
      <c r="D273" s="8" t="s">
        <v>2068</v>
      </c>
      <c r="E273" s="8" t="s">
        <v>2069</v>
      </c>
      <c r="F273" s="8" t="s">
        <v>2070</v>
      </c>
      <c r="G273" s="8" t="s">
        <v>2071</v>
      </c>
      <c r="H273" s="8" t="s">
        <v>30</v>
      </c>
      <c r="I273" s="9"/>
      <c r="J273" s="9"/>
      <c r="K273" s="10">
        <v>2005</v>
      </c>
      <c r="L273" s="10">
        <v>2007</v>
      </c>
      <c r="M273" s="9"/>
      <c r="N273" s="11">
        <v>2010</v>
      </c>
    </row>
    <row r="274" spans="1:14" ht="409.5" hidden="1" customHeight="1" x14ac:dyDescent="0.2">
      <c r="A274" s="4" t="s">
        <v>2072</v>
      </c>
      <c r="B274" s="4" t="s">
        <v>2073</v>
      </c>
      <c r="C274" s="4" t="s">
        <v>1984</v>
      </c>
      <c r="D274" s="4" t="s">
        <v>553</v>
      </c>
      <c r="E274" s="4" t="s">
        <v>2074</v>
      </c>
      <c r="F274" s="4" t="s">
        <v>330</v>
      </c>
      <c r="G274" s="4" t="s">
        <v>2075</v>
      </c>
      <c r="H274" s="4" t="s">
        <v>21</v>
      </c>
      <c r="I274" s="4" t="s">
        <v>401</v>
      </c>
      <c r="J274" s="4" t="s">
        <v>2076</v>
      </c>
      <c r="K274" s="5">
        <v>2005</v>
      </c>
      <c r="L274" s="5">
        <v>2007</v>
      </c>
      <c r="M274" s="4" t="s">
        <v>2077</v>
      </c>
      <c r="N274" s="7">
        <v>2013</v>
      </c>
    </row>
    <row r="275" spans="1:14" ht="75" hidden="1" customHeight="1" x14ac:dyDescent="0.2">
      <c r="A275" s="8" t="s">
        <v>2078</v>
      </c>
      <c r="B275" s="8" t="s">
        <v>2079</v>
      </c>
      <c r="C275" s="8" t="s">
        <v>2080</v>
      </c>
      <c r="D275" s="8" t="s">
        <v>194</v>
      </c>
      <c r="E275" s="8" t="s">
        <v>2081</v>
      </c>
      <c r="F275" s="8" t="s">
        <v>2082</v>
      </c>
      <c r="G275" s="8" t="s">
        <v>2083</v>
      </c>
      <c r="H275" s="8" t="s">
        <v>30</v>
      </c>
      <c r="I275" s="8" t="s">
        <v>2084</v>
      </c>
      <c r="J275" s="8" t="s">
        <v>2085</v>
      </c>
      <c r="K275" s="10">
        <v>2006</v>
      </c>
      <c r="L275" s="10">
        <v>2007</v>
      </c>
      <c r="M275" s="8" t="s">
        <v>2086</v>
      </c>
      <c r="N275" s="11">
        <v>2005</v>
      </c>
    </row>
    <row r="276" spans="1:14" ht="39" hidden="1" customHeight="1" x14ac:dyDescent="0.2">
      <c r="A276" s="4" t="s">
        <v>2087</v>
      </c>
      <c r="B276" s="4" t="s">
        <v>2088</v>
      </c>
      <c r="C276" s="4" t="s">
        <v>2089</v>
      </c>
      <c r="D276" s="4" t="s">
        <v>2090</v>
      </c>
      <c r="E276" s="4" t="s">
        <v>2091</v>
      </c>
      <c r="F276" s="4" t="s">
        <v>801</v>
      </c>
      <c r="G276" s="4" t="s">
        <v>2092</v>
      </c>
      <c r="H276" s="4" t="s">
        <v>67</v>
      </c>
      <c r="I276" s="4" t="s">
        <v>94</v>
      </c>
      <c r="J276" s="4" t="s">
        <v>2093</v>
      </c>
      <c r="K276" s="5">
        <v>2004</v>
      </c>
      <c r="L276" s="5">
        <v>2007</v>
      </c>
      <c r="M276" s="4" t="s">
        <v>2094</v>
      </c>
      <c r="N276" s="7">
        <v>2011</v>
      </c>
    </row>
    <row r="277" spans="1:14" ht="27" hidden="1" customHeight="1" x14ac:dyDescent="0.2">
      <c r="A277" s="8" t="s">
        <v>2095</v>
      </c>
      <c r="B277" s="8" t="s">
        <v>2096</v>
      </c>
      <c r="C277" s="8" t="s">
        <v>2097</v>
      </c>
      <c r="D277" s="8" t="s">
        <v>2098</v>
      </c>
      <c r="E277" s="8" t="s">
        <v>2099</v>
      </c>
      <c r="F277" s="8" t="s">
        <v>2100</v>
      </c>
      <c r="G277" s="8" t="s">
        <v>2101</v>
      </c>
      <c r="H277" s="8" t="s">
        <v>67</v>
      </c>
      <c r="I277" s="8" t="s">
        <v>68</v>
      </c>
      <c r="J277" s="8" t="s">
        <v>450</v>
      </c>
      <c r="K277" s="10">
        <v>2005</v>
      </c>
      <c r="L277" s="10">
        <v>2007</v>
      </c>
      <c r="M277" s="9"/>
      <c r="N277" s="11">
        <v>2014</v>
      </c>
    </row>
    <row r="278" spans="1:14" ht="27" hidden="1" customHeight="1" x14ac:dyDescent="0.2">
      <c r="A278" s="8" t="s">
        <v>2102</v>
      </c>
      <c r="B278" s="8" t="s">
        <v>2103</v>
      </c>
      <c r="C278" s="8" t="s">
        <v>2104</v>
      </c>
      <c r="D278" s="8" t="s">
        <v>2105</v>
      </c>
      <c r="E278" s="8" t="s">
        <v>2106</v>
      </c>
      <c r="F278" s="8" t="s">
        <v>2107</v>
      </c>
      <c r="G278" s="8" t="s">
        <v>2108</v>
      </c>
      <c r="H278" s="8" t="s">
        <v>67</v>
      </c>
      <c r="I278" s="8" t="s">
        <v>2109</v>
      </c>
      <c r="J278" s="8" t="s">
        <v>2110</v>
      </c>
      <c r="K278" s="11">
        <v>2006</v>
      </c>
      <c r="L278" s="11">
        <v>2007</v>
      </c>
      <c r="M278" s="9"/>
      <c r="N278" s="11">
        <v>2005</v>
      </c>
    </row>
    <row r="279" spans="1:14" ht="27" hidden="1" customHeight="1" x14ac:dyDescent="0.2">
      <c r="A279" s="4" t="s">
        <v>2111</v>
      </c>
      <c r="B279" s="4" t="s">
        <v>2112</v>
      </c>
      <c r="C279" s="4" t="s">
        <v>2113</v>
      </c>
      <c r="D279" s="4" t="s">
        <v>2114</v>
      </c>
      <c r="E279" s="4" t="s">
        <v>2115</v>
      </c>
      <c r="F279" s="4" t="s">
        <v>330</v>
      </c>
      <c r="G279" s="4" t="s">
        <v>2116</v>
      </c>
      <c r="H279" s="4" t="s">
        <v>2117</v>
      </c>
      <c r="I279" s="4" t="s">
        <v>2118</v>
      </c>
      <c r="J279" s="4" t="s">
        <v>120</v>
      </c>
      <c r="K279" s="7">
        <v>2006</v>
      </c>
      <c r="L279" s="7">
        <v>2008</v>
      </c>
      <c r="M279" s="6"/>
      <c r="N279" s="7">
        <v>2008</v>
      </c>
    </row>
    <row r="280" spans="1:14" ht="27" hidden="1" customHeight="1" x14ac:dyDescent="0.2">
      <c r="A280" s="8" t="s">
        <v>2119</v>
      </c>
      <c r="B280" s="8" t="s">
        <v>2120</v>
      </c>
      <c r="C280" s="8" t="s">
        <v>2121</v>
      </c>
      <c r="D280" s="8" t="s">
        <v>2122</v>
      </c>
      <c r="E280" s="8" t="s">
        <v>2123</v>
      </c>
      <c r="F280" s="8" t="s">
        <v>2124</v>
      </c>
      <c r="G280" s="8" t="s">
        <v>2125</v>
      </c>
      <c r="H280" s="8" t="s">
        <v>38</v>
      </c>
      <c r="I280" s="8" t="s">
        <v>482</v>
      </c>
      <c r="J280" s="8" t="s">
        <v>762</v>
      </c>
      <c r="K280" s="10">
        <v>2006</v>
      </c>
      <c r="L280" s="10">
        <v>2008</v>
      </c>
      <c r="M280" s="9"/>
      <c r="N280" s="11">
        <v>2017</v>
      </c>
    </row>
    <row r="281" spans="1:14" ht="27" hidden="1" customHeight="1" x14ac:dyDescent="0.2">
      <c r="A281" s="4" t="s">
        <v>2126</v>
      </c>
      <c r="B281" s="4" t="s">
        <v>2127</v>
      </c>
      <c r="C281" s="4" t="s">
        <v>2128</v>
      </c>
      <c r="D281" s="4" t="s">
        <v>390</v>
      </c>
      <c r="E281" s="4" t="s">
        <v>2129</v>
      </c>
      <c r="F281" s="4" t="s">
        <v>301</v>
      </c>
      <c r="G281" s="4" t="s">
        <v>2130</v>
      </c>
      <c r="H281" s="4" t="s">
        <v>21</v>
      </c>
      <c r="I281" s="4" t="s">
        <v>59</v>
      </c>
      <c r="J281" s="4" t="s">
        <v>40</v>
      </c>
      <c r="K281" s="5">
        <v>2003</v>
      </c>
      <c r="L281" s="5">
        <v>2008</v>
      </c>
      <c r="M281" s="6"/>
      <c r="N281" s="7">
        <v>2007</v>
      </c>
    </row>
    <row r="282" spans="1:14" ht="27" hidden="1" customHeight="1" x14ac:dyDescent="0.2">
      <c r="A282" s="8" t="s">
        <v>2131</v>
      </c>
      <c r="B282" s="8" t="s">
        <v>2132</v>
      </c>
      <c r="C282" s="8" t="s">
        <v>2133</v>
      </c>
      <c r="D282" s="8" t="s">
        <v>254</v>
      </c>
      <c r="E282" s="8" t="s">
        <v>2134</v>
      </c>
      <c r="F282" s="8" t="s">
        <v>2135</v>
      </c>
      <c r="G282" s="8" t="s">
        <v>2136</v>
      </c>
      <c r="H282" s="8" t="s">
        <v>30</v>
      </c>
      <c r="I282" s="8" t="s">
        <v>863</v>
      </c>
      <c r="J282" s="8" t="s">
        <v>2137</v>
      </c>
      <c r="K282" s="10">
        <v>2004</v>
      </c>
      <c r="L282" s="10">
        <v>2008</v>
      </c>
      <c r="M282" s="9"/>
      <c r="N282" s="11">
        <v>2016</v>
      </c>
    </row>
    <row r="283" spans="1:14" ht="27" hidden="1" customHeight="1" x14ac:dyDescent="0.2">
      <c r="A283" s="8" t="s">
        <v>2138</v>
      </c>
      <c r="B283" s="8" t="s">
        <v>2139</v>
      </c>
      <c r="C283" s="8" t="s">
        <v>2140</v>
      </c>
      <c r="D283" s="8" t="s">
        <v>1203</v>
      </c>
      <c r="E283" s="8" t="s">
        <v>2141</v>
      </c>
      <c r="F283" s="8" t="s">
        <v>2142</v>
      </c>
      <c r="G283" s="8" t="s">
        <v>2143</v>
      </c>
      <c r="H283" s="8" t="s">
        <v>21</v>
      </c>
      <c r="I283" s="8" t="s">
        <v>147</v>
      </c>
      <c r="J283" s="8" t="s">
        <v>2144</v>
      </c>
      <c r="K283" s="10">
        <v>2004</v>
      </c>
      <c r="L283" s="10">
        <v>2008</v>
      </c>
      <c r="M283" s="9"/>
      <c r="N283" s="11">
        <v>2006</v>
      </c>
    </row>
    <row r="284" spans="1:14" ht="27" hidden="1" customHeight="1" x14ac:dyDescent="0.2">
      <c r="A284" s="8" t="s">
        <v>2145</v>
      </c>
      <c r="B284" s="8" t="s">
        <v>2146</v>
      </c>
      <c r="C284" s="8" t="s">
        <v>2147</v>
      </c>
      <c r="D284" s="8" t="s">
        <v>2148</v>
      </c>
      <c r="E284" s="8" t="s">
        <v>2149</v>
      </c>
      <c r="F284" s="8" t="s">
        <v>1482</v>
      </c>
      <c r="G284" s="8" t="s">
        <v>2150</v>
      </c>
      <c r="H284" s="8" t="s">
        <v>30</v>
      </c>
      <c r="I284" s="8" t="s">
        <v>110</v>
      </c>
      <c r="J284" s="8" t="s">
        <v>2151</v>
      </c>
      <c r="K284" s="10">
        <v>2004</v>
      </c>
      <c r="L284" s="10">
        <v>2008</v>
      </c>
      <c r="M284" s="9"/>
      <c r="N284" s="11">
        <v>2012</v>
      </c>
    </row>
    <row r="285" spans="1:14" ht="27" hidden="1" customHeight="1" x14ac:dyDescent="0.2">
      <c r="A285" s="8" t="s">
        <v>2152</v>
      </c>
      <c r="B285" s="8" t="s">
        <v>2153</v>
      </c>
      <c r="C285" s="8" t="s">
        <v>665</v>
      </c>
      <c r="D285" s="8" t="s">
        <v>1510</v>
      </c>
      <c r="E285" s="8" t="s">
        <v>2154</v>
      </c>
      <c r="F285" s="8" t="s">
        <v>2155</v>
      </c>
      <c r="G285" s="8" t="s">
        <v>2156</v>
      </c>
      <c r="H285" s="8" t="s">
        <v>30</v>
      </c>
      <c r="I285" s="8" t="s">
        <v>59</v>
      </c>
      <c r="J285" s="8" t="s">
        <v>157</v>
      </c>
      <c r="K285" s="10">
        <v>2004</v>
      </c>
      <c r="L285" s="10">
        <v>2008</v>
      </c>
      <c r="M285" s="9"/>
      <c r="N285" s="11">
        <v>2014</v>
      </c>
    </row>
    <row r="286" spans="1:14" ht="27" hidden="1" customHeight="1" x14ac:dyDescent="0.2">
      <c r="A286" s="4" t="s">
        <v>2157</v>
      </c>
      <c r="B286" s="4" t="s">
        <v>2158</v>
      </c>
      <c r="C286" s="4" t="s">
        <v>2159</v>
      </c>
      <c r="D286" s="4" t="s">
        <v>2160</v>
      </c>
      <c r="E286" s="4" t="s">
        <v>2161</v>
      </c>
      <c r="F286" s="4" t="s">
        <v>1638</v>
      </c>
      <c r="G286" s="4" t="s">
        <v>2162</v>
      </c>
      <c r="H286" s="4" t="s">
        <v>21</v>
      </c>
      <c r="I286" s="4" t="s">
        <v>754</v>
      </c>
      <c r="J286" s="4" t="s">
        <v>753</v>
      </c>
      <c r="K286" s="5">
        <v>2004</v>
      </c>
      <c r="L286" s="5">
        <v>2008</v>
      </c>
      <c r="M286" s="6"/>
      <c r="N286" s="7">
        <v>2012</v>
      </c>
    </row>
    <row r="287" spans="1:14" ht="27" hidden="1" customHeight="1" x14ac:dyDescent="0.2">
      <c r="A287" s="8" t="s">
        <v>2163</v>
      </c>
      <c r="B287" s="8" t="s">
        <v>2164</v>
      </c>
      <c r="C287" s="8" t="s">
        <v>2165</v>
      </c>
      <c r="D287" s="8" t="s">
        <v>2166</v>
      </c>
      <c r="E287" s="8" t="s">
        <v>2167</v>
      </c>
      <c r="F287" s="8" t="s">
        <v>2168</v>
      </c>
      <c r="G287" s="8" t="s">
        <v>2169</v>
      </c>
      <c r="H287" s="8" t="s">
        <v>67</v>
      </c>
      <c r="I287" s="9"/>
      <c r="J287" s="8" t="s">
        <v>2170</v>
      </c>
      <c r="K287" s="10">
        <v>2005</v>
      </c>
      <c r="L287" s="10">
        <v>2008</v>
      </c>
      <c r="M287" s="9"/>
      <c r="N287" s="11">
        <v>2009</v>
      </c>
    </row>
    <row r="288" spans="1:14" ht="27" hidden="1" customHeight="1" x14ac:dyDescent="0.2">
      <c r="A288" s="8" t="s">
        <v>2171</v>
      </c>
      <c r="B288" s="8" t="s">
        <v>2172</v>
      </c>
      <c r="C288" s="8" t="s">
        <v>2173</v>
      </c>
      <c r="D288" s="8" t="s">
        <v>1084</v>
      </c>
      <c r="E288" s="8" t="s">
        <v>2174</v>
      </c>
      <c r="F288" s="8" t="s">
        <v>2175</v>
      </c>
      <c r="G288" s="8" t="s">
        <v>2176</v>
      </c>
      <c r="H288" s="8" t="s">
        <v>21</v>
      </c>
      <c r="I288" s="8" t="s">
        <v>2177</v>
      </c>
      <c r="J288" s="8" t="s">
        <v>1394</v>
      </c>
      <c r="K288" s="10">
        <v>2005</v>
      </c>
      <c r="L288" s="10">
        <v>2008</v>
      </c>
      <c r="M288" s="9"/>
      <c r="N288" s="11">
        <v>2014</v>
      </c>
    </row>
    <row r="289" spans="1:14" ht="27" hidden="1" customHeight="1" x14ac:dyDescent="0.2">
      <c r="A289" s="4" t="s">
        <v>2178</v>
      </c>
      <c r="B289" s="4" t="s">
        <v>2179</v>
      </c>
      <c r="C289" s="4" t="s">
        <v>2180</v>
      </c>
      <c r="D289" s="4" t="s">
        <v>209</v>
      </c>
      <c r="E289" s="4" t="s">
        <v>2181</v>
      </c>
      <c r="F289" s="4" t="s">
        <v>2182</v>
      </c>
      <c r="G289" s="4" t="s">
        <v>2183</v>
      </c>
      <c r="H289" s="4" t="s">
        <v>67</v>
      </c>
      <c r="I289" s="4" t="s">
        <v>401</v>
      </c>
      <c r="J289" s="4" t="s">
        <v>1004</v>
      </c>
      <c r="K289" s="5">
        <v>2005</v>
      </c>
      <c r="L289" s="5">
        <v>2008</v>
      </c>
      <c r="M289" s="6"/>
      <c r="N289" s="7">
        <v>2013</v>
      </c>
    </row>
    <row r="290" spans="1:14" ht="27" hidden="1" customHeight="1" x14ac:dyDescent="0.2">
      <c r="A290" s="4" t="s">
        <v>2184</v>
      </c>
      <c r="B290" s="4" t="s">
        <v>2185</v>
      </c>
      <c r="C290" s="4" t="s">
        <v>2186</v>
      </c>
      <c r="D290" s="4" t="s">
        <v>2187</v>
      </c>
      <c r="E290" s="4" t="s">
        <v>2188</v>
      </c>
      <c r="F290" s="4" t="s">
        <v>2189</v>
      </c>
      <c r="G290" s="4" t="s">
        <v>2190</v>
      </c>
      <c r="H290" s="4" t="s">
        <v>38</v>
      </c>
      <c r="I290" s="4" t="s">
        <v>2191</v>
      </c>
      <c r="J290" s="4" t="s">
        <v>231</v>
      </c>
      <c r="K290" s="5">
        <v>2005</v>
      </c>
      <c r="L290" s="5">
        <v>2008</v>
      </c>
      <c r="M290" s="6"/>
      <c r="N290" s="7">
        <v>2011</v>
      </c>
    </row>
    <row r="291" spans="1:14" ht="27" hidden="1" customHeight="1" x14ac:dyDescent="0.2">
      <c r="A291" s="8" t="s">
        <v>2192</v>
      </c>
      <c r="B291" s="8" t="s">
        <v>2193</v>
      </c>
      <c r="C291" s="8" t="s">
        <v>2194</v>
      </c>
      <c r="D291" s="8" t="s">
        <v>2195</v>
      </c>
      <c r="E291" s="8" t="s">
        <v>2196</v>
      </c>
      <c r="F291" s="8" t="s">
        <v>2197</v>
      </c>
      <c r="G291" s="8" t="s">
        <v>2198</v>
      </c>
      <c r="H291" s="8" t="s">
        <v>30</v>
      </c>
      <c r="I291" s="8" t="s">
        <v>2199</v>
      </c>
      <c r="J291" s="8" t="s">
        <v>2200</v>
      </c>
      <c r="K291" s="10">
        <v>2005</v>
      </c>
      <c r="L291" s="10">
        <v>2008</v>
      </c>
      <c r="M291" s="9"/>
      <c r="N291" s="11">
        <v>2012</v>
      </c>
    </row>
    <row r="292" spans="1:14" ht="39" hidden="1" customHeight="1" x14ac:dyDescent="0.2">
      <c r="A292" s="8" t="s">
        <v>2201</v>
      </c>
      <c r="B292" s="8" t="s">
        <v>2202</v>
      </c>
      <c r="C292" s="8" t="s">
        <v>2203</v>
      </c>
      <c r="D292" s="8" t="s">
        <v>2204</v>
      </c>
      <c r="E292" s="8" t="s">
        <v>2205</v>
      </c>
      <c r="F292" s="8" t="s">
        <v>2206</v>
      </c>
      <c r="G292" s="8" t="s">
        <v>2207</v>
      </c>
      <c r="H292" s="8" t="s">
        <v>67</v>
      </c>
      <c r="I292" s="8" t="s">
        <v>2208</v>
      </c>
      <c r="J292" s="8" t="s">
        <v>2209</v>
      </c>
      <c r="K292" s="10">
        <v>2006</v>
      </c>
      <c r="L292" s="10">
        <v>2008</v>
      </c>
      <c r="M292" s="9"/>
      <c r="N292" s="11">
        <v>2014</v>
      </c>
    </row>
    <row r="293" spans="1:14" ht="27" hidden="1" customHeight="1" x14ac:dyDescent="0.2">
      <c r="A293" s="8" t="s">
        <v>2210</v>
      </c>
      <c r="B293" s="8" t="s">
        <v>2211</v>
      </c>
      <c r="C293" s="8" t="s">
        <v>2212</v>
      </c>
      <c r="D293" s="8" t="s">
        <v>2213</v>
      </c>
      <c r="E293" s="8" t="s">
        <v>2214</v>
      </c>
      <c r="F293" s="8" t="s">
        <v>2215</v>
      </c>
      <c r="G293" s="8" t="s">
        <v>2216</v>
      </c>
      <c r="H293" s="8" t="s">
        <v>30</v>
      </c>
      <c r="I293" s="8" t="s">
        <v>2217</v>
      </c>
      <c r="J293" s="8" t="s">
        <v>2218</v>
      </c>
      <c r="K293" s="10">
        <v>2006</v>
      </c>
      <c r="L293" s="10">
        <v>2008</v>
      </c>
      <c r="M293" s="9"/>
      <c r="N293" s="11">
        <v>2014</v>
      </c>
    </row>
    <row r="294" spans="1:14" ht="27" hidden="1" customHeight="1" x14ac:dyDescent="0.2">
      <c r="A294" s="8" t="s">
        <v>2219</v>
      </c>
      <c r="B294" s="8" t="s">
        <v>2220</v>
      </c>
      <c r="C294" s="8" t="s">
        <v>2221</v>
      </c>
      <c r="D294" s="8" t="s">
        <v>2222</v>
      </c>
      <c r="E294" s="8" t="s">
        <v>2223</v>
      </c>
      <c r="F294" s="8" t="s">
        <v>2224</v>
      </c>
      <c r="G294" s="8" t="s">
        <v>2225</v>
      </c>
      <c r="H294" s="8" t="s">
        <v>30</v>
      </c>
      <c r="I294" s="8" t="s">
        <v>156</v>
      </c>
      <c r="J294" s="8" t="s">
        <v>348</v>
      </c>
      <c r="K294" s="10">
        <v>2007</v>
      </c>
      <c r="L294" s="10">
        <v>2008</v>
      </c>
      <c r="M294" s="9"/>
      <c r="N294" s="11">
        <v>2012</v>
      </c>
    </row>
    <row r="295" spans="1:14" ht="183" hidden="1" customHeight="1" x14ac:dyDescent="0.2">
      <c r="A295" s="8" t="s">
        <v>2226</v>
      </c>
      <c r="B295" s="8" t="s">
        <v>2227</v>
      </c>
      <c r="C295" s="8" t="s">
        <v>2228</v>
      </c>
      <c r="D295" s="8" t="s">
        <v>2229</v>
      </c>
      <c r="E295" s="8" t="s">
        <v>2230</v>
      </c>
      <c r="F295" s="8" t="s">
        <v>2231</v>
      </c>
      <c r="G295" s="8" t="s">
        <v>2232</v>
      </c>
      <c r="H295" s="8" t="s">
        <v>2233</v>
      </c>
      <c r="I295" s="8" t="s">
        <v>706</v>
      </c>
      <c r="J295" s="8" t="s">
        <v>2234</v>
      </c>
      <c r="K295" s="10">
        <v>2006</v>
      </c>
      <c r="L295" s="10">
        <v>2008</v>
      </c>
      <c r="M295" s="8" t="s">
        <v>2235</v>
      </c>
      <c r="N295" s="11">
        <v>2014</v>
      </c>
    </row>
    <row r="296" spans="1:14" ht="27" hidden="1" customHeight="1" x14ac:dyDescent="0.2">
      <c r="A296" s="8" t="s">
        <v>2236</v>
      </c>
      <c r="B296" s="8" t="s">
        <v>2237</v>
      </c>
      <c r="C296" s="8" t="s">
        <v>2238</v>
      </c>
      <c r="D296" s="8" t="s">
        <v>1343</v>
      </c>
      <c r="E296" s="8" t="s">
        <v>2239</v>
      </c>
      <c r="F296" s="8" t="s">
        <v>2240</v>
      </c>
      <c r="G296" s="8" t="s">
        <v>2241</v>
      </c>
      <c r="H296" s="8" t="s">
        <v>38</v>
      </c>
      <c r="I296" s="8" t="s">
        <v>59</v>
      </c>
      <c r="J296" s="8" t="s">
        <v>139</v>
      </c>
      <c r="K296" s="10">
        <v>2004</v>
      </c>
      <c r="L296" s="10">
        <v>2008</v>
      </c>
      <c r="M296" s="9"/>
      <c r="N296" s="11">
        <v>2015</v>
      </c>
    </row>
    <row r="297" spans="1:14" ht="27" hidden="1" customHeight="1" x14ac:dyDescent="0.2">
      <c r="A297" s="8" t="s">
        <v>2242</v>
      </c>
      <c r="B297" s="8" t="s">
        <v>2243</v>
      </c>
      <c r="C297" s="8" t="s">
        <v>2244</v>
      </c>
      <c r="D297" s="8" t="s">
        <v>2245</v>
      </c>
      <c r="E297" s="8" t="s">
        <v>2246</v>
      </c>
      <c r="F297" s="8" t="s">
        <v>2247</v>
      </c>
      <c r="G297" s="8" t="s">
        <v>2248</v>
      </c>
      <c r="H297" s="8" t="s">
        <v>38</v>
      </c>
      <c r="I297" s="8" t="s">
        <v>59</v>
      </c>
      <c r="J297" s="8" t="s">
        <v>231</v>
      </c>
      <c r="K297" s="10">
        <v>2004</v>
      </c>
      <c r="L297" s="10">
        <v>2008</v>
      </c>
      <c r="M297" s="9"/>
      <c r="N297" s="11">
        <v>2014</v>
      </c>
    </row>
    <row r="298" spans="1:14" ht="375" hidden="1" customHeight="1" x14ac:dyDescent="0.2">
      <c r="A298" s="4" t="s">
        <v>2249</v>
      </c>
      <c r="B298" s="4" t="s">
        <v>2250</v>
      </c>
      <c r="C298" s="4" t="s">
        <v>2251</v>
      </c>
      <c r="D298" s="4" t="s">
        <v>2252</v>
      </c>
      <c r="E298" s="4" t="s">
        <v>2253</v>
      </c>
      <c r="F298" s="4" t="s">
        <v>801</v>
      </c>
      <c r="G298" s="4" t="s">
        <v>2254</v>
      </c>
      <c r="H298" s="4" t="s">
        <v>2255</v>
      </c>
      <c r="I298" s="4" t="s">
        <v>2256</v>
      </c>
      <c r="J298" s="4" t="s">
        <v>157</v>
      </c>
      <c r="K298" s="5">
        <v>2007</v>
      </c>
      <c r="L298" s="5">
        <v>2008</v>
      </c>
      <c r="M298" s="4" t="s">
        <v>2257</v>
      </c>
      <c r="N298" s="7">
        <v>2011</v>
      </c>
    </row>
    <row r="299" spans="1:14" ht="27" hidden="1" customHeight="1" x14ac:dyDescent="0.2">
      <c r="A299" s="4" t="s">
        <v>2258</v>
      </c>
      <c r="B299" s="4" t="s">
        <v>2259</v>
      </c>
      <c r="C299" s="4" t="s">
        <v>2260</v>
      </c>
      <c r="D299" s="4" t="s">
        <v>2261</v>
      </c>
      <c r="E299" s="4" t="s">
        <v>2262</v>
      </c>
      <c r="F299" s="4" t="s">
        <v>330</v>
      </c>
      <c r="G299" s="4" t="s">
        <v>2263</v>
      </c>
      <c r="H299" s="4" t="s">
        <v>67</v>
      </c>
      <c r="I299" s="4" t="s">
        <v>110</v>
      </c>
      <c r="J299" s="4" t="s">
        <v>466</v>
      </c>
      <c r="K299" s="5">
        <v>2004</v>
      </c>
      <c r="L299" s="5">
        <v>2008</v>
      </c>
      <c r="M299" s="6"/>
      <c r="N299" s="7">
        <v>2011</v>
      </c>
    </row>
    <row r="300" spans="1:14" ht="409.5" hidden="1" customHeight="1" x14ac:dyDescent="0.2">
      <c r="A300" s="4" t="s">
        <v>2264</v>
      </c>
      <c r="B300" s="4" t="s">
        <v>2265</v>
      </c>
      <c r="C300" s="4" t="s">
        <v>1826</v>
      </c>
      <c r="D300" s="4" t="s">
        <v>254</v>
      </c>
      <c r="E300" s="4" t="s">
        <v>2266</v>
      </c>
      <c r="F300" s="4" t="s">
        <v>1638</v>
      </c>
      <c r="G300" s="4" t="s">
        <v>2267</v>
      </c>
      <c r="H300" s="4" t="s">
        <v>21</v>
      </c>
      <c r="I300" s="4" t="s">
        <v>277</v>
      </c>
      <c r="J300" s="4" t="s">
        <v>2268</v>
      </c>
      <c r="K300" s="5">
        <v>2004</v>
      </c>
      <c r="L300" s="5">
        <v>2008</v>
      </c>
      <c r="M300" s="4" t="s">
        <v>2269</v>
      </c>
      <c r="N300" s="7">
        <v>2013</v>
      </c>
    </row>
    <row r="301" spans="1:14" ht="27" hidden="1" customHeight="1" x14ac:dyDescent="0.2">
      <c r="A301" s="8" t="s">
        <v>2270</v>
      </c>
      <c r="B301" s="8" t="s">
        <v>2271</v>
      </c>
      <c r="C301" s="8" t="s">
        <v>2272</v>
      </c>
      <c r="D301" s="8" t="s">
        <v>2195</v>
      </c>
      <c r="E301" s="8" t="s">
        <v>2273</v>
      </c>
      <c r="F301" s="8" t="s">
        <v>2274</v>
      </c>
      <c r="G301" s="8" t="s">
        <v>2275</v>
      </c>
      <c r="H301" s="8" t="s">
        <v>30</v>
      </c>
      <c r="I301" s="8" t="s">
        <v>120</v>
      </c>
      <c r="J301" s="8" t="s">
        <v>450</v>
      </c>
      <c r="K301" s="10">
        <v>2005</v>
      </c>
      <c r="L301" s="10">
        <v>2008</v>
      </c>
      <c r="M301" s="9"/>
      <c r="N301" s="11">
        <v>2017</v>
      </c>
    </row>
    <row r="302" spans="1:14" ht="27" hidden="1" customHeight="1" x14ac:dyDescent="0.2">
      <c r="A302" s="4" t="s">
        <v>2276</v>
      </c>
      <c r="B302" s="4" t="s">
        <v>2277</v>
      </c>
      <c r="C302" s="4" t="s">
        <v>2278</v>
      </c>
      <c r="D302" s="4" t="s">
        <v>2279</v>
      </c>
      <c r="E302" s="4" t="s">
        <v>2280</v>
      </c>
      <c r="F302" s="4" t="s">
        <v>330</v>
      </c>
      <c r="G302" s="4" t="s">
        <v>2281</v>
      </c>
      <c r="H302" s="4" t="s">
        <v>30</v>
      </c>
      <c r="I302" s="4" t="s">
        <v>1332</v>
      </c>
      <c r="J302" s="4" t="s">
        <v>2282</v>
      </c>
      <c r="K302" s="7">
        <v>2008</v>
      </c>
      <c r="L302" s="7">
        <v>2008</v>
      </c>
      <c r="M302" s="6"/>
      <c r="N302" s="7">
        <v>2009</v>
      </c>
    </row>
    <row r="303" spans="1:14" ht="87" hidden="1" customHeight="1" x14ac:dyDescent="0.2">
      <c r="A303" s="8" t="s">
        <v>2283</v>
      </c>
      <c r="B303" s="8" t="s">
        <v>2284</v>
      </c>
      <c r="C303" s="8" t="s">
        <v>2285</v>
      </c>
      <c r="D303" s="8" t="s">
        <v>2286</v>
      </c>
      <c r="E303" s="8" t="s">
        <v>2287</v>
      </c>
      <c r="F303" s="8" t="s">
        <v>2288</v>
      </c>
      <c r="G303" s="8" t="s">
        <v>2289</v>
      </c>
      <c r="H303" s="8" t="s">
        <v>30</v>
      </c>
      <c r="I303" s="8" t="s">
        <v>110</v>
      </c>
      <c r="J303" s="8" t="s">
        <v>2290</v>
      </c>
      <c r="K303" s="10">
        <v>2005</v>
      </c>
      <c r="L303" s="10">
        <v>2008</v>
      </c>
      <c r="M303" s="8" t="s">
        <v>2291</v>
      </c>
      <c r="N303" s="11">
        <v>2012</v>
      </c>
    </row>
    <row r="304" spans="1:14" ht="27" hidden="1" customHeight="1" x14ac:dyDescent="0.2">
      <c r="A304" s="8" t="s">
        <v>2292</v>
      </c>
      <c r="B304" s="8" t="s">
        <v>2293</v>
      </c>
      <c r="C304" s="8" t="s">
        <v>2294</v>
      </c>
      <c r="D304" s="8" t="s">
        <v>2295</v>
      </c>
      <c r="E304" s="8" t="s">
        <v>2296</v>
      </c>
      <c r="F304" s="8" t="s">
        <v>2297</v>
      </c>
      <c r="G304" s="8" t="s">
        <v>2298</v>
      </c>
      <c r="H304" s="8" t="s">
        <v>38</v>
      </c>
      <c r="I304" s="8" t="s">
        <v>401</v>
      </c>
      <c r="J304" s="8" t="s">
        <v>1394</v>
      </c>
      <c r="K304" s="10">
        <v>2006</v>
      </c>
      <c r="L304" s="10">
        <v>2008</v>
      </c>
      <c r="M304" s="9"/>
      <c r="N304" s="11">
        <v>2014</v>
      </c>
    </row>
    <row r="305" spans="1:14" ht="27" hidden="1" customHeight="1" x14ac:dyDescent="0.2">
      <c r="A305" s="8" t="s">
        <v>2299</v>
      </c>
      <c r="B305" s="8" t="s">
        <v>2300</v>
      </c>
      <c r="C305" s="8" t="s">
        <v>2301</v>
      </c>
      <c r="D305" s="8" t="s">
        <v>2302</v>
      </c>
      <c r="E305" s="8" t="s">
        <v>2303</v>
      </c>
      <c r="F305" s="8" t="s">
        <v>2304</v>
      </c>
      <c r="G305" s="8" t="s">
        <v>2305</v>
      </c>
      <c r="H305" s="8" t="s">
        <v>30</v>
      </c>
      <c r="I305" s="8" t="s">
        <v>2004</v>
      </c>
      <c r="J305" s="8" t="s">
        <v>85</v>
      </c>
      <c r="K305" s="10">
        <v>2006</v>
      </c>
      <c r="L305" s="10">
        <v>2009</v>
      </c>
      <c r="M305" s="9"/>
      <c r="N305" s="11">
        <v>2011</v>
      </c>
    </row>
    <row r="306" spans="1:14" ht="27" hidden="1" customHeight="1" x14ac:dyDescent="0.2">
      <c r="A306" s="8" t="s">
        <v>2306</v>
      </c>
      <c r="B306" s="8" t="s">
        <v>2307</v>
      </c>
      <c r="C306" s="8" t="s">
        <v>2308</v>
      </c>
      <c r="D306" s="8" t="s">
        <v>2309</v>
      </c>
      <c r="E306" s="8" t="s">
        <v>2310</v>
      </c>
      <c r="F306" s="8" t="s">
        <v>2311</v>
      </c>
      <c r="G306" s="8" t="s">
        <v>2312</v>
      </c>
      <c r="H306" s="8" t="s">
        <v>30</v>
      </c>
      <c r="I306" s="9"/>
      <c r="J306" s="9"/>
      <c r="K306" s="10">
        <v>2000</v>
      </c>
      <c r="L306" s="10">
        <v>2009</v>
      </c>
      <c r="M306" s="9"/>
      <c r="N306" s="11">
        <v>2012</v>
      </c>
    </row>
    <row r="307" spans="1:14" ht="27" hidden="1" customHeight="1" x14ac:dyDescent="0.2">
      <c r="A307" s="8" t="s">
        <v>2313</v>
      </c>
      <c r="B307" s="8" t="s">
        <v>2314</v>
      </c>
      <c r="C307" s="8" t="s">
        <v>2315</v>
      </c>
      <c r="D307" s="8" t="s">
        <v>624</v>
      </c>
      <c r="E307" s="8" t="s">
        <v>2316</v>
      </c>
      <c r="F307" s="8" t="s">
        <v>2317</v>
      </c>
      <c r="G307" s="8" t="s">
        <v>2318</v>
      </c>
      <c r="H307" s="8" t="s">
        <v>30</v>
      </c>
      <c r="I307" s="8" t="s">
        <v>1649</v>
      </c>
      <c r="J307" s="8" t="s">
        <v>1471</v>
      </c>
      <c r="K307" s="10">
        <v>2003</v>
      </c>
      <c r="L307" s="10">
        <v>2009</v>
      </c>
      <c r="M307" s="9"/>
      <c r="N307" s="11">
        <v>2018</v>
      </c>
    </row>
    <row r="308" spans="1:14" ht="39" hidden="1" customHeight="1" x14ac:dyDescent="0.2">
      <c r="A308" s="8" t="s">
        <v>2319</v>
      </c>
      <c r="B308" s="8" t="s">
        <v>2320</v>
      </c>
      <c r="C308" s="8" t="s">
        <v>2321</v>
      </c>
      <c r="D308" s="8" t="s">
        <v>1219</v>
      </c>
      <c r="E308" s="8" t="s">
        <v>2322</v>
      </c>
      <c r="F308" s="8" t="s">
        <v>2323</v>
      </c>
      <c r="G308" s="8" t="s">
        <v>2324</v>
      </c>
      <c r="H308" s="8" t="s">
        <v>30</v>
      </c>
      <c r="I308" s="8" t="s">
        <v>1499</v>
      </c>
      <c r="J308" s="8" t="s">
        <v>2325</v>
      </c>
      <c r="K308" s="10">
        <v>2004</v>
      </c>
      <c r="L308" s="10">
        <v>2009</v>
      </c>
      <c r="M308" s="9"/>
      <c r="N308" s="11">
        <v>2010</v>
      </c>
    </row>
    <row r="309" spans="1:14" ht="39" hidden="1" customHeight="1" x14ac:dyDescent="0.2">
      <c r="A309" s="8" t="s">
        <v>2326</v>
      </c>
      <c r="B309" s="8" t="s">
        <v>2327</v>
      </c>
      <c r="C309" s="8" t="s">
        <v>2328</v>
      </c>
      <c r="D309" s="8" t="s">
        <v>2329</v>
      </c>
      <c r="E309" s="8" t="s">
        <v>2330</v>
      </c>
      <c r="F309" s="8" t="s">
        <v>2331</v>
      </c>
      <c r="G309" s="8" t="s">
        <v>2332</v>
      </c>
      <c r="H309" s="8" t="s">
        <v>21</v>
      </c>
      <c r="I309" s="8" t="s">
        <v>59</v>
      </c>
      <c r="J309" s="8" t="s">
        <v>2333</v>
      </c>
      <c r="K309" s="10">
        <v>2005</v>
      </c>
      <c r="L309" s="10">
        <v>2009</v>
      </c>
      <c r="M309" s="8" t="s">
        <v>2334</v>
      </c>
      <c r="N309" s="11">
        <v>2009</v>
      </c>
    </row>
    <row r="310" spans="1:14" ht="39" hidden="1" customHeight="1" x14ac:dyDescent="0.2">
      <c r="A310" s="8" t="s">
        <v>2335</v>
      </c>
      <c r="B310" s="8" t="s">
        <v>2336</v>
      </c>
      <c r="C310" s="8" t="s">
        <v>2337</v>
      </c>
      <c r="D310" s="8" t="s">
        <v>1510</v>
      </c>
      <c r="E310" s="8" t="s">
        <v>2338</v>
      </c>
      <c r="F310" s="8" t="s">
        <v>2339</v>
      </c>
      <c r="G310" s="8" t="s">
        <v>2339</v>
      </c>
      <c r="H310" s="8" t="s">
        <v>21</v>
      </c>
      <c r="I310" s="8" t="s">
        <v>2340</v>
      </c>
      <c r="J310" s="8" t="s">
        <v>753</v>
      </c>
      <c r="K310" s="10">
        <v>2005</v>
      </c>
      <c r="L310" s="10">
        <v>2009</v>
      </c>
      <c r="M310" s="9"/>
      <c r="N310" s="11">
        <v>2010</v>
      </c>
    </row>
    <row r="311" spans="1:14" ht="27" hidden="1" customHeight="1" x14ac:dyDescent="0.2">
      <c r="A311" s="4" t="s">
        <v>2341</v>
      </c>
      <c r="B311" s="4" t="s">
        <v>2342</v>
      </c>
      <c r="C311" s="4" t="s">
        <v>2343</v>
      </c>
      <c r="D311" s="4" t="s">
        <v>2344</v>
      </c>
      <c r="E311" s="4" t="s">
        <v>2345</v>
      </c>
      <c r="F311" s="4" t="s">
        <v>330</v>
      </c>
      <c r="G311" s="4" t="s">
        <v>2346</v>
      </c>
      <c r="H311" s="4" t="s">
        <v>30</v>
      </c>
      <c r="I311" s="4" t="s">
        <v>401</v>
      </c>
      <c r="J311" s="4" t="s">
        <v>1004</v>
      </c>
      <c r="K311" s="5">
        <v>2005</v>
      </c>
      <c r="L311" s="5">
        <v>2009</v>
      </c>
      <c r="M311" s="6"/>
      <c r="N311" s="7">
        <v>2008</v>
      </c>
    </row>
    <row r="312" spans="1:14" ht="27" hidden="1" customHeight="1" x14ac:dyDescent="0.2">
      <c r="A312" s="8" t="s">
        <v>2347</v>
      </c>
      <c r="B312" s="8" t="s">
        <v>2348</v>
      </c>
      <c r="C312" s="8" t="s">
        <v>603</v>
      </c>
      <c r="D312" s="8" t="s">
        <v>642</v>
      </c>
      <c r="E312" s="8" t="s">
        <v>2349</v>
      </c>
      <c r="F312" s="8" t="s">
        <v>2350</v>
      </c>
      <c r="G312" s="8" t="s">
        <v>2351</v>
      </c>
      <c r="H312" s="8" t="s">
        <v>21</v>
      </c>
      <c r="I312" s="8" t="s">
        <v>59</v>
      </c>
      <c r="J312" s="8" t="s">
        <v>231</v>
      </c>
      <c r="K312" s="10">
        <v>2005</v>
      </c>
      <c r="L312" s="10">
        <v>2009</v>
      </c>
      <c r="M312" s="8" t="s">
        <v>2352</v>
      </c>
      <c r="N312" s="11">
        <v>2016</v>
      </c>
    </row>
    <row r="313" spans="1:14" ht="27" hidden="1" customHeight="1" x14ac:dyDescent="0.2">
      <c r="A313" s="8" t="s">
        <v>2353</v>
      </c>
      <c r="B313" s="8" t="s">
        <v>2354</v>
      </c>
      <c r="C313" s="8" t="s">
        <v>2355</v>
      </c>
      <c r="D313" s="8" t="s">
        <v>2356</v>
      </c>
      <c r="E313" s="8" t="s">
        <v>2357</v>
      </c>
      <c r="F313" s="8" t="s">
        <v>2358</v>
      </c>
      <c r="G313" s="8" t="s">
        <v>2359</v>
      </c>
      <c r="H313" s="8" t="s">
        <v>30</v>
      </c>
      <c r="I313" s="8" t="s">
        <v>120</v>
      </c>
      <c r="J313" s="8" t="s">
        <v>450</v>
      </c>
      <c r="K313" s="10">
        <v>2006</v>
      </c>
      <c r="L313" s="10">
        <v>2009</v>
      </c>
      <c r="M313" s="9"/>
      <c r="N313" s="11">
        <v>2004</v>
      </c>
    </row>
    <row r="314" spans="1:14" ht="27" hidden="1" customHeight="1" x14ac:dyDescent="0.2">
      <c r="A314" s="8" t="s">
        <v>2360</v>
      </c>
      <c r="B314" s="8" t="s">
        <v>2361</v>
      </c>
      <c r="C314" s="8" t="s">
        <v>2362</v>
      </c>
      <c r="D314" s="8" t="s">
        <v>2363</v>
      </c>
      <c r="E314" s="8" t="s">
        <v>2364</v>
      </c>
      <c r="F314" s="8" t="s">
        <v>2365</v>
      </c>
      <c r="G314" s="8" t="s">
        <v>2366</v>
      </c>
      <c r="H314" s="8" t="s">
        <v>67</v>
      </c>
      <c r="I314" s="8" t="s">
        <v>183</v>
      </c>
      <c r="J314" s="8" t="s">
        <v>1123</v>
      </c>
      <c r="K314" s="10">
        <v>2006</v>
      </c>
      <c r="L314" s="10">
        <v>2009</v>
      </c>
      <c r="M314" s="9"/>
      <c r="N314" s="11">
        <v>2005</v>
      </c>
    </row>
    <row r="315" spans="1:14" ht="39" hidden="1" customHeight="1" x14ac:dyDescent="0.2">
      <c r="A315" s="8" t="s">
        <v>2367</v>
      </c>
      <c r="B315" s="8" t="s">
        <v>2368</v>
      </c>
      <c r="C315" s="8" t="s">
        <v>2369</v>
      </c>
      <c r="D315" s="8" t="s">
        <v>73</v>
      </c>
      <c r="E315" s="8" t="s">
        <v>2370</v>
      </c>
      <c r="F315" s="8" t="s">
        <v>2371</v>
      </c>
      <c r="G315" s="8" t="s">
        <v>2372</v>
      </c>
      <c r="H315" s="8" t="s">
        <v>30</v>
      </c>
      <c r="I315" s="8" t="s">
        <v>2373</v>
      </c>
      <c r="J315" s="8" t="s">
        <v>2374</v>
      </c>
      <c r="K315" s="10">
        <v>2007</v>
      </c>
      <c r="L315" s="10">
        <v>2009</v>
      </c>
      <c r="M315" s="9"/>
      <c r="N315" s="11">
        <v>2013</v>
      </c>
    </row>
    <row r="316" spans="1:14" ht="255" hidden="1" customHeight="1" x14ac:dyDescent="0.2">
      <c r="A316" s="8" t="s">
        <v>2375</v>
      </c>
      <c r="B316" s="8" t="s">
        <v>2376</v>
      </c>
      <c r="C316" s="8" t="s">
        <v>2377</v>
      </c>
      <c r="D316" s="8" t="s">
        <v>2378</v>
      </c>
      <c r="E316" s="8" t="s">
        <v>2379</v>
      </c>
      <c r="F316" s="8" t="s">
        <v>2380</v>
      </c>
      <c r="G316" s="8" t="s">
        <v>2381</v>
      </c>
      <c r="H316" s="8" t="s">
        <v>30</v>
      </c>
      <c r="I316" s="8" t="s">
        <v>68</v>
      </c>
      <c r="J316" s="8" t="s">
        <v>1332</v>
      </c>
      <c r="K316" s="10">
        <v>2007</v>
      </c>
      <c r="L316" s="10">
        <v>2009</v>
      </c>
      <c r="M316" s="8" t="s">
        <v>2382</v>
      </c>
      <c r="N316" s="11">
        <v>2012</v>
      </c>
    </row>
    <row r="317" spans="1:14" ht="219" hidden="1" customHeight="1" x14ac:dyDescent="0.2">
      <c r="A317" s="4" t="s">
        <v>2383</v>
      </c>
      <c r="B317" s="4" t="s">
        <v>2384</v>
      </c>
      <c r="C317" s="4" t="s">
        <v>2385</v>
      </c>
      <c r="D317" s="4" t="s">
        <v>624</v>
      </c>
      <c r="E317" s="4" t="s">
        <v>2386</v>
      </c>
      <c r="F317" s="4" t="s">
        <v>309</v>
      </c>
      <c r="G317" s="4" t="s">
        <v>2387</v>
      </c>
      <c r="H317" s="4" t="s">
        <v>67</v>
      </c>
      <c r="I317" s="4" t="s">
        <v>2388</v>
      </c>
      <c r="J317" s="4" t="s">
        <v>2389</v>
      </c>
      <c r="K317" s="5">
        <v>2007</v>
      </c>
      <c r="L317" s="5">
        <v>2009</v>
      </c>
      <c r="M317" s="4" t="s">
        <v>2390</v>
      </c>
      <c r="N317" s="7">
        <v>2012</v>
      </c>
    </row>
    <row r="318" spans="1:14" ht="27" hidden="1" customHeight="1" x14ac:dyDescent="0.2">
      <c r="A318" s="8" t="s">
        <v>2393</v>
      </c>
      <c r="B318" s="8" t="s">
        <v>2394</v>
      </c>
      <c r="C318" s="8" t="s">
        <v>2395</v>
      </c>
      <c r="D318" s="8" t="s">
        <v>2396</v>
      </c>
      <c r="E318" s="8" t="s">
        <v>2397</v>
      </c>
      <c r="F318" s="8" t="s">
        <v>2398</v>
      </c>
      <c r="G318" s="8" t="s">
        <v>2399</v>
      </c>
      <c r="H318" s="8" t="s">
        <v>21</v>
      </c>
      <c r="I318" s="8" t="s">
        <v>1371</v>
      </c>
      <c r="J318" s="8" t="s">
        <v>1394</v>
      </c>
      <c r="K318" s="10">
        <v>2007</v>
      </c>
      <c r="L318" s="10">
        <v>2009</v>
      </c>
      <c r="M318" s="9"/>
      <c r="N318" s="11">
        <v>2008</v>
      </c>
    </row>
    <row r="319" spans="1:14" ht="27" hidden="1" customHeight="1" x14ac:dyDescent="0.2">
      <c r="A319" s="8" t="s">
        <v>2400</v>
      </c>
      <c r="B319" s="8" t="s">
        <v>2401</v>
      </c>
      <c r="C319" s="8" t="s">
        <v>2402</v>
      </c>
      <c r="D319" s="8" t="s">
        <v>2403</v>
      </c>
      <c r="E319" s="8" t="s">
        <v>2404</v>
      </c>
      <c r="F319" s="8" t="s">
        <v>2405</v>
      </c>
      <c r="G319" s="8" t="s">
        <v>2406</v>
      </c>
      <c r="H319" s="8" t="s">
        <v>2407</v>
      </c>
      <c r="I319" s="8" t="s">
        <v>120</v>
      </c>
      <c r="J319" s="8" t="s">
        <v>433</v>
      </c>
      <c r="K319" s="10">
        <v>2008</v>
      </c>
      <c r="L319" s="10">
        <v>2009</v>
      </c>
      <c r="M319" s="9"/>
      <c r="N319" s="11">
        <v>2011</v>
      </c>
    </row>
    <row r="320" spans="1:14" ht="27" hidden="1" customHeight="1" x14ac:dyDescent="0.2">
      <c r="A320" s="4" t="s">
        <v>2408</v>
      </c>
      <c r="B320" s="4" t="s">
        <v>2409</v>
      </c>
      <c r="C320" s="4" t="s">
        <v>2410</v>
      </c>
      <c r="D320" s="4" t="s">
        <v>2411</v>
      </c>
      <c r="E320" s="4" t="s">
        <v>2412</v>
      </c>
      <c r="F320" s="4" t="s">
        <v>2413</v>
      </c>
      <c r="G320" s="4" t="s">
        <v>2414</v>
      </c>
      <c r="H320" s="4" t="s">
        <v>67</v>
      </c>
      <c r="I320" s="4" t="s">
        <v>2415</v>
      </c>
      <c r="J320" s="4" t="s">
        <v>2416</v>
      </c>
      <c r="K320" s="5">
        <v>2008</v>
      </c>
      <c r="L320" s="5">
        <v>2009</v>
      </c>
      <c r="M320" s="6"/>
      <c r="N320" s="7">
        <v>2013</v>
      </c>
    </row>
    <row r="321" spans="1:14" ht="27" hidden="1" customHeight="1" x14ac:dyDescent="0.2">
      <c r="A321" s="8" t="s">
        <v>2417</v>
      </c>
      <c r="B321" s="8" t="s">
        <v>2418</v>
      </c>
      <c r="C321" s="8" t="s">
        <v>2419</v>
      </c>
      <c r="D321" s="8" t="s">
        <v>2420</v>
      </c>
      <c r="E321" s="8" t="s">
        <v>2421</v>
      </c>
      <c r="F321" s="8" t="s">
        <v>2422</v>
      </c>
      <c r="G321" s="8" t="s">
        <v>2418</v>
      </c>
      <c r="H321" s="8" t="s">
        <v>2423</v>
      </c>
      <c r="I321" s="8" t="s">
        <v>2191</v>
      </c>
      <c r="J321" s="8" t="s">
        <v>231</v>
      </c>
      <c r="K321" s="10">
        <v>2008</v>
      </c>
      <c r="L321" s="10">
        <v>2009</v>
      </c>
      <c r="M321" s="9"/>
      <c r="N321" s="11">
        <v>2013</v>
      </c>
    </row>
    <row r="322" spans="1:14" ht="27" hidden="1" customHeight="1" x14ac:dyDescent="0.2">
      <c r="A322" s="8" t="s">
        <v>2424</v>
      </c>
      <c r="B322" s="8" t="s">
        <v>2425</v>
      </c>
      <c r="C322" s="8" t="s">
        <v>2426</v>
      </c>
      <c r="D322" s="8" t="s">
        <v>2427</v>
      </c>
      <c r="E322" s="8" t="s">
        <v>2428</v>
      </c>
      <c r="F322" s="8" t="s">
        <v>2429</v>
      </c>
      <c r="G322" s="8" t="s">
        <v>2430</v>
      </c>
      <c r="H322" s="8" t="s">
        <v>21</v>
      </c>
      <c r="I322" s="8" t="s">
        <v>1251</v>
      </c>
      <c r="J322" s="8" t="s">
        <v>214</v>
      </c>
      <c r="K322" s="10">
        <v>2008</v>
      </c>
      <c r="L322" s="10">
        <v>2009</v>
      </c>
      <c r="M322" s="9"/>
      <c r="N322" s="11">
        <v>2010</v>
      </c>
    </row>
    <row r="323" spans="1:14" ht="27" hidden="1" customHeight="1" x14ac:dyDescent="0.2">
      <c r="A323" s="8" t="s">
        <v>2431</v>
      </c>
      <c r="B323" s="8" t="s">
        <v>2432</v>
      </c>
      <c r="C323" s="8" t="s">
        <v>2433</v>
      </c>
      <c r="D323" s="8" t="s">
        <v>2434</v>
      </c>
      <c r="E323" s="8" t="s">
        <v>2435</v>
      </c>
      <c r="F323" s="8" t="s">
        <v>2436</v>
      </c>
      <c r="G323" s="8" t="s">
        <v>2437</v>
      </c>
      <c r="H323" s="8" t="s">
        <v>30</v>
      </c>
      <c r="I323" s="8" t="s">
        <v>120</v>
      </c>
      <c r="J323" s="8" t="s">
        <v>450</v>
      </c>
      <c r="K323" s="10">
        <v>2006</v>
      </c>
      <c r="L323" s="10">
        <v>2009</v>
      </c>
      <c r="M323" s="9"/>
      <c r="N323" s="11">
        <v>2012</v>
      </c>
    </row>
    <row r="324" spans="1:14" ht="27" hidden="1" customHeight="1" x14ac:dyDescent="0.2">
      <c r="A324" s="8" t="s">
        <v>2438</v>
      </c>
      <c r="B324" s="8" t="s">
        <v>2439</v>
      </c>
      <c r="C324" s="8" t="s">
        <v>2440</v>
      </c>
      <c r="D324" s="8" t="s">
        <v>2441</v>
      </c>
      <c r="E324" s="8" t="s">
        <v>2442</v>
      </c>
      <c r="F324" s="8" t="s">
        <v>2443</v>
      </c>
      <c r="G324" s="8" t="s">
        <v>2444</v>
      </c>
      <c r="H324" s="8" t="s">
        <v>21</v>
      </c>
      <c r="I324" s="8" t="s">
        <v>2445</v>
      </c>
      <c r="J324" s="8" t="s">
        <v>2446</v>
      </c>
      <c r="K324" s="11">
        <v>2008</v>
      </c>
      <c r="L324" s="11">
        <v>2009</v>
      </c>
      <c r="M324" s="9"/>
      <c r="N324" s="11">
        <v>2016</v>
      </c>
    </row>
    <row r="325" spans="1:14" ht="147" hidden="1" customHeight="1" x14ac:dyDescent="0.2">
      <c r="A325" s="8" t="s">
        <v>2447</v>
      </c>
      <c r="B325" s="8" t="s">
        <v>2448</v>
      </c>
      <c r="C325" s="8" t="s">
        <v>2449</v>
      </c>
      <c r="D325" s="8" t="s">
        <v>2450</v>
      </c>
      <c r="E325" s="8" t="s">
        <v>2451</v>
      </c>
      <c r="F325" s="8" t="s">
        <v>2452</v>
      </c>
      <c r="G325" s="8" t="s">
        <v>2453</v>
      </c>
      <c r="H325" s="8" t="s">
        <v>30</v>
      </c>
      <c r="I325" s="8" t="s">
        <v>706</v>
      </c>
      <c r="J325" s="8" t="s">
        <v>2454</v>
      </c>
      <c r="K325" s="10">
        <v>2007</v>
      </c>
      <c r="L325" s="10">
        <v>2009</v>
      </c>
      <c r="M325" s="8" t="s">
        <v>2455</v>
      </c>
      <c r="N325" s="11">
        <v>2015</v>
      </c>
    </row>
    <row r="326" spans="1:14" ht="27" hidden="1" customHeight="1" x14ac:dyDescent="0.2">
      <c r="A326" s="4" t="s">
        <v>2456</v>
      </c>
      <c r="B326" s="4" t="s">
        <v>2457</v>
      </c>
      <c r="C326" s="4" t="s">
        <v>2458</v>
      </c>
      <c r="D326" s="4" t="s">
        <v>2459</v>
      </c>
      <c r="E326" s="4" t="s">
        <v>2460</v>
      </c>
      <c r="F326" s="4" t="s">
        <v>2461</v>
      </c>
      <c r="G326" s="4" t="s">
        <v>2462</v>
      </c>
      <c r="H326" s="4" t="s">
        <v>30</v>
      </c>
      <c r="I326" s="4" t="s">
        <v>2463</v>
      </c>
      <c r="J326" s="4" t="s">
        <v>2464</v>
      </c>
      <c r="K326" s="5">
        <v>2006</v>
      </c>
      <c r="L326" s="5">
        <v>2009</v>
      </c>
      <c r="M326" s="6"/>
      <c r="N326" s="7">
        <v>2015</v>
      </c>
    </row>
    <row r="327" spans="1:14" ht="171" hidden="1" customHeight="1" x14ac:dyDescent="0.2">
      <c r="A327" s="8" t="s">
        <v>2465</v>
      </c>
      <c r="B327" s="8" t="s">
        <v>2466</v>
      </c>
      <c r="C327" s="8" t="s">
        <v>2467</v>
      </c>
      <c r="D327" s="8" t="s">
        <v>2468</v>
      </c>
      <c r="E327" s="8" t="s">
        <v>2469</v>
      </c>
      <c r="F327" s="8" t="s">
        <v>2470</v>
      </c>
      <c r="G327" s="8" t="s">
        <v>2471</v>
      </c>
      <c r="H327" s="8" t="s">
        <v>21</v>
      </c>
      <c r="I327" s="8" t="s">
        <v>59</v>
      </c>
      <c r="J327" s="8" t="s">
        <v>231</v>
      </c>
      <c r="K327" s="10">
        <v>2006</v>
      </c>
      <c r="L327" s="10">
        <v>2010</v>
      </c>
      <c r="M327" s="8" t="s">
        <v>2472</v>
      </c>
      <c r="N327" s="11">
        <v>2012</v>
      </c>
    </row>
    <row r="328" spans="1:14" ht="51" hidden="1" customHeight="1" x14ac:dyDescent="0.2">
      <c r="A328" s="8" t="s">
        <v>2473</v>
      </c>
      <c r="B328" s="8" t="s">
        <v>2474</v>
      </c>
      <c r="C328" s="8" t="s">
        <v>2475</v>
      </c>
      <c r="D328" s="8" t="s">
        <v>2476</v>
      </c>
      <c r="E328" s="8" t="s">
        <v>2477</v>
      </c>
      <c r="F328" s="8" t="s">
        <v>2478</v>
      </c>
      <c r="G328" s="8" t="s">
        <v>2479</v>
      </c>
      <c r="H328" s="8" t="s">
        <v>30</v>
      </c>
      <c r="I328" s="8" t="s">
        <v>2480</v>
      </c>
      <c r="J328" s="8" t="s">
        <v>2481</v>
      </c>
      <c r="K328" s="10">
        <v>2006</v>
      </c>
      <c r="L328" s="10">
        <v>2010</v>
      </c>
      <c r="M328" s="8" t="s">
        <v>2482</v>
      </c>
      <c r="N328" s="11">
        <v>2012</v>
      </c>
    </row>
    <row r="329" spans="1:14" ht="27" hidden="1" customHeight="1" x14ac:dyDescent="0.2">
      <c r="A329" s="8" t="s">
        <v>2484</v>
      </c>
      <c r="B329" s="8" t="s">
        <v>2485</v>
      </c>
      <c r="C329" s="8" t="s">
        <v>2486</v>
      </c>
      <c r="D329" s="8" t="s">
        <v>2487</v>
      </c>
      <c r="E329" s="8" t="s">
        <v>2488</v>
      </c>
      <c r="F329" s="8" t="s">
        <v>2489</v>
      </c>
      <c r="G329" s="8" t="s">
        <v>2490</v>
      </c>
      <c r="H329" s="8" t="s">
        <v>67</v>
      </c>
      <c r="I329" s="8" t="s">
        <v>2491</v>
      </c>
      <c r="J329" s="8" t="s">
        <v>2492</v>
      </c>
      <c r="K329" s="10">
        <v>2006</v>
      </c>
      <c r="L329" s="10">
        <v>2010</v>
      </c>
      <c r="M329" s="9"/>
      <c r="N329" s="11">
        <v>2015</v>
      </c>
    </row>
    <row r="330" spans="1:14" ht="27" hidden="1" customHeight="1" x14ac:dyDescent="0.2">
      <c r="A330" s="8" t="s">
        <v>2493</v>
      </c>
      <c r="B330" s="8" t="s">
        <v>2494</v>
      </c>
      <c r="C330" s="8" t="s">
        <v>2495</v>
      </c>
      <c r="D330" s="8" t="s">
        <v>143</v>
      </c>
      <c r="E330" s="8" t="s">
        <v>2496</v>
      </c>
      <c r="F330" s="8" t="s">
        <v>2497</v>
      </c>
      <c r="G330" s="8" t="s">
        <v>2498</v>
      </c>
      <c r="H330" s="8" t="s">
        <v>21</v>
      </c>
      <c r="I330" s="8" t="s">
        <v>59</v>
      </c>
      <c r="J330" s="8" t="s">
        <v>231</v>
      </c>
      <c r="K330" s="10">
        <v>2006</v>
      </c>
      <c r="L330" s="10">
        <v>2010</v>
      </c>
      <c r="M330" s="8" t="s">
        <v>2499</v>
      </c>
      <c r="N330" s="11">
        <v>2016</v>
      </c>
    </row>
    <row r="331" spans="1:14" ht="27" hidden="1" customHeight="1" x14ac:dyDescent="0.2">
      <c r="A331" s="8" t="s">
        <v>2500</v>
      </c>
      <c r="B331" s="8" t="s">
        <v>2501</v>
      </c>
      <c r="C331" s="8" t="s">
        <v>254</v>
      </c>
      <c r="D331" s="8" t="s">
        <v>2502</v>
      </c>
      <c r="E331" s="8" t="s">
        <v>2503</v>
      </c>
      <c r="F331" s="8" t="s">
        <v>2504</v>
      </c>
      <c r="G331" s="8" t="s">
        <v>2505</v>
      </c>
      <c r="H331" s="8" t="s">
        <v>67</v>
      </c>
      <c r="I331" s="8" t="s">
        <v>147</v>
      </c>
      <c r="J331" s="8" t="s">
        <v>2506</v>
      </c>
      <c r="K331" s="10">
        <v>2006</v>
      </c>
      <c r="L331" s="10">
        <v>2010</v>
      </c>
      <c r="M331" s="9"/>
      <c r="N331" s="11">
        <v>2003</v>
      </c>
    </row>
    <row r="332" spans="1:14" ht="27" hidden="1" customHeight="1" x14ac:dyDescent="0.2">
      <c r="A332" s="8" t="s">
        <v>2507</v>
      </c>
      <c r="B332" s="8" t="s">
        <v>2508</v>
      </c>
      <c r="C332" s="8" t="s">
        <v>2509</v>
      </c>
      <c r="D332" s="8" t="s">
        <v>2510</v>
      </c>
      <c r="E332" s="8" t="s">
        <v>2511</v>
      </c>
      <c r="F332" s="8" t="s">
        <v>2512</v>
      </c>
      <c r="G332" s="8" t="s">
        <v>2513</v>
      </c>
      <c r="H332" s="8" t="s">
        <v>21</v>
      </c>
      <c r="I332" s="8" t="s">
        <v>59</v>
      </c>
      <c r="J332" s="8" t="s">
        <v>40</v>
      </c>
      <c r="K332" s="10">
        <v>2006</v>
      </c>
      <c r="L332" s="10">
        <v>2010</v>
      </c>
      <c r="M332" s="9"/>
      <c r="N332" s="11">
        <v>2009</v>
      </c>
    </row>
    <row r="333" spans="1:14" ht="27" hidden="1" customHeight="1" x14ac:dyDescent="0.2">
      <c r="A333" s="8" t="s">
        <v>2514</v>
      </c>
      <c r="B333" s="8" t="s">
        <v>2515</v>
      </c>
      <c r="C333" s="8" t="s">
        <v>2516</v>
      </c>
      <c r="D333" s="8" t="s">
        <v>2517</v>
      </c>
      <c r="E333" s="8" t="s">
        <v>2518</v>
      </c>
      <c r="F333" s="8" t="s">
        <v>2519</v>
      </c>
      <c r="G333" s="8" t="s">
        <v>2520</v>
      </c>
      <c r="H333" s="8" t="s">
        <v>30</v>
      </c>
      <c r="I333" s="8" t="s">
        <v>997</v>
      </c>
      <c r="J333" s="8" t="s">
        <v>474</v>
      </c>
      <c r="K333" s="10">
        <v>2007</v>
      </c>
      <c r="L333" s="10">
        <v>2010</v>
      </c>
      <c r="M333" s="9"/>
      <c r="N333" s="11">
        <v>2008</v>
      </c>
    </row>
    <row r="334" spans="1:14" ht="279" hidden="1" customHeight="1" x14ac:dyDescent="0.2">
      <c r="A334" s="8" t="s">
        <v>2521</v>
      </c>
      <c r="B334" s="8" t="s">
        <v>2522</v>
      </c>
      <c r="C334" s="8" t="s">
        <v>2523</v>
      </c>
      <c r="D334" s="8" t="s">
        <v>2252</v>
      </c>
      <c r="E334" s="8" t="s">
        <v>2524</v>
      </c>
      <c r="F334" s="8" t="s">
        <v>2525</v>
      </c>
      <c r="G334" s="8" t="s">
        <v>2526</v>
      </c>
      <c r="H334" s="8" t="s">
        <v>30</v>
      </c>
      <c r="I334" s="8" t="s">
        <v>294</v>
      </c>
      <c r="J334" s="8" t="s">
        <v>1595</v>
      </c>
      <c r="K334" s="10">
        <v>2007</v>
      </c>
      <c r="L334" s="10">
        <v>2010</v>
      </c>
      <c r="M334" s="8" t="s">
        <v>2527</v>
      </c>
      <c r="N334" s="11">
        <v>2017</v>
      </c>
    </row>
    <row r="335" spans="1:14" ht="27" hidden="1" customHeight="1" x14ac:dyDescent="0.2">
      <c r="A335" s="8" t="s">
        <v>2528</v>
      </c>
      <c r="B335" s="8" t="s">
        <v>2529</v>
      </c>
      <c r="C335" s="8" t="s">
        <v>2530</v>
      </c>
      <c r="D335" s="8" t="s">
        <v>266</v>
      </c>
      <c r="E335" s="8" t="s">
        <v>2531</v>
      </c>
      <c r="F335" s="8" t="s">
        <v>2532</v>
      </c>
      <c r="G335" s="8" t="s">
        <v>2533</v>
      </c>
      <c r="H335" s="8" t="s">
        <v>67</v>
      </c>
      <c r="I335" s="8" t="s">
        <v>1691</v>
      </c>
      <c r="J335" s="8" t="s">
        <v>2534</v>
      </c>
      <c r="K335" s="10">
        <v>2007</v>
      </c>
      <c r="L335" s="10">
        <v>2010</v>
      </c>
      <c r="M335" s="9"/>
      <c r="N335" s="11">
        <v>2011</v>
      </c>
    </row>
    <row r="336" spans="1:14" ht="39" hidden="1" customHeight="1" x14ac:dyDescent="0.2">
      <c r="A336" s="8" t="s">
        <v>2535</v>
      </c>
      <c r="B336" s="8" t="s">
        <v>2536</v>
      </c>
      <c r="C336" s="8" t="s">
        <v>2537</v>
      </c>
      <c r="D336" s="8" t="s">
        <v>2538</v>
      </c>
      <c r="E336" s="8" t="s">
        <v>2539</v>
      </c>
      <c r="F336" s="8" t="s">
        <v>2540</v>
      </c>
      <c r="G336" s="8" t="s">
        <v>2541</v>
      </c>
      <c r="H336" s="8" t="s">
        <v>38</v>
      </c>
      <c r="I336" s="8" t="s">
        <v>59</v>
      </c>
      <c r="J336" s="8" t="s">
        <v>1169</v>
      </c>
      <c r="K336" s="10">
        <v>2007</v>
      </c>
      <c r="L336" s="10">
        <v>2010</v>
      </c>
      <c r="M336" s="8" t="s">
        <v>2542</v>
      </c>
      <c r="N336" s="11">
        <v>2010</v>
      </c>
    </row>
    <row r="337" spans="1:14" ht="27" hidden="1" customHeight="1" x14ac:dyDescent="0.2">
      <c r="A337" s="8" t="s">
        <v>2543</v>
      </c>
      <c r="B337" s="8" t="s">
        <v>2544</v>
      </c>
      <c r="C337" s="8" t="s">
        <v>2545</v>
      </c>
      <c r="D337" s="8" t="s">
        <v>2546</v>
      </c>
      <c r="E337" s="8" t="s">
        <v>2547</v>
      </c>
      <c r="F337" s="8" t="s">
        <v>2548</v>
      </c>
      <c r="G337" s="8" t="s">
        <v>2549</v>
      </c>
      <c r="H337" s="8" t="s">
        <v>38</v>
      </c>
      <c r="I337" s="8" t="s">
        <v>59</v>
      </c>
      <c r="J337" s="8" t="s">
        <v>40</v>
      </c>
      <c r="K337" s="10">
        <v>2007</v>
      </c>
      <c r="L337" s="10">
        <v>2010</v>
      </c>
      <c r="M337" s="9"/>
      <c r="N337" s="11">
        <v>2014</v>
      </c>
    </row>
    <row r="338" spans="1:14" ht="27" hidden="1" customHeight="1" x14ac:dyDescent="0.2">
      <c r="A338" s="8" t="s">
        <v>2550</v>
      </c>
      <c r="B338" s="8" t="s">
        <v>2551</v>
      </c>
      <c r="C338" s="8" t="s">
        <v>2410</v>
      </c>
      <c r="D338" s="8" t="s">
        <v>711</v>
      </c>
      <c r="E338" s="8" t="s">
        <v>2552</v>
      </c>
      <c r="F338" s="8" t="s">
        <v>2553</v>
      </c>
      <c r="G338" s="8" t="s">
        <v>2554</v>
      </c>
      <c r="H338" s="8" t="s">
        <v>30</v>
      </c>
      <c r="I338" s="8" t="s">
        <v>120</v>
      </c>
      <c r="J338" s="8" t="s">
        <v>450</v>
      </c>
      <c r="K338" s="10">
        <v>2008</v>
      </c>
      <c r="L338" s="10">
        <v>2010</v>
      </c>
      <c r="M338" s="9"/>
      <c r="N338" s="11">
        <v>2009</v>
      </c>
    </row>
    <row r="339" spans="1:14" ht="207" hidden="1" customHeight="1" x14ac:dyDescent="0.2">
      <c r="A339" s="8" t="s">
        <v>2555</v>
      </c>
      <c r="B339" s="8" t="s">
        <v>2556</v>
      </c>
      <c r="C339" s="8" t="s">
        <v>2557</v>
      </c>
      <c r="D339" s="8" t="s">
        <v>1343</v>
      </c>
      <c r="E339" s="8" t="s">
        <v>2558</v>
      </c>
      <c r="F339" s="8" t="s">
        <v>2559</v>
      </c>
      <c r="G339" s="8" t="s">
        <v>2560</v>
      </c>
      <c r="H339" s="8" t="s">
        <v>30</v>
      </c>
      <c r="I339" s="8" t="s">
        <v>466</v>
      </c>
      <c r="J339" s="8" t="s">
        <v>2561</v>
      </c>
      <c r="K339" s="10">
        <v>2008</v>
      </c>
      <c r="L339" s="10">
        <v>2010</v>
      </c>
      <c r="M339" s="8" t="s">
        <v>2562</v>
      </c>
      <c r="N339" s="11">
        <v>2016</v>
      </c>
    </row>
    <row r="340" spans="1:14" ht="39" hidden="1" customHeight="1" x14ac:dyDescent="0.2">
      <c r="A340" s="4" t="s">
        <v>2563</v>
      </c>
      <c r="B340" s="4" t="s">
        <v>2564</v>
      </c>
      <c r="C340" s="4" t="s">
        <v>2565</v>
      </c>
      <c r="D340" s="4" t="s">
        <v>2566</v>
      </c>
      <c r="E340" s="4" t="s">
        <v>2567</v>
      </c>
      <c r="F340" s="4" t="s">
        <v>301</v>
      </c>
      <c r="G340" s="4" t="s">
        <v>2568</v>
      </c>
      <c r="H340" s="4" t="s">
        <v>67</v>
      </c>
      <c r="I340" s="4" t="s">
        <v>68</v>
      </c>
      <c r="J340" s="4" t="s">
        <v>2569</v>
      </c>
      <c r="K340" s="5">
        <v>2008</v>
      </c>
      <c r="L340" s="5">
        <v>2010</v>
      </c>
      <c r="M340" s="6"/>
      <c r="N340" s="7">
        <v>2010</v>
      </c>
    </row>
    <row r="341" spans="1:14" ht="27" hidden="1" customHeight="1" x14ac:dyDescent="0.2">
      <c r="A341" s="4" t="s">
        <v>2570</v>
      </c>
      <c r="B341" s="4" t="s">
        <v>2571</v>
      </c>
      <c r="C341" s="4" t="s">
        <v>2572</v>
      </c>
      <c r="D341" s="4" t="s">
        <v>2573</v>
      </c>
      <c r="E341" s="4" t="s">
        <v>2574</v>
      </c>
      <c r="F341" s="4" t="s">
        <v>301</v>
      </c>
      <c r="G341" s="4" t="s">
        <v>2575</v>
      </c>
      <c r="H341" s="4" t="s">
        <v>67</v>
      </c>
      <c r="I341" s="4" t="s">
        <v>84</v>
      </c>
      <c r="J341" s="4" t="s">
        <v>2234</v>
      </c>
      <c r="K341" s="5">
        <v>2008</v>
      </c>
      <c r="L341" s="5">
        <v>2010</v>
      </c>
      <c r="M341" s="6"/>
      <c r="N341" s="7">
        <v>2011</v>
      </c>
    </row>
    <row r="342" spans="1:14" ht="39" hidden="1" customHeight="1" x14ac:dyDescent="0.2">
      <c r="A342" s="8" t="s">
        <v>2577</v>
      </c>
      <c r="B342" s="8" t="s">
        <v>2578</v>
      </c>
      <c r="C342" s="8" t="s">
        <v>2579</v>
      </c>
      <c r="D342" s="8" t="s">
        <v>2580</v>
      </c>
      <c r="E342" s="8" t="s">
        <v>2581</v>
      </c>
      <c r="F342" s="8" t="s">
        <v>2582</v>
      </c>
      <c r="G342" s="8" t="s">
        <v>2583</v>
      </c>
      <c r="H342" s="8" t="s">
        <v>30</v>
      </c>
      <c r="I342" s="8" t="s">
        <v>2584</v>
      </c>
      <c r="J342" s="8" t="s">
        <v>745</v>
      </c>
      <c r="K342" s="10">
        <v>2008</v>
      </c>
      <c r="L342" s="10">
        <v>2010</v>
      </c>
      <c r="M342" s="9"/>
      <c r="N342" s="11">
        <v>2011</v>
      </c>
    </row>
    <row r="343" spans="1:14" ht="75" hidden="1" customHeight="1" x14ac:dyDescent="0.2">
      <c r="A343" s="4" t="s">
        <v>2585</v>
      </c>
      <c r="B343" s="4" t="s">
        <v>2586</v>
      </c>
      <c r="C343" s="4" t="s">
        <v>2587</v>
      </c>
      <c r="D343" s="4" t="s">
        <v>2588</v>
      </c>
      <c r="E343" s="4" t="s">
        <v>2589</v>
      </c>
      <c r="F343" s="4" t="s">
        <v>2590</v>
      </c>
      <c r="G343" s="4" t="s">
        <v>2591</v>
      </c>
      <c r="H343" s="4" t="s">
        <v>67</v>
      </c>
      <c r="I343" s="4" t="s">
        <v>120</v>
      </c>
      <c r="J343" s="4" t="s">
        <v>450</v>
      </c>
      <c r="K343" s="5">
        <v>2008</v>
      </c>
      <c r="L343" s="5">
        <v>2010</v>
      </c>
      <c r="M343" s="4" t="s">
        <v>2592</v>
      </c>
      <c r="N343" s="7">
        <v>2014</v>
      </c>
    </row>
    <row r="344" spans="1:14" ht="87" hidden="1" customHeight="1" x14ac:dyDescent="0.2">
      <c r="A344" s="8" t="s">
        <v>2593</v>
      </c>
      <c r="B344" s="8" t="s">
        <v>2594</v>
      </c>
      <c r="C344" s="8" t="s">
        <v>2595</v>
      </c>
      <c r="D344" s="8" t="s">
        <v>2596</v>
      </c>
      <c r="E344" s="8" t="s">
        <v>2597</v>
      </c>
      <c r="F344" s="8" t="s">
        <v>2598</v>
      </c>
      <c r="G344" s="8" t="s">
        <v>2599</v>
      </c>
      <c r="H344" s="8" t="s">
        <v>67</v>
      </c>
      <c r="I344" s="8" t="s">
        <v>2004</v>
      </c>
      <c r="J344" s="8" t="s">
        <v>1332</v>
      </c>
      <c r="K344" s="10">
        <v>2009</v>
      </c>
      <c r="L344" s="10">
        <v>2010</v>
      </c>
      <c r="M344" s="8" t="s">
        <v>2600</v>
      </c>
      <c r="N344" s="11">
        <v>2013</v>
      </c>
    </row>
    <row r="345" spans="1:14" ht="27" hidden="1" customHeight="1" x14ac:dyDescent="0.2">
      <c r="A345" s="8" t="s">
        <v>2601</v>
      </c>
      <c r="B345" s="8" t="s">
        <v>2602</v>
      </c>
      <c r="C345" s="8" t="s">
        <v>2603</v>
      </c>
      <c r="D345" s="8" t="s">
        <v>2604</v>
      </c>
      <c r="E345" s="8" t="s">
        <v>2605</v>
      </c>
      <c r="F345" s="8" t="s">
        <v>2606</v>
      </c>
      <c r="G345" s="8" t="s">
        <v>2607</v>
      </c>
      <c r="H345" s="8" t="s">
        <v>21</v>
      </c>
      <c r="I345" s="8" t="s">
        <v>156</v>
      </c>
      <c r="J345" s="8" t="s">
        <v>2391</v>
      </c>
      <c r="K345" s="10">
        <v>2009</v>
      </c>
      <c r="L345" s="10">
        <v>2010</v>
      </c>
      <c r="M345" s="9"/>
      <c r="N345" s="11">
        <v>2016</v>
      </c>
    </row>
    <row r="346" spans="1:14" ht="27" hidden="1" customHeight="1" x14ac:dyDescent="0.2">
      <c r="A346" s="8" t="s">
        <v>2608</v>
      </c>
      <c r="B346" s="8" t="s">
        <v>2609</v>
      </c>
      <c r="C346" s="8" t="s">
        <v>2610</v>
      </c>
      <c r="D346" s="8" t="s">
        <v>2611</v>
      </c>
      <c r="E346" s="8" t="s">
        <v>2612</v>
      </c>
      <c r="F346" s="8" t="s">
        <v>2613</v>
      </c>
      <c r="G346" s="8" t="s">
        <v>2614</v>
      </c>
      <c r="H346" s="8" t="s">
        <v>30</v>
      </c>
      <c r="I346" s="8" t="s">
        <v>2615</v>
      </c>
      <c r="J346" s="8" t="s">
        <v>466</v>
      </c>
      <c r="K346" s="10">
        <v>2005</v>
      </c>
      <c r="L346" s="10">
        <v>2010</v>
      </c>
      <c r="M346" s="9"/>
      <c r="N346" s="11">
        <v>2012</v>
      </c>
    </row>
    <row r="347" spans="1:14" ht="27" hidden="1" customHeight="1" x14ac:dyDescent="0.2">
      <c r="A347" s="8" t="s">
        <v>2616</v>
      </c>
      <c r="B347" s="8" t="s">
        <v>2617</v>
      </c>
      <c r="C347" s="8" t="s">
        <v>2618</v>
      </c>
      <c r="D347" s="8" t="s">
        <v>2619</v>
      </c>
      <c r="E347" s="8" t="s">
        <v>2620</v>
      </c>
      <c r="F347" s="8" t="s">
        <v>2621</v>
      </c>
      <c r="G347" s="8" t="s">
        <v>2622</v>
      </c>
      <c r="H347" s="8" t="s">
        <v>30</v>
      </c>
      <c r="I347" s="8" t="s">
        <v>1499</v>
      </c>
      <c r="J347" s="8" t="s">
        <v>1044</v>
      </c>
      <c r="K347" s="10">
        <v>2006</v>
      </c>
      <c r="L347" s="10">
        <v>2010</v>
      </c>
      <c r="M347" s="9"/>
      <c r="N347" s="11">
        <v>2014</v>
      </c>
    </row>
    <row r="348" spans="1:14" ht="39" hidden="1" customHeight="1" x14ac:dyDescent="0.2">
      <c r="A348" s="8" t="s">
        <v>2623</v>
      </c>
      <c r="B348" s="8" t="s">
        <v>2624</v>
      </c>
      <c r="C348" s="8" t="s">
        <v>2625</v>
      </c>
      <c r="D348" s="8" t="s">
        <v>2626</v>
      </c>
      <c r="E348" s="8" t="s">
        <v>2627</v>
      </c>
      <c r="F348" s="8" t="s">
        <v>2628</v>
      </c>
      <c r="G348" s="8" t="s">
        <v>2629</v>
      </c>
      <c r="H348" s="8" t="s">
        <v>67</v>
      </c>
      <c r="I348" s="8" t="s">
        <v>294</v>
      </c>
      <c r="J348" s="8" t="s">
        <v>2630</v>
      </c>
      <c r="K348" s="10">
        <v>2008</v>
      </c>
      <c r="L348" s="10">
        <v>2010</v>
      </c>
      <c r="M348" s="9"/>
      <c r="N348" s="11">
        <v>2015</v>
      </c>
    </row>
    <row r="349" spans="1:14" ht="27" hidden="1" customHeight="1" x14ac:dyDescent="0.2">
      <c r="A349" s="8" t="s">
        <v>2631</v>
      </c>
      <c r="B349" s="8" t="s">
        <v>2632</v>
      </c>
      <c r="C349" s="8" t="s">
        <v>2633</v>
      </c>
      <c r="D349" s="8" t="s">
        <v>2634</v>
      </c>
      <c r="E349" s="8" t="s">
        <v>2635</v>
      </c>
      <c r="F349" s="8" t="s">
        <v>2636</v>
      </c>
      <c r="G349" s="8" t="s">
        <v>2637</v>
      </c>
      <c r="H349" s="8" t="s">
        <v>30</v>
      </c>
      <c r="I349" s="8" t="s">
        <v>1355</v>
      </c>
      <c r="J349" s="8" t="s">
        <v>1332</v>
      </c>
      <c r="K349" s="10">
        <v>2009</v>
      </c>
      <c r="L349" s="10">
        <v>2011</v>
      </c>
      <c r="M349" s="9"/>
      <c r="N349" s="11">
        <v>2016</v>
      </c>
    </row>
    <row r="350" spans="1:14" ht="39" hidden="1" customHeight="1" x14ac:dyDescent="0.2">
      <c r="A350" s="8" t="s">
        <v>2638</v>
      </c>
      <c r="B350" s="8" t="s">
        <v>2639</v>
      </c>
      <c r="C350" s="8" t="s">
        <v>2640</v>
      </c>
      <c r="D350" s="8" t="s">
        <v>2195</v>
      </c>
      <c r="E350" s="8" t="s">
        <v>2641</v>
      </c>
      <c r="F350" s="8" t="s">
        <v>2642</v>
      </c>
      <c r="G350" s="8" t="s">
        <v>2643</v>
      </c>
      <c r="H350" s="8" t="s">
        <v>21</v>
      </c>
      <c r="I350" s="8" t="s">
        <v>147</v>
      </c>
      <c r="J350" s="8" t="s">
        <v>1967</v>
      </c>
      <c r="K350" s="10">
        <v>2007</v>
      </c>
      <c r="L350" s="10">
        <v>2011</v>
      </c>
      <c r="M350" s="8" t="s">
        <v>2644</v>
      </c>
      <c r="N350" s="11">
        <v>2012</v>
      </c>
    </row>
    <row r="351" spans="1:14" ht="409.5" hidden="1" customHeight="1" x14ac:dyDescent="0.2">
      <c r="A351" s="4" t="s">
        <v>2645</v>
      </c>
      <c r="B351" s="4" t="s">
        <v>2646</v>
      </c>
      <c r="C351" s="4" t="s">
        <v>2647</v>
      </c>
      <c r="D351" s="4" t="s">
        <v>2648</v>
      </c>
      <c r="E351" s="4" t="s">
        <v>2649</v>
      </c>
      <c r="F351" s="4" t="s">
        <v>1638</v>
      </c>
      <c r="G351" s="4" t="s">
        <v>2650</v>
      </c>
      <c r="H351" s="4" t="s">
        <v>21</v>
      </c>
      <c r="I351" s="4" t="s">
        <v>754</v>
      </c>
      <c r="J351" s="4" t="s">
        <v>753</v>
      </c>
      <c r="K351" s="5">
        <v>2007</v>
      </c>
      <c r="L351" s="5">
        <v>2011</v>
      </c>
      <c r="M351" s="4" t="s">
        <v>2651</v>
      </c>
      <c r="N351" s="7">
        <v>2013</v>
      </c>
    </row>
    <row r="352" spans="1:14" ht="27" hidden="1" customHeight="1" x14ac:dyDescent="0.2">
      <c r="A352" s="8" t="s">
        <v>2652</v>
      </c>
      <c r="B352" s="8" t="s">
        <v>2653</v>
      </c>
      <c r="C352" s="8" t="s">
        <v>2654</v>
      </c>
      <c r="D352" s="8" t="s">
        <v>1120</v>
      </c>
      <c r="E352" s="8" t="s">
        <v>2655</v>
      </c>
      <c r="F352" s="8" t="s">
        <v>2656</v>
      </c>
      <c r="G352" s="8" t="s">
        <v>2657</v>
      </c>
      <c r="H352" s="8" t="s">
        <v>2658</v>
      </c>
      <c r="I352" s="8" t="s">
        <v>2659</v>
      </c>
      <c r="J352" s="8" t="s">
        <v>231</v>
      </c>
      <c r="K352" s="10">
        <v>2007</v>
      </c>
      <c r="L352" s="10">
        <v>2011</v>
      </c>
      <c r="M352" s="9"/>
      <c r="N352" s="11">
        <v>2016</v>
      </c>
    </row>
    <row r="353" spans="1:14" ht="51" hidden="1" customHeight="1" x14ac:dyDescent="0.2">
      <c r="A353" s="8" t="s">
        <v>2660</v>
      </c>
      <c r="B353" s="8" t="s">
        <v>2661</v>
      </c>
      <c r="C353" s="8" t="s">
        <v>2662</v>
      </c>
      <c r="D353" s="8" t="s">
        <v>2663</v>
      </c>
      <c r="E353" s="8" t="s">
        <v>2664</v>
      </c>
      <c r="F353" s="8" t="s">
        <v>2665</v>
      </c>
      <c r="G353" s="8" t="s">
        <v>2666</v>
      </c>
      <c r="H353" s="8" t="s">
        <v>67</v>
      </c>
      <c r="I353" s="8" t="s">
        <v>863</v>
      </c>
      <c r="J353" s="8" t="s">
        <v>2667</v>
      </c>
      <c r="K353" s="10">
        <v>2007</v>
      </c>
      <c r="L353" s="10">
        <v>2011</v>
      </c>
      <c r="M353" s="9"/>
      <c r="N353" s="11">
        <v>2015</v>
      </c>
    </row>
    <row r="354" spans="1:14" ht="27" hidden="1" customHeight="1" x14ac:dyDescent="0.2">
      <c r="A354" s="8" t="s">
        <v>2668</v>
      </c>
      <c r="B354" s="8" t="s">
        <v>2669</v>
      </c>
      <c r="C354" s="8" t="s">
        <v>2670</v>
      </c>
      <c r="D354" s="8" t="s">
        <v>2204</v>
      </c>
      <c r="E354" s="8" t="s">
        <v>2671</v>
      </c>
      <c r="F354" s="8" t="s">
        <v>2672</v>
      </c>
      <c r="G354" s="8" t="s">
        <v>2672</v>
      </c>
      <c r="H354" s="8" t="s">
        <v>21</v>
      </c>
      <c r="I354" s="8" t="s">
        <v>147</v>
      </c>
      <c r="J354" s="8" t="s">
        <v>2673</v>
      </c>
      <c r="K354" s="10">
        <v>2007</v>
      </c>
      <c r="L354" s="10">
        <v>2011</v>
      </c>
      <c r="M354" s="9"/>
      <c r="N354" s="11">
        <v>2016</v>
      </c>
    </row>
    <row r="355" spans="1:14" ht="75" hidden="1" customHeight="1" x14ac:dyDescent="0.2">
      <c r="A355" s="8" t="s">
        <v>2674</v>
      </c>
      <c r="B355" s="8" t="s">
        <v>2675</v>
      </c>
      <c r="C355" s="8" t="s">
        <v>2676</v>
      </c>
      <c r="D355" s="8" t="s">
        <v>2677</v>
      </c>
      <c r="E355" s="8" t="s">
        <v>2678</v>
      </c>
      <c r="F355" s="8" t="s">
        <v>2679</v>
      </c>
      <c r="G355" s="8" t="s">
        <v>2680</v>
      </c>
      <c r="H355" s="8" t="s">
        <v>38</v>
      </c>
      <c r="I355" s="8" t="s">
        <v>482</v>
      </c>
      <c r="J355" s="8" t="s">
        <v>2576</v>
      </c>
      <c r="K355" s="10">
        <v>2008</v>
      </c>
      <c r="L355" s="10">
        <v>2011</v>
      </c>
      <c r="M355" s="8" t="s">
        <v>2681</v>
      </c>
      <c r="N355" s="11">
        <v>2016</v>
      </c>
    </row>
    <row r="356" spans="1:14" ht="27" hidden="1" customHeight="1" x14ac:dyDescent="0.2">
      <c r="A356" s="4" t="s">
        <v>2682</v>
      </c>
      <c r="B356" s="4" t="s">
        <v>2683</v>
      </c>
      <c r="C356" s="4" t="s">
        <v>2684</v>
      </c>
      <c r="D356" s="4" t="s">
        <v>2685</v>
      </c>
      <c r="E356" s="4" t="s">
        <v>2686</v>
      </c>
      <c r="F356" s="4" t="s">
        <v>301</v>
      </c>
      <c r="G356" s="4" t="s">
        <v>2687</v>
      </c>
      <c r="H356" s="4" t="s">
        <v>67</v>
      </c>
      <c r="I356" s="4" t="s">
        <v>2688</v>
      </c>
      <c r="J356" s="4" t="s">
        <v>2234</v>
      </c>
      <c r="K356" s="5">
        <v>2008</v>
      </c>
      <c r="L356" s="5">
        <v>2011</v>
      </c>
      <c r="M356" s="6"/>
      <c r="N356" s="7">
        <v>2014</v>
      </c>
    </row>
    <row r="357" spans="1:14" ht="27" hidden="1" customHeight="1" x14ac:dyDescent="0.2">
      <c r="A357" s="8" t="s">
        <v>2689</v>
      </c>
      <c r="B357" s="8" t="s">
        <v>2690</v>
      </c>
      <c r="C357" s="8" t="s">
        <v>2691</v>
      </c>
      <c r="D357" s="8" t="s">
        <v>2510</v>
      </c>
      <c r="E357" s="8" t="s">
        <v>2692</v>
      </c>
      <c r="F357" s="8" t="s">
        <v>2693</v>
      </c>
      <c r="G357" s="8" t="s">
        <v>2694</v>
      </c>
      <c r="H357" s="8" t="s">
        <v>30</v>
      </c>
      <c r="I357" s="8" t="s">
        <v>653</v>
      </c>
      <c r="J357" s="8" t="s">
        <v>450</v>
      </c>
      <c r="K357" s="10">
        <v>2008</v>
      </c>
      <c r="L357" s="10">
        <v>2011</v>
      </c>
      <c r="M357" s="9"/>
      <c r="N357" s="11">
        <v>2011</v>
      </c>
    </row>
    <row r="358" spans="1:14" ht="207" hidden="1" customHeight="1" x14ac:dyDescent="0.2">
      <c r="A358" s="4" t="s">
        <v>2695</v>
      </c>
      <c r="B358" s="4" t="s">
        <v>2696</v>
      </c>
      <c r="C358" s="4" t="s">
        <v>2697</v>
      </c>
      <c r="D358" s="4" t="s">
        <v>2698</v>
      </c>
      <c r="E358" s="4" t="s">
        <v>2699</v>
      </c>
      <c r="F358" s="4" t="s">
        <v>1638</v>
      </c>
      <c r="G358" s="4" t="s">
        <v>2700</v>
      </c>
      <c r="H358" s="4" t="s">
        <v>67</v>
      </c>
      <c r="I358" s="4" t="s">
        <v>2701</v>
      </c>
      <c r="J358" s="4" t="s">
        <v>2702</v>
      </c>
      <c r="K358" s="5">
        <v>2008</v>
      </c>
      <c r="L358" s="5">
        <v>2011</v>
      </c>
      <c r="M358" s="4" t="s">
        <v>2703</v>
      </c>
      <c r="N358" s="7">
        <v>2013</v>
      </c>
    </row>
    <row r="359" spans="1:14" ht="27" hidden="1" customHeight="1" x14ac:dyDescent="0.2">
      <c r="A359" s="8" t="s">
        <v>2704</v>
      </c>
      <c r="B359" s="8" t="s">
        <v>2705</v>
      </c>
      <c r="C359" s="8" t="s">
        <v>2706</v>
      </c>
      <c r="D359" s="8" t="s">
        <v>2707</v>
      </c>
      <c r="E359" s="8" t="s">
        <v>2708</v>
      </c>
      <c r="F359" s="8" t="s">
        <v>2709</v>
      </c>
      <c r="G359" s="8" t="s">
        <v>2710</v>
      </c>
      <c r="H359" s="8" t="s">
        <v>30</v>
      </c>
      <c r="I359" s="8" t="s">
        <v>840</v>
      </c>
      <c r="J359" s="8" t="s">
        <v>2711</v>
      </c>
      <c r="K359" s="10">
        <v>2009</v>
      </c>
      <c r="L359" s="10">
        <v>2011</v>
      </c>
      <c r="M359" s="9"/>
      <c r="N359" s="11">
        <v>2017</v>
      </c>
    </row>
    <row r="360" spans="1:14" ht="27" hidden="1" customHeight="1" x14ac:dyDescent="0.2">
      <c r="A360" s="4" t="s">
        <v>2712</v>
      </c>
      <c r="B360" s="4" t="s">
        <v>2713</v>
      </c>
      <c r="C360" s="4" t="s">
        <v>2714</v>
      </c>
      <c r="D360" s="4" t="s">
        <v>376</v>
      </c>
      <c r="E360" s="4" t="s">
        <v>2715</v>
      </c>
      <c r="F360" s="4" t="s">
        <v>2716</v>
      </c>
      <c r="G360" s="4" t="s">
        <v>2717</v>
      </c>
      <c r="H360" s="4" t="s">
        <v>21</v>
      </c>
      <c r="I360" s="4" t="s">
        <v>401</v>
      </c>
      <c r="J360" s="4" t="s">
        <v>1169</v>
      </c>
      <c r="K360" s="5">
        <v>2009</v>
      </c>
      <c r="L360" s="5">
        <v>2011</v>
      </c>
      <c r="M360" s="6"/>
      <c r="N360" s="7">
        <v>2013</v>
      </c>
    </row>
    <row r="361" spans="1:14" ht="27" hidden="1" customHeight="1" x14ac:dyDescent="0.2">
      <c r="A361" s="8" t="s">
        <v>2718</v>
      </c>
      <c r="B361" s="8" t="s">
        <v>2719</v>
      </c>
      <c r="C361" s="8" t="s">
        <v>2720</v>
      </c>
      <c r="D361" s="8" t="s">
        <v>2721</v>
      </c>
      <c r="E361" s="8" t="s">
        <v>2722</v>
      </c>
      <c r="F361" s="8" t="s">
        <v>2723</v>
      </c>
      <c r="G361" s="8" t="s">
        <v>2724</v>
      </c>
      <c r="H361" s="8" t="s">
        <v>67</v>
      </c>
      <c r="I361" s="8" t="s">
        <v>120</v>
      </c>
      <c r="J361" s="8" t="s">
        <v>2725</v>
      </c>
      <c r="K361" s="10">
        <v>2009</v>
      </c>
      <c r="L361" s="10">
        <v>2011</v>
      </c>
      <c r="M361" s="9"/>
      <c r="N361" s="11">
        <v>2017</v>
      </c>
    </row>
    <row r="362" spans="1:14" ht="27" hidden="1" customHeight="1" x14ac:dyDescent="0.2">
      <c r="A362" s="8" t="s">
        <v>2726</v>
      </c>
      <c r="B362" s="8" t="s">
        <v>2727</v>
      </c>
      <c r="C362" s="8" t="s">
        <v>2728</v>
      </c>
      <c r="D362" s="8" t="s">
        <v>2729</v>
      </c>
      <c r="E362" s="8" t="s">
        <v>2730</v>
      </c>
      <c r="F362" s="8" t="s">
        <v>2731</v>
      </c>
      <c r="G362" s="8" t="s">
        <v>2732</v>
      </c>
      <c r="H362" s="8" t="s">
        <v>21</v>
      </c>
      <c r="I362" s="9"/>
      <c r="J362" s="8" t="s">
        <v>2733</v>
      </c>
      <c r="K362" s="10">
        <v>2009</v>
      </c>
      <c r="L362" s="10">
        <v>2011</v>
      </c>
      <c r="M362" s="9"/>
      <c r="N362" s="11">
        <v>2010</v>
      </c>
    </row>
    <row r="363" spans="1:14" ht="51" hidden="1" customHeight="1" x14ac:dyDescent="0.2">
      <c r="A363" s="8" t="s">
        <v>2734</v>
      </c>
      <c r="B363" s="8" t="s">
        <v>2735</v>
      </c>
      <c r="C363" s="8" t="s">
        <v>2736</v>
      </c>
      <c r="D363" s="8" t="s">
        <v>719</v>
      </c>
      <c r="E363" s="8" t="s">
        <v>2737</v>
      </c>
      <c r="F363" s="8" t="s">
        <v>2738</v>
      </c>
      <c r="G363" s="8" t="s">
        <v>2739</v>
      </c>
      <c r="H363" s="8" t="s">
        <v>67</v>
      </c>
      <c r="I363" s="8" t="s">
        <v>68</v>
      </c>
      <c r="J363" s="8" t="s">
        <v>2740</v>
      </c>
      <c r="K363" s="10">
        <v>2009</v>
      </c>
      <c r="L363" s="10">
        <v>2011</v>
      </c>
      <c r="M363" s="9"/>
      <c r="N363" s="11">
        <v>2011</v>
      </c>
    </row>
    <row r="364" spans="1:14" ht="27" hidden="1" customHeight="1" x14ac:dyDescent="0.2">
      <c r="A364" s="8" t="s">
        <v>2741</v>
      </c>
      <c r="B364" s="8" t="s">
        <v>2742</v>
      </c>
      <c r="C364" s="8" t="s">
        <v>2743</v>
      </c>
      <c r="D364" s="8" t="s">
        <v>2744</v>
      </c>
      <c r="E364" s="8" t="s">
        <v>2745</v>
      </c>
      <c r="F364" s="8" t="s">
        <v>2746</v>
      </c>
      <c r="G364" s="8" t="s">
        <v>2747</v>
      </c>
      <c r="H364" s="8" t="s">
        <v>30</v>
      </c>
      <c r="I364" s="8" t="s">
        <v>2748</v>
      </c>
      <c r="J364" s="8" t="s">
        <v>1044</v>
      </c>
      <c r="K364" s="10">
        <v>2009</v>
      </c>
      <c r="L364" s="10">
        <v>2011</v>
      </c>
      <c r="M364" s="9"/>
      <c r="N364" s="11">
        <v>2014</v>
      </c>
    </row>
    <row r="365" spans="1:14" ht="27" hidden="1" customHeight="1" x14ac:dyDescent="0.2">
      <c r="A365" s="8" t="s">
        <v>2749</v>
      </c>
      <c r="B365" s="8" t="s">
        <v>2750</v>
      </c>
      <c r="C365" s="8" t="s">
        <v>2751</v>
      </c>
      <c r="D365" s="8" t="s">
        <v>2752</v>
      </c>
      <c r="E365" s="8" t="s">
        <v>2753</v>
      </c>
      <c r="F365" s="8" t="s">
        <v>2754</v>
      </c>
      <c r="G365" s="8" t="s">
        <v>2755</v>
      </c>
      <c r="H365" s="8" t="s">
        <v>30</v>
      </c>
      <c r="I365" s="8" t="s">
        <v>401</v>
      </c>
      <c r="J365" s="8" t="s">
        <v>1004</v>
      </c>
      <c r="K365" s="10">
        <v>2009</v>
      </c>
      <c r="L365" s="10">
        <v>2011</v>
      </c>
      <c r="M365" s="9"/>
      <c r="N365" s="11">
        <v>2011</v>
      </c>
    </row>
    <row r="366" spans="1:14" ht="27" hidden="1" customHeight="1" x14ac:dyDescent="0.2">
      <c r="A366" s="4" t="s">
        <v>2756</v>
      </c>
      <c r="B366" s="4" t="s">
        <v>2757</v>
      </c>
      <c r="C366" s="4" t="s">
        <v>2758</v>
      </c>
      <c r="D366" s="4" t="s">
        <v>1599</v>
      </c>
      <c r="E366" s="4" t="s">
        <v>2759</v>
      </c>
      <c r="F366" s="4" t="s">
        <v>309</v>
      </c>
      <c r="G366" s="4" t="s">
        <v>2760</v>
      </c>
      <c r="H366" s="4" t="s">
        <v>67</v>
      </c>
      <c r="I366" s="4" t="s">
        <v>2761</v>
      </c>
      <c r="J366" s="4" t="s">
        <v>2762</v>
      </c>
      <c r="K366" s="5">
        <v>2009</v>
      </c>
      <c r="L366" s="5">
        <v>2011</v>
      </c>
      <c r="M366" s="6"/>
      <c r="N366" s="7">
        <v>2014</v>
      </c>
    </row>
    <row r="367" spans="1:14" ht="51" hidden="1" customHeight="1" x14ac:dyDescent="0.2">
      <c r="A367" s="4" t="s">
        <v>2763</v>
      </c>
      <c r="B367" s="4" t="s">
        <v>2764</v>
      </c>
      <c r="C367" s="4" t="s">
        <v>2765</v>
      </c>
      <c r="D367" s="4" t="s">
        <v>2766</v>
      </c>
      <c r="E367" s="4" t="s">
        <v>2767</v>
      </c>
      <c r="F367" s="4" t="s">
        <v>2768</v>
      </c>
      <c r="G367" s="4" t="s">
        <v>2769</v>
      </c>
      <c r="H367" s="4" t="s">
        <v>30</v>
      </c>
      <c r="I367" s="4" t="s">
        <v>317</v>
      </c>
      <c r="J367" s="4" t="s">
        <v>2770</v>
      </c>
      <c r="K367" s="5">
        <v>2009</v>
      </c>
      <c r="L367" s="5">
        <v>2011</v>
      </c>
      <c r="M367" s="6"/>
      <c r="N367" s="7">
        <v>2016</v>
      </c>
    </row>
    <row r="368" spans="1:14" ht="27" hidden="1" customHeight="1" x14ac:dyDescent="0.2">
      <c r="A368" s="8" t="s">
        <v>2771</v>
      </c>
      <c r="B368" s="8" t="s">
        <v>2772</v>
      </c>
      <c r="C368" s="8" t="s">
        <v>2773</v>
      </c>
      <c r="D368" s="8" t="s">
        <v>2774</v>
      </c>
      <c r="E368" s="8" t="s">
        <v>2775</v>
      </c>
      <c r="F368" s="8" t="s">
        <v>2776</v>
      </c>
      <c r="G368" s="8" t="s">
        <v>2777</v>
      </c>
      <c r="H368" s="8" t="s">
        <v>21</v>
      </c>
      <c r="I368" s="8" t="s">
        <v>2778</v>
      </c>
      <c r="J368" s="8" t="s">
        <v>1169</v>
      </c>
      <c r="K368" s="10">
        <v>2009</v>
      </c>
      <c r="L368" s="10">
        <v>2011</v>
      </c>
      <c r="M368" s="9"/>
      <c r="N368" s="11">
        <v>2018</v>
      </c>
    </row>
    <row r="369" spans="1:14" ht="27" hidden="1" customHeight="1" x14ac:dyDescent="0.2">
      <c r="A369" s="8" t="s">
        <v>2779</v>
      </c>
      <c r="B369" s="8" t="s">
        <v>2780</v>
      </c>
      <c r="C369" s="8" t="s">
        <v>2781</v>
      </c>
      <c r="D369" s="8" t="s">
        <v>1495</v>
      </c>
      <c r="E369" s="8" t="s">
        <v>2782</v>
      </c>
      <c r="F369" s="8" t="s">
        <v>2783</v>
      </c>
      <c r="G369" s="8" t="s">
        <v>2784</v>
      </c>
      <c r="H369" s="8" t="s">
        <v>30</v>
      </c>
      <c r="I369" s="8" t="s">
        <v>1251</v>
      </c>
      <c r="J369" s="8" t="s">
        <v>2391</v>
      </c>
      <c r="K369" s="10">
        <v>2010</v>
      </c>
      <c r="L369" s="10">
        <v>2011</v>
      </c>
      <c r="M369" s="9"/>
      <c r="N369" s="11">
        <v>2013</v>
      </c>
    </row>
    <row r="370" spans="1:14" ht="27" hidden="1" customHeight="1" x14ac:dyDescent="0.2">
      <c r="A370" s="8" t="s">
        <v>2785</v>
      </c>
      <c r="B370" s="8" t="s">
        <v>2786</v>
      </c>
      <c r="C370" s="8" t="s">
        <v>2787</v>
      </c>
      <c r="D370" s="8" t="s">
        <v>2788</v>
      </c>
      <c r="E370" s="8" t="s">
        <v>2789</v>
      </c>
      <c r="F370" s="8" t="s">
        <v>2790</v>
      </c>
      <c r="G370" s="8" t="s">
        <v>2791</v>
      </c>
      <c r="H370" s="8" t="s">
        <v>21</v>
      </c>
      <c r="I370" s="8" t="s">
        <v>156</v>
      </c>
      <c r="J370" s="8" t="s">
        <v>2391</v>
      </c>
      <c r="K370" s="10">
        <v>2010</v>
      </c>
      <c r="L370" s="10">
        <v>2011</v>
      </c>
      <c r="M370" s="9"/>
      <c r="N370" s="11">
        <v>2016</v>
      </c>
    </row>
    <row r="371" spans="1:14" ht="27" hidden="1" customHeight="1" x14ac:dyDescent="0.2">
      <c r="A371" s="4" t="s">
        <v>2792</v>
      </c>
      <c r="B371" s="4" t="s">
        <v>2793</v>
      </c>
      <c r="C371" s="4" t="s">
        <v>2794</v>
      </c>
      <c r="D371" s="4" t="s">
        <v>2795</v>
      </c>
      <c r="E371" s="4" t="s">
        <v>2796</v>
      </c>
      <c r="F371" s="4" t="s">
        <v>2797</v>
      </c>
      <c r="G371" s="4" t="s">
        <v>2798</v>
      </c>
      <c r="H371" s="4" t="s">
        <v>30</v>
      </c>
      <c r="I371" s="4" t="s">
        <v>466</v>
      </c>
      <c r="J371" s="4" t="s">
        <v>489</v>
      </c>
      <c r="K371" s="7">
        <v>2010</v>
      </c>
      <c r="L371" s="7">
        <v>2011</v>
      </c>
      <c r="M371" s="6"/>
      <c r="N371" s="7">
        <v>2008</v>
      </c>
    </row>
    <row r="372" spans="1:14" ht="27" hidden="1" customHeight="1" x14ac:dyDescent="0.2">
      <c r="A372" s="8" t="s">
        <v>2799</v>
      </c>
      <c r="B372" s="8" t="s">
        <v>2800</v>
      </c>
      <c r="C372" s="8" t="s">
        <v>2801</v>
      </c>
      <c r="D372" s="8" t="s">
        <v>2802</v>
      </c>
      <c r="E372" s="8" t="s">
        <v>2803</v>
      </c>
      <c r="F372" s="8" t="s">
        <v>2804</v>
      </c>
      <c r="G372" s="8" t="s">
        <v>2805</v>
      </c>
      <c r="H372" s="8" t="s">
        <v>67</v>
      </c>
      <c r="I372" s="8" t="s">
        <v>1499</v>
      </c>
      <c r="J372" s="8" t="s">
        <v>2806</v>
      </c>
      <c r="K372" s="10">
        <v>2007</v>
      </c>
      <c r="L372" s="10">
        <v>2011</v>
      </c>
      <c r="M372" s="9"/>
      <c r="N372" s="11">
        <v>2016</v>
      </c>
    </row>
    <row r="373" spans="1:14" ht="39" hidden="1" customHeight="1" x14ac:dyDescent="0.2">
      <c r="A373" s="4" t="s">
        <v>2807</v>
      </c>
      <c r="B373" s="4" t="s">
        <v>2808</v>
      </c>
      <c r="C373" s="4" t="s">
        <v>2809</v>
      </c>
      <c r="D373" s="4" t="s">
        <v>2810</v>
      </c>
      <c r="E373" s="4" t="s">
        <v>2811</v>
      </c>
      <c r="F373" s="4" t="s">
        <v>2812</v>
      </c>
      <c r="G373" s="4" t="s">
        <v>2813</v>
      </c>
      <c r="H373" s="4" t="s">
        <v>21</v>
      </c>
      <c r="I373" s="4" t="s">
        <v>2814</v>
      </c>
      <c r="J373" s="4" t="s">
        <v>653</v>
      </c>
      <c r="K373" s="7">
        <v>2010</v>
      </c>
      <c r="L373" s="7">
        <v>2012</v>
      </c>
      <c r="M373" s="6"/>
      <c r="N373" s="7">
        <v>2009</v>
      </c>
    </row>
    <row r="374" spans="1:14" ht="39" hidden="1" customHeight="1" x14ac:dyDescent="0.2">
      <c r="A374" s="4" t="s">
        <v>2815</v>
      </c>
      <c r="B374" s="4" t="s">
        <v>2816</v>
      </c>
      <c r="C374" s="4" t="s">
        <v>2817</v>
      </c>
      <c r="D374" s="4" t="s">
        <v>2818</v>
      </c>
      <c r="E374" s="4" t="s">
        <v>2819</v>
      </c>
      <c r="F374" s="4" t="s">
        <v>2820</v>
      </c>
      <c r="G374" s="4" t="s">
        <v>2821</v>
      </c>
      <c r="H374" s="4" t="s">
        <v>21</v>
      </c>
      <c r="I374" s="4" t="s">
        <v>147</v>
      </c>
      <c r="J374" s="4" t="s">
        <v>214</v>
      </c>
      <c r="K374" s="5">
        <v>2007</v>
      </c>
      <c r="L374" s="5">
        <v>2012</v>
      </c>
      <c r="M374" s="4" t="s">
        <v>2822</v>
      </c>
      <c r="N374" s="7">
        <v>2013</v>
      </c>
    </row>
    <row r="375" spans="1:14" ht="27" hidden="1" customHeight="1" x14ac:dyDescent="0.2">
      <c r="A375" s="8" t="s">
        <v>2823</v>
      </c>
      <c r="B375" s="8" t="s">
        <v>2824</v>
      </c>
      <c r="C375" s="8" t="s">
        <v>2825</v>
      </c>
      <c r="D375" s="8" t="s">
        <v>2826</v>
      </c>
      <c r="E375" s="8" t="s">
        <v>2827</v>
      </c>
      <c r="F375" s="8" t="s">
        <v>2828</v>
      </c>
      <c r="G375" s="8" t="s">
        <v>2829</v>
      </c>
      <c r="H375" s="8" t="s">
        <v>30</v>
      </c>
      <c r="I375" s="8" t="s">
        <v>1499</v>
      </c>
      <c r="J375" s="8" t="s">
        <v>2830</v>
      </c>
      <c r="K375" s="10">
        <v>2007</v>
      </c>
      <c r="L375" s="10">
        <v>2012</v>
      </c>
      <c r="M375" s="9"/>
      <c r="N375" s="11">
        <v>2015</v>
      </c>
    </row>
    <row r="376" spans="1:14" ht="27" hidden="1" customHeight="1" x14ac:dyDescent="0.2">
      <c r="A376" s="8" t="s">
        <v>2831</v>
      </c>
      <c r="B376" s="8" t="s">
        <v>2832</v>
      </c>
      <c r="C376" s="8" t="s">
        <v>2833</v>
      </c>
      <c r="D376" s="8" t="s">
        <v>2834</v>
      </c>
      <c r="E376" s="8" t="s">
        <v>2835</v>
      </c>
      <c r="F376" s="8" t="s">
        <v>2836</v>
      </c>
      <c r="G376" s="8" t="s">
        <v>2837</v>
      </c>
      <c r="H376" s="8" t="s">
        <v>21</v>
      </c>
      <c r="I376" s="8" t="s">
        <v>59</v>
      </c>
      <c r="J376" s="8" t="s">
        <v>157</v>
      </c>
      <c r="K376" s="10">
        <v>2008</v>
      </c>
      <c r="L376" s="10">
        <v>2012</v>
      </c>
      <c r="M376" s="9"/>
      <c r="N376" s="11">
        <v>2013</v>
      </c>
    </row>
    <row r="377" spans="1:14" ht="27" hidden="1" customHeight="1" x14ac:dyDescent="0.2">
      <c r="A377" s="8" t="s">
        <v>2838</v>
      </c>
      <c r="B377" s="8" t="s">
        <v>2839</v>
      </c>
      <c r="C377" s="8" t="s">
        <v>2840</v>
      </c>
      <c r="D377" s="8" t="s">
        <v>2841</v>
      </c>
      <c r="E377" s="8" t="s">
        <v>2842</v>
      </c>
      <c r="F377" s="8" t="s">
        <v>2843</v>
      </c>
      <c r="G377" s="8" t="s">
        <v>2844</v>
      </c>
      <c r="H377" s="8" t="s">
        <v>67</v>
      </c>
      <c r="I377" s="8" t="s">
        <v>2004</v>
      </c>
      <c r="J377" s="8" t="s">
        <v>1595</v>
      </c>
      <c r="K377" s="10">
        <v>2008</v>
      </c>
      <c r="L377" s="10">
        <v>2012</v>
      </c>
      <c r="M377" s="9"/>
      <c r="N377" s="11">
        <v>2005</v>
      </c>
    </row>
    <row r="378" spans="1:14" ht="27" hidden="1" customHeight="1" x14ac:dyDescent="0.2">
      <c r="A378" s="4" t="s">
        <v>2845</v>
      </c>
      <c r="B378" s="4" t="s">
        <v>2846</v>
      </c>
      <c r="C378" s="4" t="s">
        <v>2847</v>
      </c>
      <c r="D378" s="4" t="s">
        <v>873</v>
      </c>
      <c r="E378" s="4" t="s">
        <v>2848</v>
      </c>
      <c r="F378" s="4" t="s">
        <v>2849</v>
      </c>
      <c r="G378" s="4" t="s">
        <v>2850</v>
      </c>
      <c r="H378" s="4" t="s">
        <v>38</v>
      </c>
      <c r="I378" s="4" t="s">
        <v>1371</v>
      </c>
      <c r="J378" s="4" t="s">
        <v>1394</v>
      </c>
      <c r="K378" s="5">
        <v>2009</v>
      </c>
      <c r="L378" s="5">
        <v>2012</v>
      </c>
      <c r="M378" s="4" t="s">
        <v>2851</v>
      </c>
      <c r="N378" s="7">
        <v>2014</v>
      </c>
    </row>
    <row r="379" spans="1:14" ht="27" hidden="1" customHeight="1" x14ac:dyDescent="0.2">
      <c r="A379" s="8" t="s">
        <v>2852</v>
      </c>
      <c r="B379" s="8" t="s">
        <v>2853</v>
      </c>
      <c r="C379" s="8" t="s">
        <v>2854</v>
      </c>
      <c r="D379" s="8" t="s">
        <v>2855</v>
      </c>
      <c r="E379" s="8" t="s">
        <v>2856</v>
      </c>
      <c r="F379" s="8" t="s">
        <v>2857</v>
      </c>
      <c r="G379" s="8" t="s">
        <v>2858</v>
      </c>
      <c r="H379" s="8" t="s">
        <v>67</v>
      </c>
      <c r="I379" s="8" t="s">
        <v>294</v>
      </c>
      <c r="J379" s="8" t="s">
        <v>2389</v>
      </c>
      <c r="K379" s="10">
        <v>2009</v>
      </c>
      <c r="L379" s="10">
        <v>2012</v>
      </c>
      <c r="M379" s="9"/>
      <c r="N379" s="11">
        <v>2016</v>
      </c>
    </row>
    <row r="380" spans="1:14" ht="27" hidden="1" customHeight="1" x14ac:dyDescent="0.2">
      <c r="A380" s="8" t="s">
        <v>2859</v>
      </c>
      <c r="B380" s="8" t="s">
        <v>2860</v>
      </c>
      <c r="C380" s="8" t="s">
        <v>2861</v>
      </c>
      <c r="D380" s="8" t="s">
        <v>2862</v>
      </c>
      <c r="E380" s="8" t="s">
        <v>2863</v>
      </c>
      <c r="F380" s="8" t="s">
        <v>2864</v>
      </c>
      <c r="G380" s="8" t="s">
        <v>2865</v>
      </c>
      <c r="H380" s="8" t="s">
        <v>21</v>
      </c>
      <c r="I380" s="8" t="s">
        <v>482</v>
      </c>
      <c r="J380" s="8" t="s">
        <v>1394</v>
      </c>
      <c r="K380" s="10">
        <v>2010</v>
      </c>
      <c r="L380" s="10">
        <v>2012</v>
      </c>
      <c r="M380" s="9"/>
      <c r="N380" s="11">
        <v>2013</v>
      </c>
    </row>
    <row r="381" spans="1:14" ht="27" hidden="1" customHeight="1" x14ac:dyDescent="0.2">
      <c r="A381" s="8" t="s">
        <v>2866</v>
      </c>
      <c r="B381" s="8" t="s">
        <v>2867</v>
      </c>
      <c r="C381" s="8" t="s">
        <v>2868</v>
      </c>
      <c r="D381" s="8" t="s">
        <v>2869</v>
      </c>
      <c r="E381" s="8" t="s">
        <v>2870</v>
      </c>
      <c r="F381" s="8" t="s">
        <v>2871</v>
      </c>
      <c r="G381" s="8" t="s">
        <v>2872</v>
      </c>
      <c r="H381" s="8" t="s">
        <v>30</v>
      </c>
      <c r="I381" s="8" t="s">
        <v>120</v>
      </c>
      <c r="J381" s="8" t="s">
        <v>450</v>
      </c>
      <c r="K381" s="10">
        <v>2010</v>
      </c>
      <c r="L381" s="10">
        <v>2012</v>
      </c>
      <c r="M381" s="9"/>
      <c r="N381" s="11">
        <v>2017</v>
      </c>
    </row>
    <row r="382" spans="1:14" ht="27" hidden="1" customHeight="1" x14ac:dyDescent="0.2">
      <c r="A382" s="8" t="s">
        <v>2873</v>
      </c>
      <c r="B382" s="8" t="s">
        <v>2874</v>
      </c>
      <c r="C382" s="8" t="s">
        <v>2875</v>
      </c>
      <c r="D382" s="8" t="s">
        <v>2876</v>
      </c>
      <c r="E382" s="8" t="s">
        <v>2877</v>
      </c>
      <c r="F382" s="8" t="s">
        <v>2878</v>
      </c>
      <c r="G382" s="8" t="s">
        <v>2879</v>
      </c>
      <c r="H382" s="8" t="s">
        <v>30</v>
      </c>
      <c r="I382" s="8" t="s">
        <v>1371</v>
      </c>
      <c r="J382" s="8" t="s">
        <v>1044</v>
      </c>
      <c r="K382" s="10">
        <v>2010</v>
      </c>
      <c r="L382" s="10">
        <v>2012</v>
      </c>
      <c r="M382" s="9"/>
      <c r="N382" s="11">
        <v>2011</v>
      </c>
    </row>
    <row r="383" spans="1:14" ht="39" hidden="1" customHeight="1" x14ac:dyDescent="0.2">
      <c r="A383" s="8" t="s">
        <v>2880</v>
      </c>
      <c r="B383" s="8" t="s">
        <v>2881</v>
      </c>
      <c r="C383" s="8" t="s">
        <v>2882</v>
      </c>
      <c r="D383" s="8" t="s">
        <v>749</v>
      </c>
      <c r="E383" s="8" t="s">
        <v>2883</v>
      </c>
      <c r="F383" s="8" t="s">
        <v>2884</v>
      </c>
      <c r="G383" s="8" t="s">
        <v>2885</v>
      </c>
      <c r="H383" s="8" t="s">
        <v>30</v>
      </c>
      <c r="I383" s="8" t="s">
        <v>636</v>
      </c>
      <c r="J383" s="8" t="s">
        <v>2886</v>
      </c>
      <c r="K383" s="10">
        <v>2010</v>
      </c>
      <c r="L383" s="10">
        <v>2012</v>
      </c>
      <c r="M383" s="9"/>
      <c r="N383" s="11">
        <v>2017</v>
      </c>
    </row>
    <row r="384" spans="1:14" ht="291" hidden="1" customHeight="1" x14ac:dyDescent="0.2">
      <c r="A384" s="8" t="s">
        <v>2887</v>
      </c>
      <c r="B384" s="8" t="s">
        <v>2888</v>
      </c>
      <c r="C384" s="8" t="s">
        <v>2889</v>
      </c>
      <c r="D384" s="8" t="s">
        <v>1120</v>
      </c>
      <c r="E384" s="8" t="s">
        <v>2890</v>
      </c>
      <c r="F384" s="8" t="s">
        <v>1638</v>
      </c>
      <c r="G384" s="8" t="s">
        <v>2891</v>
      </c>
      <c r="H384" s="8" t="s">
        <v>38</v>
      </c>
      <c r="I384" s="8" t="s">
        <v>401</v>
      </c>
      <c r="J384" s="8" t="s">
        <v>1169</v>
      </c>
      <c r="K384" s="10">
        <v>2010</v>
      </c>
      <c r="L384" s="10">
        <v>2012</v>
      </c>
      <c r="M384" s="8" t="s">
        <v>2892</v>
      </c>
      <c r="N384" s="11">
        <v>2013</v>
      </c>
    </row>
    <row r="385" spans="1:14" ht="27" hidden="1" customHeight="1" x14ac:dyDescent="0.2">
      <c r="A385" s="4" t="s">
        <v>2893</v>
      </c>
      <c r="B385" s="4" t="s">
        <v>2894</v>
      </c>
      <c r="C385" s="4" t="s">
        <v>2895</v>
      </c>
      <c r="D385" s="4" t="s">
        <v>2896</v>
      </c>
      <c r="E385" s="4" t="s">
        <v>2897</v>
      </c>
      <c r="F385" s="4" t="s">
        <v>330</v>
      </c>
      <c r="G385" s="4" t="s">
        <v>2898</v>
      </c>
      <c r="H385" s="4" t="s">
        <v>21</v>
      </c>
      <c r="I385" s="4" t="s">
        <v>1371</v>
      </c>
      <c r="J385" s="4" t="s">
        <v>1394</v>
      </c>
      <c r="K385" s="5">
        <v>2010</v>
      </c>
      <c r="L385" s="5">
        <v>2012</v>
      </c>
      <c r="M385" s="6"/>
      <c r="N385" s="7">
        <v>2011</v>
      </c>
    </row>
    <row r="386" spans="1:14" ht="27" hidden="1" customHeight="1" x14ac:dyDescent="0.2">
      <c r="A386" s="8" t="s">
        <v>2899</v>
      </c>
      <c r="B386" s="8" t="s">
        <v>2900</v>
      </c>
      <c r="C386" s="8" t="s">
        <v>2901</v>
      </c>
      <c r="D386" s="8" t="s">
        <v>2902</v>
      </c>
      <c r="E386" s="8" t="s">
        <v>2903</v>
      </c>
      <c r="F386" s="8" t="s">
        <v>2904</v>
      </c>
      <c r="G386" s="8" t="s">
        <v>2905</v>
      </c>
      <c r="H386" s="8" t="s">
        <v>21</v>
      </c>
      <c r="I386" s="8" t="s">
        <v>2906</v>
      </c>
      <c r="J386" s="9"/>
      <c r="K386" s="10">
        <v>2010</v>
      </c>
      <c r="L386" s="10">
        <v>2012</v>
      </c>
      <c r="M386" s="8" t="s">
        <v>2907</v>
      </c>
      <c r="N386" s="11">
        <v>2011</v>
      </c>
    </row>
    <row r="387" spans="1:14" ht="27" hidden="1" customHeight="1" x14ac:dyDescent="0.2">
      <c r="A387" s="8" t="s">
        <v>2908</v>
      </c>
      <c r="B387" s="8" t="s">
        <v>2909</v>
      </c>
      <c r="C387" s="8" t="s">
        <v>2910</v>
      </c>
      <c r="D387" s="8" t="s">
        <v>2911</v>
      </c>
      <c r="E387" s="8" t="s">
        <v>2912</v>
      </c>
      <c r="F387" s="8" t="s">
        <v>2913</v>
      </c>
      <c r="G387" s="8" t="s">
        <v>2914</v>
      </c>
      <c r="H387" s="8" t="s">
        <v>30</v>
      </c>
      <c r="I387" s="9"/>
      <c r="J387" s="8" t="s">
        <v>2915</v>
      </c>
      <c r="K387" s="10">
        <v>2011</v>
      </c>
      <c r="L387" s="10">
        <v>2012</v>
      </c>
      <c r="M387" s="8" t="s">
        <v>2916</v>
      </c>
      <c r="N387" s="11">
        <v>2013</v>
      </c>
    </row>
    <row r="388" spans="1:14" ht="135" hidden="1" customHeight="1" x14ac:dyDescent="0.2">
      <c r="A388" s="8" t="s">
        <v>2917</v>
      </c>
      <c r="B388" s="8" t="s">
        <v>2918</v>
      </c>
      <c r="C388" s="8" t="s">
        <v>2392</v>
      </c>
      <c r="D388" s="8" t="s">
        <v>2919</v>
      </c>
      <c r="E388" s="8" t="s">
        <v>2920</v>
      </c>
      <c r="F388" s="8" t="s">
        <v>2921</v>
      </c>
      <c r="G388" s="8" t="s">
        <v>2922</v>
      </c>
      <c r="H388" s="8" t="s">
        <v>21</v>
      </c>
      <c r="I388" s="8" t="s">
        <v>2923</v>
      </c>
      <c r="J388" s="8" t="s">
        <v>2391</v>
      </c>
      <c r="K388" s="10">
        <v>2011</v>
      </c>
      <c r="L388" s="10">
        <v>2012</v>
      </c>
      <c r="M388" s="8" t="s">
        <v>2924</v>
      </c>
      <c r="N388" s="11">
        <v>2016</v>
      </c>
    </row>
    <row r="389" spans="1:14" ht="27" hidden="1" customHeight="1" x14ac:dyDescent="0.2">
      <c r="A389" s="8" t="s">
        <v>2925</v>
      </c>
      <c r="B389" s="8" t="s">
        <v>2926</v>
      </c>
      <c r="C389" s="8" t="s">
        <v>2927</v>
      </c>
      <c r="D389" s="8" t="s">
        <v>2928</v>
      </c>
      <c r="E389" s="8" t="s">
        <v>2929</v>
      </c>
      <c r="F389" s="8" t="s">
        <v>2930</v>
      </c>
      <c r="G389" s="8" t="s">
        <v>2931</v>
      </c>
      <c r="H389" s="8" t="s">
        <v>67</v>
      </c>
      <c r="I389" s="8" t="s">
        <v>2932</v>
      </c>
      <c r="J389" s="8" t="s">
        <v>2389</v>
      </c>
      <c r="K389" s="10">
        <v>2011</v>
      </c>
      <c r="L389" s="10">
        <v>2012</v>
      </c>
      <c r="M389" s="9"/>
      <c r="N389" s="11">
        <v>2012</v>
      </c>
    </row>
    <row r="390" spans="1:14" ht="27" hidden="1" customHeight="1" x14ac:dyDescent="0.2">
      <c r="A390" s="4" t="s">
        <v>2933</v>
      </c>
      <c r="B390" s="4" t="s">
        <v>2934</v>
      </c>
      <c r="C390" s="4" t="s">
        <v>1653</v>
      </c>
      <c r="D390" s="4" t="s">
        <v>2935</v>
      </c>
      <c r="E390" s="4" t="s">
        <v>2936</v>
      </c>
      <c r="F390" s="4" t="s">
        <v>330</v>
      </c>
      <c r="G390" s="4" t="s">
        <v>2937</v>
      </c>
      <c r="H390" s="4" t="s">
        <v>30</v>
      </c>
      <c r="I390" s="4" t="s">
        <v>84</v>
      </c>
      <c r="J390" s="4" t="s">
        <v>2938</v>
      </c>
      <c r="K390" s="5">
        <v>2010</v>
      </c>
      <c r="L390" s="5">
        <v>2012</v>
      </c>
      <c r="M390" s="6"/>
      <c r="N390" s="7">
        <v>2015</v>
      </c>
    </row>
    <row r="391" spans="1:14" ht="27" hidden="1" customHeight="1" x14ac:dyDescent="0.2">
      <c r="A391" s="4" t="s">
        <v>2939</v>
      </c>
      <c r="B391" s="4" t="s">
        <v>2940</v>
      </c>
      <c r="C391" s="4" t="s">
        <v>2941</v>
      </c>
      <c r="D391" s="4" t="s">
        <v>2942</v>
      </c>
      <c r="E391" s="4" t="s">
        <v>2943</v>
      </c>
      <c r="F391" s="4" t="s">
        <v>2944</v>
      </c>
      <c r="G391" s="4" t="s">
        <v>2945</v>
      </c>
      <c r="H391" s="4" t="s">
        <v>67</v>
      </c>
      <c r="I391" s="4" t="s">
        <v>2946</v>
      </c>
      <c r="J391" s="4" t="s">
        <v>990</v>
      </c>
      <c r="K391" s="5">
        <v>2009</v>
      </c>
      <c r="L391" s="5">
        <v>2012</v>
      </c>
      <c r="M391" s="6"/>
      <c r="N391" s="7">
        <v>2014</v>
      </c>
    </row>
    <row r="392" spans="1:14" ht="147" hidden="1" customHeight="1" x14ac:dyDescent="0.2">
      <c r="A392" s="4" t="s">
        <v>2947</v>
      </c>
      <c r="B392" s="4" t="s">
        <v>2948</v>
      </c>
      <c r="C392" s="4" t="s">
        <v>2949</v>
      </c>
      <c r="D392" s="4" t="s">
        <v>2950</v>
      </c>
      <c r="E392" s="4" t="s">
        <v>2951</v>
      </c>
      <c r="F392" s="4" t="s">
        <v>1638</v>
      </c>
      <c r="G392" s="4" t="s">
        <v>2952</v>
      </c>
      <c r="H392" s="4" t="s">
        <v>21</v>
      </c>
      <c r="I392" s="4" t="s">
        <v>754</v>
      </c>
      <c r="J392" s="4" t="s">
        <v>2953</v>
      </c>
      <c r="K392" s="5">
        <v>2009</v>
      </c>
      <c r="L392" s="5">
        <v>2012</v>
      </c>
      <c r="M392" s="4" t="s">
        <v>2954</v>
      </c>
      <c r="N392" s="7">
        <v>2016</v>
      </c>
    </row>
    <row r="393" spans="1:14" ht="75" hidden="1" customHeight="1" x14ac:dyDescent="0.2">
      <c r="A393" s="8" t="s">
        <v>2955</v>
      </c>
      <c r="B393" s="8" t="s">
        <v>2956</v>
      </c>
      <c r="C393" s="8" t="s">
        <v>2957</v>
      </c>
      <c r="D393" s="8" t="s">
        <v>1343</v>
      </c>
      <c r="E393" s="8" t="s">
        <v>2958</v>
      </c>
      <c r="F393" s="8" t="s">
        <v>2959</v>
      </c>
      <c r="G393" s="8" t="s">
        <v>2960</v>
      </c>
      <c r="H393" s="8" t="s">
        <v>30</v>
      </c>
      <c r="I393" s="8" t="s">
        <v>121</v>
      </c>
      <c r="J393" s="8" t="s">
        <v>432</v>
      </c>
      <c r="K393" s="11">
        <v>2007</v>
      </c>
      <c r="L393" s="11">
        <v>2012</v>
      </c>
      <c r="M393" s="8" t="s">
        <v>2961</v>
      </c>
      <c r="N393" s="11">
        <v>2009</v>
      </c>
    </row>
    <row r="394" spans="1:14" ht="27" hidden="1" customHeight="1" x14ac:dyDescent="0.2">
      <c r="A394" s="8" t="s">
        <v>2962</v>
      </c>
      <c r="B394" s="8" t="s">
        <v>2963</v>
      </c>
      <c r="C394" s="8" t="s">
        <v>2964</v>
      </c>
      <c r="D394" s="8" t="s">
        <v>2965</v>
      </c>
      <c r="E394" s="8" t="s">
        <v>2966</v>
      </c>
      <c r="F394" s="8" t="s">
        <v>2967</v>
      </c>
      <c r="G394" s="8" t="s">
        <v>2968</v>
      </c>
      <c r="H394" s="8" t="s">
        <v>30</v>
      </c>
      <c r="I394" s="8" t="s">
        <v>2969</v>
      </c>
      <c r="J394" s="8" t="s">
        <v>68</v>
      </c>
      <c r="K394" s="11">
        <v>2010</v>
      </c>
      <c r="L394" s="11">
        <v>2012</v>
      </c>
      <c r="M394" s="9"/>
      <c r="N394" s="11">
        <v>2016</v>
      </c>
    </row>
    <row r="395" spans="1:14" ht="27" hidden="1" customHeight="1" x14ac:dyDescent="0.2">
      <c r="A395" s="8" t="s">
        <v>2970</v>
      </c>
      <c r="B395" s="8" t="s">
        <v>2971</v>
      </c>
      <c r="C395" s="8" t="s">
        <v>2972</v>
      </c>
      <c r="D395" s="8" t="s">
        <v>2973</v>
      </c>
      <c r="E395" s="8" t="s">
        <v>2974</v>
      </c>
      <c r="F395" s="8" t="s">
        <v>2975</v>
      </c>
      <c r="G395" s="8" t="s">
        <v>2976</v>
      </c>
      <c r="H395" s="8" t="s">
        <v>38</v>
      </c>
      <c r="I395" s="8" t="s">
        <v>401</v>
      </c>
      <c r="J395" s="8" t="s">
        <v>1394</v>
      </c>
      <c r="K395" s="10">
        <v>2010</v>
      </c>
      <c r="L395" s="10">
        <v>2012</v>
      </c>
      <c r="M395" s="9"/>
      <c r="N395" s="11">
        <v>2014</v>
      </c>
    </row>
    <row r="396" spans="1:14" ht="51" hidden="1" customHeight="1" x14ac:dyDescent="0.2">
      <c r="A396" s="8" t="s">
        <v>2977</v>
      </c>
      <c r="B396" s="8" t="s">
        <v>2978</v>
      </c>
      <c r="C396" s="8" t="s">
        <v>2979</v>
      </c>
      <c r="D396" s="8" t="s">
        <v>143</v>
      </c>
      <c r="E396" s="8" t="s">
        <v>2980</v>
      </c>
      <c r="F396" s="8" t="s">
        <v>2981</v>
      </c>
      <c r="G396" s="8" t="s">
        <v>2982</v>
      </c>
      <c r="H396" s="8" t="s">
        <v>67</v>
      </c>
      <c r="I396" s="8" t="s">
        <v>294</v>
      </c>
      <c r="J396" s="8" t="s">
        <v>2983</v>
      </c>
      <c r="K396" s="10">
        <v>2011</v>
      </c>
      <c r="L396" s="10">
        <v>2013</v>
      </c>
      <c r="M396" s="8" t="s">
        <v>2984</v>
      </c>
      <c r="N396" s="11">
        <v>2011</v>
      </c>
    </row>
    <row r="397" spans="1:14" ht="27" hidden="1" customHeight="1" x14ac:dyDescent="0.2">
      <c r="A397" s="4" t="s">
        <v>2985</v>
      </c>
      <c r="B397" s="4" t="s">
        <v>2986</v>
      </c>
      <c r="C397" s="4" t="s">
        <v>2987</v>
      </c>
      <c r="D397" s="4" t="s">
        <v>2988</v>
      </c>
      <c r="E397" s="4" t="s">
        <v>2989</v>
      </c>
      <c r="F397" s="4" t="s">
        <v>2990</v>
      </c>
      <c r="G397" s="4" t="s">
        <v>2991</v>
      </c>
      <c r="H397" s="4" t="s">
        <v>21</v>
      </c>
      <c r="I397" s="4" t="s">
        <v>1371</v>
      </c>
      <c r="J397" s="4" t="s">
        <v>2076</v>
      </c>
      <c r="K397" s="5">
        <v>2011</v>
      </c>
      <c r="L397" s="5">
        <v>2013</v>
      </c>
      <c r="M397" s="6"/>
      <c r="N397" s="7">
        <v>2013</v>
      </c>
    </row>
    <row r="398" spans="1:14" ht="27" hidden="1" customHeight="1" x14ac:dyDescent="0.2">
      <c r="A398" s="8" t="s">
        <v>2992</v>
      </c>
      <c r="B398" s="8" t="s">
        <v>2993</v>
      </c>
      <c r="C398" s="8" t="s">
        <v>2994</v>
      </c>
      <c r="D398" s="8" t="s">
        <v>281</v>
      </c>
      <c r="E398" s="8" t="s">
        <v>2995</v>
      </c>
      <c r="F398" s="8" t="s">
        <v>2996</v>
      </c>
      <c r="G398" s="8" t="s">
        <v>2997</v>
      </c>
      <c r="H398" s="8" t="s">
        <v>21</v>
      </c>
      <c r="I398" s="8" t="s">
        <v>863</v>
      </c>
      <c r="J398" s="8" t="s">
        <v>214</v>
      </c>
      <c r="K398" s="10">
        <v>2007</v>
      </c>
      <c r="L398" s="10">
        <v>2013</v>
      </c>
      <c r="M398" s="9"/>
      <c r="N398" s="11">
        <v>2011</v>
      </c>
    </row>
    <row r="399" spans="1:14" ht="39" hidden="1" customHeight="1" x14ac:dyDescent="0.2">
      <c r="A399" s="8" t="s">
        <v>2998</v>
      </c>
      <c r="B399" s="8" t="s">
        <v>2999</v>
      </c>
      <c r="C399" s="8" t="s">
        <v>3000</v>
      </c>
      <c r="D399" s="8" t="s">
        <v>3001</v>
      </c>
      <c r="E399" s="8" t="s">
        <v>3002</v>
      </c>
      <c r="F399" s="8" t="s">
        <v>3003</v>
      </c>
      <c r="G399" s="8" t="s">
        <v>3004</v>
      </c>
      <c r="H399" s="8" t="s">
        <v>21</v>
      </c>
      <c r="I399" s="8" t="s">
        <v>3005</v>
      </c>
      <c r="J399" s="8" t="s">
        <v>3006</v>
      </c>
      <c r="K399" s="10">
        <v>2009</v>
      </c>
      <c r="L399" s="10">
        <v>2013</v>
      </c>
      <c r="M399" s="9"/>
      <c r="N399" s="11">
        <v>2016</v>
      </c>
    </row>
    <row r="400" spans="1:14" ht="27" hidden="1" customHeight="1" x14ac:dyDescent="0.2">
      <c r="A400" s="8" t="s">
        <v>3007</v>
      </c>
      <c r="B400" s="8" t="s">
        <v>3008</v>
      </c>
      <c r="C400" s="8" t="s">
        <v>3009</v>
      </c>
      <c r="D400" s="8" t="s">
        <v>3010</v>
      </c>
      <c r="E400" s="8" t="s">
        <v>3011</v>
      </c>
      <c r="F400" s="8" t="s">
        <v>3012</v>
      </c>
      <c r="G400" s="8" t="s">
        <v>3013</v>
      </c>
      <c r="H400" s="8" t="s">
        <v>38</v>
      </c>
      <c r="I400" s="8" t="s">
        <v>147</v>
      </c>
      <c r="J400" s="8" t="s">
        <v>3014</v>
      </c>
      <c r="K400" s="10">
        <v>2009</v>
      </c>
      <c r="L400" s="10">
        <v>2013</v>
      </c>
      <c r="M400" s="9"/>
      <c r="N400" s="11">
        <v>2015</v>
      </c>
    </row>
    <row r="401" spans="1:14" ht="27" hidden="1" customHeight="1" x14ac:dyDescent="0.2">
      <c r="A401" s="8" t="s">
        <v>3015</v>
      </c>
      <c r="B401" s="8" t="s">
        <v>3016</v>
      </c>
      <c r="C401" s="8" t="s">
        <v>3017</v>
      </c>
      <c r="D401" s="8" t="s">
        <v>3018</v>
      </c>
      <c r="E401" s="8" t="s">
        <v>3019</v>
      </c>
      <c r="F401" s="8" t="s">
        <v>3020</v>
      </c>
      <c r="G401" s="8" t="s">
        <v>3021</v>
      </c>
      <c r="H401" s="8" t="s">
        <v>21</v>
      </c>
      <c r="I401" s="8" t="s">
        <v>59</v>
      </c>
      <c r="J401" s="8" t="s">
        <v>139</v>
      </c>
      <c r="K401" s="10">
        <v>2009</v>
      </c>
      <c r="L401" s="10">
        <v>2013</v>
      </c>
      <c r="M401" s="9"/>
      <c r="N401" s="11">
        <v>2016</v>
      </c>
    </row>
    <row r="402" spans="1:14" ht="39" hidden="1" customHeight="1" x14ac:dyDescent="0.2">
      <c r="A402" s="8" t="s">
        <v>3022</v>
      </c>
      <c r="B402" s="8" t="s">
        <v>3023</v>
      </c>
      <c r="C402" s="8" t="s">
        <v>3024</v>
      </c>
      <c r="D402" s="8" t="s">
        <v>3025</v>
      </c>
      <c r="E402" s="8" t="s">
        <v>3026</v>
      </c>
      <c r="F402" s="8" t="s">
        <v>3027</v>
      </c>
      <c r="G402" s="8" t="s">
        <v>3028</v>
      </c>
      <c r="H402" s="8" t="s">
        <v>67</v>
      </c>
      <c r="I402" s="8" t="s">
        <v>3029</v>
      </c>
      <c r="J402" s="8" t="s">
        <v>3030</v>
      </c>
      <c r="K402" s="10">
        <v>2009</v>
      </c>
      <c r="L402" s="10">
        <v>2013</v>
      </c>
      <c r="M402" s="9"/>
      <c r="N402" s="11">
        <v>2009</v>
      </c>
    </row>
    <row r="403" spans="1:14" ht="409.5" hidden="1" customHeight="1" x14ac:dyDescent="0.2">
      <c r="A403" s="8" t="s">
        <v>3031</v>
      </c>
      <c r="B403" s="8" t="s">
        <v>3032</v>
      </c>
      <c r="C403" s="8" t="s">
        <v>3033</v>
      </c>
      <c r="D403" s="8" t="s">
        <v>3034</v>
      </c>
      <c r="E403" s="8" t="s">
        <v>3035</v>
      </c>
      <c r="F403" s="8" t="s">
        <v>3036</v>
      </c>
      <c r="G403" s="8" t="s">
        <v>3037</v>
      </c>
      <c r="H403" s="8" t="s">
        <v>21</v>
      </c>
      <c r="I403" s="8" t="s">
        <v>3038</v>
      </c>
      <c r="J403" s="8" t="s">
        <v>2953</v>
      </c>
      <c r="K403" s="10">
        <v>2009</v>
      </c>
      <c r="L403" s="10">
        <v>2013</v>
      </c>
      <c r="M403" s="8" t="s">
        <v>3039</v>
      </c>
      <c r="N403" s="11">
        <v>2013</v>
      </c>
    </row>
    <row r="404" spans="1:14" ht="27" hidden="1" customHeight="1" x14ac:dyDescent="0.2">
      <c r="A404" s="8" t="s">
        <v>3040</v>
      </c>
      <c r="B404" s="8" t="s">
        <v>3041</v>
      </c>
      <c r="C404" s="8" t="s">
        <v>3042</v>
      </c>
      <c r="D404" s="8" t="s">
        <v>2356</v>
      </c>
      <c r="E404" s="8" t="s">
        <v>3043</v>
      </c>
      <c r="F404" s="8" t="s">
        <v>3044</v>
      </c>
      <c r="G404" s="8" t="s">
        <v>3045</v>
      </c>
      <c r="H404" s="8" t="s">
        <v>21</v>
      </c>
      <c r="I404" s="8" t="s">
        <v>1251</v>
      </c>
      <c r="J404" s="8" t="s">
        <v>157</v>
      </c>
      <c r="K404" s="10">
        <v>2011</v>
      </c>
      <c r="L404" s="10">
        <v>2013</v>
      </c>
      <c r="M404" s="9"/>
      <c r="N404" s="11">
        <v>2012</v>
      </c>
    </row>
    <row r="405" spans="1:14" ht="27" hidden="1" customHeight="1" x14ac:dyDescent="0.2">
      <c r="A405" s="8" t="s">
        <v>3046</v>
      </c>
      <c r="B405" s="8" t="s">
        <v>3047</v>
      </c>
      <c r="C405" s="8" t="s">
        <v>3048</v>
      </c>
      <c r="D405" s="8" t="s">
        <v>1695</v>
      </c>
      <c r="E405" s="8" t="s">
        <v>3049</v>
      </c>
      <c r="F405" s="8" t="s">
        <v>3050</v>
      </c>
      <c r="G405" s="8" t="s">
        <v>3051</v>
      </c>
      <c r="H405" s="8" t="s">
        <v>30</v>
      </c>
      <c r="I405" s="8" t="s">
        <v>863</v>
      </c>
      <c r="J405" s="8" t="s">
        <v>433</v>
      </c>
      <c r="K405" s="10">
        <v>2011</v>
      </c>
      <c r="L405" s="10">
        <v>2013</v>
      </c>
      <c r="M405" s="9"/>
      <c r="N405" s="11">
        <v>2015</v>
      </c>
    </row>
    <row r="406" spans="1:14" ht="255" hidden="1" customHeight="1" x14ac:dyDescent="0.2">
      <c r="A406" s="8" t="s">
        <v>3052</v>
      </c>
      <c r="B406" s="8" t="s">
        <v>3053</v>
      </c>
      <c r="C406" s="8" t="s">
        <v>3054</v>
      </c>
      <c r="D406" s="8" t="s">
        <v>73</v>
      </c>
      <c r="E406" s="8" t="s">
        <v>3055</v>
      </c>
      <c r="F406" s="8" t="s">
        <v>3056</v>
      </c>
      <c r="G406" s="8" t="s">
        <v>3057</v>
      </c>
      <c r="H406" s="8" t="s">
        <v>30</v>
      </c>
      <c r="I406" s="8" t="s">
        <v>68</v>
      </c>
      <c r="J406" s="8" t="s">
        <v>3058</v>
      </c>
      <c r="K406" s="10">
        <v>2011</v>
      </c>
      <c r="L406" s="10">
        <v>2013</v>
      </c>
      <c r="M406" s="8" t="s">
        <v>3059</v>
      </c>
      <c r="N406" s="11">
        <v>2014</v>
      </c>
    </row>
    <row r="407" spans="1:14" ht="219" hidden="1" customHeight="1" x14ac:dyDescent="0.2">
      <c r="A407" s="8" t="s">
        <v>3060</v>
      </c>
      <c r="B407" s="8" t="s">
        <v>3061</v>
      </c>
      <c r="C407" s="8" t="s">
        <v>3062</v>
      </c>
      <c r="D407" s="8" t="s">
        <v>376</v>
      </c>
      <c r="E407" s="8" t="s">
        <v>3063</v>
      </c>
      <c r="F407" s="8" t="s">
        <v>3064</v>
      </c>
      <c r="G407" s="8" t="s">
        <v>3065</v>
      </c>
      <c r="H407" s="8" t="s">
        <v>38</v>
      </c>
      <c r="I407" s="8" t="s">
        <v>1005</v>
      </c>
      <c r="J407" s="8" t="s">
        <v>1169</v>
      </c>
      <c r="K407" s="10">
        <v>2011</v>
      </c>
      <c r="L407" s="10">
        <v>2013</v>
      </c>
      <c r="M407" s="8" t="s">
        <v>3066</v>
      </c>
      <c r="N407" s="11">
        <v>2014</v>
      </c>
    </row>
    <row r="408" spans="1:14" ht="27" hidden="1" customHeight="1" x14ac:dyDescent="0.2">
      <c r="A408" s="4" t="s">
        <v>3067</v>
      </c>
      <c r="B408" s="4" t="s">
        <v>3068</v>
      </c>
      <c r="C408" s="4" t="s">
        <v>3069</v>
      </c>
      <c r="D408" s="4" t="s">
        <v>3070</v>
      </c>
      <c r="E408" s="4" t="s">
        <v>3071</v>
      </c>
      <c r="F408" s="4" t="s">
        <v>330</v>
      </c>
      <c r="G408" s="4" t="s">
        <v>3072</v>
      </c>
      <c r="H408" s="4" t="s">
        <v>38</v>
      </c>
      <c r="I408" s="4" t="s">
        <v>401</v>
      </c>
      <c r="J408" s="4" t="s">
        <v>1169</v>
      </c>
      <c r="K408" s="5">
        <v>2011</v>
      </c>
      <c r="L408" s="5">
        <v>2013</v>
      </c>
      <c r="M408" s="6"/>
      <c r="N408" s="7">
        <v>2013</v>
      </c>
    </row>
    <row r="409" spans="1:14" ht="27" hidden="1" customHeight="1" x14ac:dyDescent="0.2">
      <c r="A409" s="8" t="s">
        <v>3073</v>
      </c>
      <c r="B409" s="8" t="s">
        <v>3074</v>
      </c>
      <c r="C409" s="8" t="s">
        <v>266</v>
      </c>
      <c r="D409" s="8" t="s">
        <v>3075</v>
      </c>
      <c r="E409" s="8" t="s">
        <v>3076</v>
      </c>
      <c r="F409" s="8" t="s">
        <v>3077</v>
      </c>
      <c r="G409" s="8" t="s">
        <v>3078</v>
      </c>
      <c r="H409" s="8" t="s">
        <v>30</v>
      </c>
      <c r="I409" s="8" t="s">
        <v>120</v>
      </c>
      <c r="J409" s="8" t="s">
        <v>450</v>
      </c>
      <c r="K409" s="10">
        <v>2011</v>
      </c>
      <c r="L409" s="10">
        <v>2013</v>
      </c>
      <c r="M409" s="8" t="s">
        <v>3079</v>
      </c>
      <c r="N409" s="11">
        <v>2014</v>
      </c>
    </row>
    <row r="410" spans="1:14" ht="159" hidden="1" customHeight="1" x14ac:dyDescent="0.2">
      <c r="A410" s="8" t="s">
        <v>3080</v>
      </c>
      <c r="B410" s="8" t="s">
        <v>3081</v>
      </c>
      <c r="C410" s="8" t="s">
        <v>3082</v>
      </c>
      <c r="D410" s="8" t="s">
        <v>2546</v>
      </c>
      <c r="E410" s="8" t="s">
        <v>3083</v>
      </c>
      <c r="F410" s="8" t="s">
        <v>3084</v>
      </c>
      <c r="G410" s="8" t="s">
        <v>3085</v>
      </c>
      <c r="H410" s="8" t="s">
        <v>67</v>
      </c>
      <c r="I410" s="8" t="s">
        <v>120</v>
      </c>
      <c r="J410" s="8" t="s">
        <v>745</v>
      </c>
      <c r="K410" s="10">
        <v>2011</v>
      </c>
      <c r="L410" s="10">
        <v>2013</v>
      </c>
      <c r="M410" s="8" t="s">
        <v>3086</v>
      </c>
      <c r="N410" s="11">
        <v>2008</v>
      </c>
    </row>
    <row r="411" spans="1:14" ht="39" hidden="1" customHeight="1" x14ac:dyDescent="0.2">
      <c r="A411" s="8" t="s">
        <v>3087</v>
      </c>
      <c r="B411" s="8" t="s">
        <v>3088</v>
      </c>
      <c r="C411" s="8" t="s">
        <v>3089</v>
      </c>
      <c r="D411" s="8" t="s">
        <v>3090</v>
      </c>
      <c r="E411" s="8" t="s">
        <v>3091</v>
      </c>
      <c r="F411" s="8" t="s">
        <v>3092</v>
      </c>
      <c r="G411" s="8" t="s">
        <v>3093</v>
      </c>
      <c r="H411" s="8" t="s">
        <v>67</v>
      </c>
      <c r="I411" s="8" t="s">
        <v>294</v>
      </c>
      <c r="J411" s="8" t="s">
        <v>3094</v>
      </c>
      <c r="K411" s="10">
        <v>2011</v>
      </c>
      <c r="L411" s="10">
        <v>2013</v>
      </c>
      <c r="M411" s="9"/>
      <c r="N411" s="11">
        <v>2014</v>
      </c>
    </row>
    <row r="412" spans="1:14" ht="111" hidden="1" customHeight="1" x14ac:dyDescent="0.2">
      <c r="A412" s="4" t="s">
        <v>3095</v>
      </c>
      <c r="B412" s="4" t="s">
        <v>3096</v>
      </c>
      <c r="C412" s="4" t="s">
        <v>3097</v>
      </c>
      <c r="D412" s="4" t="s">
        <v>1630</v>
      </c>
      <c r="E412" s="4" t="s">
        <v>3098</v>
      </c>
      <c r="F412" s="4" t="s">
        <v>508</v>
      </c>
      <c r="G412" s="4" t="s">
        <v>3099</v>
      </c>
      <c r="H412" s="4" t="s">
        <v>21</v>
      </c>
      <c r="I412" s="4" t="s">
        <v>401</v>
      </c>
      <c r="J412" s="4" t="s">
        <v>3100</v>
      </c>
      <c r="K412" s="5">
        <v>2011</v>
      </c>
      <c r="L412" s="5">
        <v>2013</v>
      </c>
      <c r="M412" s="4" t="s">
        <v>3101</v>
      </c>
      <c r="N412" s="7">
        <v>2012</v>
      </c>
    </row>
    <row r="413" spans="1:14" ht="27" hidden="1" customHeight="1" x14ac:dyDescent="0.2">
      <c r="A413" s="4" t="s">
        <v>3102</v>
      </c>
      <c r="B413" s="4" t="s">
        <v>3103</v>
      </c>
      <c r="C413" s="4" t="s">
        <v>3104</v>
      </c>
      <c r="D413" s="4" t="s">
        <v>27</v>
      </c>
      <c r="E413" s="4" t="s">
        <v>3105</v>
      </c>
      <c r="F413" s="4" t="s">
        <v>330</v>
      </c>
      <c r="G413" s="4" t="s">
        <v>3106</v>
      </c>
      <c r="H413" s="4" t="s">
        <v>3107</v>
      </c>
      <c r="I413" s="4" t="s">
        <v>349</v>
      </c>
      <c r="J413" s="4" t="s">
        <v>111</v>
      </c>
      <c r="K413" s="5">
        <v>2011</v>
      </c>
      <c r="L413" s="5">
        <v>2013</v>
      </c>
      <c r="M413" s="6"/>
      <c r="N413" s="7">
        <v>2014</v>
      </c>
    </row>
    <row r="414" spans="1:14" ht="27" hidden="1" customHeight="1" x14ac:dyDescent="0.2">
      <c r="A414" s="8" t="s">
        <v>3108</v>
      </c>
      <c r="B414" s="8" t="s">
        <v>3109</v>
      </c>
      <c r="C414" s="8" t="s">
        <v>3110</v>
      </c>
      <c r="D414" s="8" t="s">
        <v>470</v>
      </c>
      <c r="E414" s="8" t="s">
        <v>3111</v>
      </c>
      <c r="F414" s="8" t="s">
        <v>3112</v>
      </c>
      <c r="G414" s="8" t="s">
        <v>3113</v>
      </c>
      <c r="H414" s="8" t="s">
        <v>21</v>
      </c>
      <c r="I414" s="8" t="s">
        <v>1251</v>
      </c>
      <c r="J414" s="8" t="s">
        <v>214</v>
      </c>
      <c r="K414" s="10">
        <v>2011</v>
      </c>
      <c r="L414" s="10">
        <v>2013</v>
      </c>
      <c r="M414" s="9"/>
      <c r="N414" s="11">
        <v>2016</v>
      </c>
    </row>
    <row r="415" spans="1:14" ht="195" hidden="1" customHeight="1" x14ac:dyDescent="0.2">
      <c r="A415" s="4" t="s">
        <v>3114</v>
      </c>
      <c r="B415" s="4" t="s">
        <v>3115</v>
      </c>
      <c r="C415" s="4" t="s">
        <v>3116</v>
      </c>
      <c r="D415" s="4" t="s">
        <v>3117</v>
      </c>
      <c r="E415" s="4" t="s">
        <v>3118</v>
      </c>
      <c r="F415" s="4" t="s">
        <v>3119</v>
      </c>
      <c r="G415" s="4" t="s">
        <v>3120</v>
      </c>
      <c r="H415" s="4" t="s">
        <v>30</v>
      </c>
      <c r="I415" s="4" t="s">
        <v>2748</v>
      </c>
      <c r="J415" s="4" t="s">
        <v>1044</v>
      </c>
      <c r="K415" s="5">
        <v>2011</v>
      </c>
      <c r="L415" s="5">
        <v>2013</v>
      </c>
      <c r="M415" s="4" t="s">
        <v>3121</v>
      </c>
      <c r="N415" s="7">
        <v>2015</v>
      </c>
    </row>
    <row r="416" spans="1:14" ht="27" hidden="1" customHeight="1" x14ac:dyDescent="0.2">
      <c r="A416" s="8" t="s">
        <v>3122</v>
      </c>
      <c r="B416" s="8" t="s">
        <v>3123</v>
      </c>
      <c r="C416" s="8" t="s">
        <v>3124</v>
      </c>
      <c r="D416" s="8" t="s">
        <v>73</v>
      </c>
      <c r="E416" s="8" t="s">
        <v>3125</v>
      </c>
      <c r="F416" s="8" t="s">
        <v>3126</v>
      </c>
      <c r="G416" s="8" t="s">
        <v>3127</v>
      </c>
      <c r="H416" s="8" t="s">
        <v>21</v>
      </c>
      <c r="I416" s="8" t="s">
        <v>3128</v>
      </c>
      <c r="J416" s="8" t="s">
        <v>157</v>
      </c>
      <c r="K416" s="10">
        <v>2012</v>
      </c>
      <c r="L416" s="10">
        <v>2013</v>
      </c>
      <c r="M416" s="9"/>
      <c r="N416" s="11">
        <v>2012</v>
      </c>
    </row>
    <row r="417" spans="1:14" ht="255" hidden="1" customHeight="1" x14ac:dyDescent="0.2">
      <c r="A417" s="8" t="s">
        <v>3129</v>
      </c>
      <c r="B417" s="8" t="s">
        <v>3130</v>
      </c>
      <c r="C417" s="8" t="s">
        <v>3131</v>
      </c>
      <c r="D417" s="8" t="s">
        <v>3132</v>
      </c>
      <c r="E417" s="8" t="s">
        <v>3133</v>
      </c>
      <c r="F417" s="8" t="s">
        <v>301</v>
      </c>
      <c r="G417" s="8" t="s">
        <v>3134</v>
      </c>
      <c r="H417" s="8" t="s">
        <v>3135</v>
      </c>
      <c r="I417" s="8" t="s">
        <v>3136</v>
      </c>
      <c r="J417" s="9"/>
      <c r="K417" s="10">
        <v>2011</v>
      </c>
      <c r="L417" s="10">
        <v>2013</v>
      </c>
      <c r="M417" s="8" t="s">
        <v>3137</v>
      </c>
      <c r="N417" s="11">
        <v>2014</v>
      </c>
    </row>
    <row r="418" spans="1:14" ht="27" hidden="1" customHeight="1" x14ac:dyDescent="0.2">
      <c r="A418" s="4" t="s">
        <v>3138</v>
      </c>
      <c r="B418" s="4" t="s">
        <v>3139</v>
      </c>
      <c r="C418" s="4" t="s">
        <v>3140</v>
      </c>
      <c r="D418" s="4" t="s">
        <v>3141</v>
      </c>
      <c r="E418" s="4" t="s">
        <v>3142</v>
      </c>
      <c r="F418" s="4" t="s">
        <v>3143</v>
      </c>
      <c r="G418" s="4" t="s">
        <v>3144</v>
      </c>
      <c r="H418" s="4" t="s">
        <v>21</v>
      </c>
      <c r="I418" s="4" t="s">
        <v>3145</v>
      </c>
      <c r="J418" s="4" t="s">
        <v>372</v>
      </c>
      <c r="K418" s="5">
        <v>2011</v>
      </c>
      <c r="L418" s="5">
        <v>2013</v>
      </c>
      <c r="M418" s="6"/>
      <c r="N418" s="7">
        <v>2015</v>
      </c>
    </row>
    <row r="419" spans="1:14" ht="39" hidden="1" customHeight="1" x14ac:dyDescent="0.2">
      <c r="A419" s="4" t="s">
        <v>3146</v>
      </c>
      <c r="B419" s="4" t="s">
        <v>3147</v>
      </c>
      <c r="C419" s="4" t="s">
        <v>3148</v>
      </c>
      <c r="D419" s="4" t="s">
        <v>3149</v>
      </c>
      <c r="E419" s="4" t="s">
        <v>3150</v>
      </c>
      <c r="F419" s="4" t="s">
        <v>3151</v>
      </c>
      <c r="G419" s="4" t="s">
        <v>3152</v>
      </c>
      <c r="H419" s="4" t="s">
        <v>3153</v>
      </c>
      <c r="I419" s="4" t="s">
        <v>3154</v>
      </c>
      <c r="J419" s="4" t="s">
        <v>3155</v>
      </c>
      <c r="K419" s="5">
        <v>2009</v>
      </c>
      <c r="L419" s="5">
        <v>2013</v>
      </c>
      <c r="M419" s="6"/>
      <c r="N419" s="7">
        <v>2017</v>
      </c>
    </row>
    <row r="420" spans="1:14" ht="135" hidden="1" customHeight="1" x14ac:dyDescent="0.2">
      <c r="A420" s="8" t="s">
        <v>3156</v>
      </c>
      <c r="B420" s="8" t="s">
        <v>3157</v>
      </c>
      <c r="C420" s="8" t="s">
        <v>3158</v>
      </c>
      <c r="D420" s="8" t="s">
        <v>254</v>
      </c>
      <c r="E420" s="8" t="s">
        <v>3159</v>
      </c>
      <c r="F420" s="8" t="s">
        <v>3160</v>
      </c>
      <c r="G420" s="8" t="s">
        <v>3161</v>
      </c>
      <c r="H420" s="8" t="s">
        <v>30</v>
      </c>
      <c r="I420" s="8" t="s">
        <v>3162</v>
      </c>
      <c r="J420" s="8" t="s">
        <v>111</v>
      </c>
      <c r="K420" s="10">
        <v>2011</v>
      </c>
      <c r="L420" s="10">
        <v>2013</v>
      </c>
      <c r="M420" s="8" t="s">
        <v>3163</v>
      </c>
      <c r="N420" s="11">
        <v>2017</v>
      </c>
    </row>
    <row r="421" spans="1:14" ht="27" hidden="1" customHeight="1" x14ac:dyDescent="0.2">
      <c r="A421" s="8" t="s">
        <v>3164</v>
      </c>
      <c r="B421" s="8" t="s">
        <v>3165</v>
      </c>
      <c r="C421" s="8" t="s">
        <v>3166</v>
      </c>
      <c r="D421" s="8" t="s">
        <v>3167</v>
      </c>
      <c r="E421" s="8" t="s">
        <v>3168</v>
      </c>
      <c r="F421" s="8" t="s">
        <v>3169</v>
      </c>
      <c r="G421" s="8" t="s">
        <v>3170</v>
      </c>
      <c r="H421" s="8" t="s">
        <v>67</v>
      </c>
      <c r="I421" s="8" t="s">
        <v>84</v>
      </c>
      <c r="J421" s="8" t="s">
        <v>3171</v>
      </c>
      <c r="K421" s="10">
        <v>2009</v>
      </c>
      <c r="L421" s="10">
        <v>2013</v>
      </c>
      <c r="M421" s="9"/>
      <c r="N421" s="11">
        <v>2016</v>
      </c>
    </row>
    <row r="422" spans="1:14" ht="27" hidden="1" customHeight="1" x14ac:dyDescent="0.2">
      <c r="A422" s="8" t="s">
        <v>3172</v>
      </c>
      <c r="B422" s="8" t="s">
        <v>3173</v>
      </c>
      <c r="C422" s="8" t="s">
        <v>3174</v>
      </c>
      <c r="D422" s="8" t="s">
        <v>3175</v>
      </c>
      <c r="E422" s="8" t="s">
        <v>3176</v>
      </c>
      <c r="F422" s="8" t="s">
        <v>3177</v>
      </c>
      <c r="G422" s="8" t="s">
        <v>3178</v>
      </c>
      <c r="H422" s="8" t="s">
        <v>21</v>
      </c>
      <c r="I422" s="8" t="s">
        <v>59</v>
      </c>
      <c r="J422" s="8" t="s">
        <v>231</v>
      </c>
      <c r="K422" s="10">
        <v>2010</v>
      </c>
      <c r="L422" s="10">
        <v>2013</v>
      </c>
      <c r="M422" s="9"/>
      <c r="N422" s="11">
        <v>2011</v>
      </c>
    </row>
    <row r="423" spans="1:14" ht="27" hidden="1" customHeight="1" x14ac:dyDescent="0.2">
      <c r="A423" s="4" t="s">
        <v>3179</v>
      </c>
      <c r="B423" s="4" t="s">
        <v>3180</v>
      </c>
      <c r="C423" s="4" t="s">
        <v>3181</v>
      </c>
      <c r="D423" s="4" t="s">
        <v>2626</v>
      </c>
      <c r="E423" s="4" t="s">
        <v>3182</v>
      </c>
      <c r="F423" s="4" t="s">
        <v>346</v>
      </c>
      <c r="G423" s="4" t="s">
        <v>3180</v>
      </c>
      <c r="H423" s="4" t="s">
        <v>21</v>
      </c>
      <c r="I423" s="4" t="s">
        <v>997</v>
      </c>
      <c r="J423" s="4" t="s">
        <v>214</v>
      </c>
      <c r="K423" s="5">
        <v>2009</v>
      </c>
      <c r="L423" s="5">
        <v>2014</v>
      </c>
      <c r="M423" s="6"/>
      <c r="N423" s="7">
        <v>2013</v>
      </c>
    </row>
    <row r="424" spans="1:14" ht="27" hidden="1" customHeight="1" x14ac:dyDescent="0.2">
      <c r="A424" s="4" t="s">
        <v>3183</v>
      </c>
      <c r="B424" s="4" t="s">
        <v>3184</v>
      </c>
      <c r="C424" s="4" t="s">
        <v>3185</v>
      </c>
      <c r="D424" s="4" t="s">
        <v>3186</v>
      </c>
      <c r="E424" s="4" t="s">
        <v>3187</v>
      </c>
      <c r="F424" s="4" t="s">
        <v>3188</v>
      </c>
      <c r="G424" s="4" t="s">
        <v>3189</v>
      </c>
      <c r="H424" s="4" t="s">
        <v>21</v>
      </c>
      <c r="I424" s="4" t="s">
        <v>147</v>
      </c>
      <c r="J424" s="4" t="s">
        <v>518</v>
      </c>
      <c r="K424" s="5">
        <v>2010</v>
      </c>
      <c r="L424" s="5">
        <v>2014</v>
      </c>
      <c r="M424" s="6"/>
      <c r="N424" s="7">
        <v>2014</v>
      </c>
    </row>
    <row r="425" spans="1:14" ht="27" hidden="1" customHeight="1" x14ac:dyDescent="0.2">
      <c r="A425" s="8" t="s">
        <v>3190</v>
      </c>
      <c r="B425" s="8" t="s">
        <v>3191</v>
      </c>
      <c r="C425" s="8" t="s">
        <v>3192</v>
      </c>
      <c r="D425" s="8" t="s">
        <v>3193</v>
      </c>
      <c r="E425" s="8" t="s">
        <v>3194</v>
      </c>
      <c r="F425" s="8" t="s">
        <v>3195</v>
      </c>
      <c r="G425" s="8" t="s">
        <v>3196</v>
      </c>
      <c r="H425" s="8" t="s">
        <v>38</v>
      </c>
      <c r="I425" s="8" t="s">
        <v>3197</v>
      </c>
      <c r="J425" s="8" t="s">
        <v>231</v>
      </c>
      <c r="K425" s="10">
        <v>2010</v>
      </c>
      <c r="L425" s="10">
        <v>2014</v>
      </c>
      <c r="M425" s="9"/>
      <c r="N425" s="11">
        <v>2015</v>
      </c>
    </row>
    <row r="426" spans="1:14" ht="27" hidden="1" customHeight="1" x14ac:dyDescent="0.2">
      <c r="A426" s="8" t="s">
        <v>3198</v>
      </c>
      <c r="B426" s="8" t="s">
        <v>3199</v>
      </c>
      <c r="C426" s="8" t="s">
        <v>3200</v>
      </c>
      <c r="D426" s="8" t="s">
        <v>926</v>
      </c>
      <c r="E426" s="8" t="s">
        <v>3201</v>
      </c>
      <c r="F426" s="8" t="s">
        <v>3202</v>
      </c>
      <c r="G426" s="8" t="s">
        <v>3203</v>
      </c>
      <c r="H426" s="8" t="s">
        <v>21</v>
      </c>
      <c r="I426" s="8" t="s">
        <v>997</v>
      </c>
      <c r="J426" s="8" t="s">
        <v>214</v>
      </c>
      <c r="K426" s="10">
        <v>2010</v>
      </c>
      <c r="L426" s="10">
        <v>2014</v>
      </c>
      <c r="M426" s="9"/>
      <c r="N426" s="11">
        <v>2017</v>
      </c>
    </row>
    <row r="427" spans="1:14" ht="27" hidden="1" customHeight="1" x14ac:dyDescent="0.2">
      <c r="A427" s="8" t="s">
        <v>3204</v>
      </c>
      <c r="B427" s="8" t="s">
        <v>3205</v>
      </c>
      <c r="C427" s="8" t="s">
        <v>3206</v>
      </c>
      <c r="D427" s="8" t="s">
        <v>3207</v>
      </c>
      <c r="E427" s="8" t="s">
        <v>3208</v>
      </c>
      <c r="F427" s="8" t="s">
        <v>3209</v>
      </c>
      <c r="G427" s="8" t="s">
        <v>3210</v>
      </c>
      <c r="H427" s="8" t="s">
        <v>21</v>
      </c>
      <c r="I427" s="8" t="s">
        <v>147</v>
      </c>
      <c r="J427" s="8" t="s">
        <v>214</v>
      </c>
      <c r="K427" s="10">
        <v>2010</v>
      </c>
      <c r="L427" s="10">
        <v>2014</v>
      </c>
      <c r="M427" s="9"/>
      <c r="N427" s="11">
        <v>2016</v>
      </c>
    </row>
    <row r="428" spans="1:14" ht="27" hidden="1" customHeight="1" x14ac:dyDescent="0.2">
      <c r="A428" s="8" t="s">
        <v>3211</v>
      </c>
      <c r="B428" s="8" t="s">
        <v>3212</v>
      </c>
      <c r="C428" s="8" t="s">
        <v>3213</v>
      </c>
      <c r="D428" s="8" t="s">
        <v>3214</v>
      </c>
      <c r="E428" s="8" t="s">
        <v>3215</v>
      </c>
      <c r="F428" s="8" t="s">
        <v>3216</v>
      </c>
      <c r="G428" s="8" t="s">
        <v>3217</v>
      </c>
      <c r="H428" s="8" t="s">
        <v>21</v>
      </c>
      <c r="I428" s="8" t="s">
        <v>997</v>
      </c>
      <c r="J428" s="8" t="s">
        <v>518</v>
      </c>
      <c r="K428" s="10">
        <v>2010</v>
      </c>
      <c r="L428" s="10">
        <v>2014</v>
      </c>
      <c r="M428" s="9"/>
      <c r="N428" s="11">
        <v>2007</v>
      </c>
    </row>
    <row r="429" spans="1:14" ht="27" hidden="1" customHeight="1" x14ac:dyDescent="0.2">
      <c r="A429" s="8" t="s">
        <v>3218</v>
      </c>
      <c r="B429" s="8" t="s">
        <v>3219</v>
      </c>
      <c r="C429" s="8" t="s">
        <v>3220</v>
      </c>
      <c r="D429" s="8" t="s">
        <v>3221</v>
      </c>
      <c r="E429" s="8" t="s">
        <v>3222</v>
      </c>
      <c r="F429" s="8" t="s">
        <v>3223</v>
      </c>
      <c r="G429" s="8" t="s">
        <v>3224</v>
      </c>
      <c r="H429" s="8" t="s">
        <v>21</v>
      </c>
      <c r="I429" s="8" t="s">
        <v>147</v>
      </c>
      <c r="J429" s="8" t="s">
        <v>214</v>
      </c>
      <c r="K429" s="10">
        <v>2010</v>
      </c>
      <c r="L429" s="10">
        <v>2014</v>
      </c>
      <c r="M429" s="9"/>
      <c r="N429" s="11">
        <v>2015</v>
      </c>
    </row>
    <row r="430" spans="1:14" ht="63" hidden="1" customHeight="1" x14ac:dyDescent="0.2">
      <c r="A430" s="8" t="s">
        <v>3225</v>
      </c>
      <c r="B430" s="8" t="s">
        <v>3226</v>
      </c>
      <c r="C430" s="8" t="s">
        <v>3227</v>
      </c>
      <c r="D430" s="8" t="s">
        <v>3228</v>
      </c>
      <c r="E430" s="8" t="s">
        <v>3229</v>
      </c>
      <c r="F430" s="8" t="s">
        <v>3230</v>
      </c>
      <c r="G430" s="8" t="s">
        <v>3231</v>
      </c>
      <c r="H430" s="8" t="s">
        <v>21</v>
      </c>
      <c r="I430" s="8" t="s">
        <v>277</v>
      </c>
      <c r="J430" s="8" t="s">
        <v>214</v>
      </c>
      <c r="K430" s="10">
        <v>2010</v>
      </c>
      <c r="L430" s="10">
        <v>2014</v>
      </c>
      <c r="M430" s="8" t="s">
        <v>3232</v>
      </c>
      <c r="N430" s="11">
        <v>2015</v>
      </c>
    </row>
    <row r="431" spans="1:14" ht="27" hidden="1" customHeight="1" x14ac:dyDescent="0.2">
      <c r="A431" s="8" t="s">
        <v>3233</v>
      </c>
      <c r="B431" s="8" t="s">
        <v>3234</v>
      </c>
      <c r="C431" s="8" t="s">
        <v>3235</v>
      </c>
      <c r="D431" s="8" t="s">
        <v>3236</v>
      </c>
      <c r="E431" s="8" t="s">
        <v>3237</v>
      </c>
      <c r="F431" s="8" t="s">
        <v>3238</v>
      </c>
      <c r="G431" s="8" t="s">
        <v>3239</v>
      </c>
      <c r="H431" s="8" t="s">
        <v>21</v>
      </c>
      <c r="I431" s="8" t="s">
        <v>147</v>
      </c>
      <c r="J431" s="8" t="s">
        <v>214</v>
      </c>
      <c r="K431" s="10">
        <v>2010</v>
      </c>
      <c r="L431" s="10">
        <v>2014</v>
      </c>
      <c r="M431" s="9"/>
      <c r="N431" s="11">
        <v>2016</v>
      </c>
    </row>
    <row r="432" spans="1:14" ht="27" hidden="1" customHeight="1" x14ac:dyDescent="0.2">
      <c r="A432" s="8" t="s">
        <v>3240</v>
      </c>
      <c r="B432" s="8" t="s">
        <v>3241</v>
      </c>
      <c r="C432" s="8" t="s">
        <v>3242</v>
      </c>
      <c r="D432" s="8" t="s">
        <v>3243</v>
      </c>
      <c r="E432" s="8" t="s">
        <v>3244</v>
      </c>
      <c r="F432" s="8" t="s">
        <v>3245</v>
      </c>
      <c r="G432" s="8" t="s">
        <v>3246</v>
      </c>
      <c r="H432" s="8" t="s">
        <v>21</v>
      </c>
      <c r="I432" s="8" t="s">
        <v>147</v>
      </c>
      <c r="J432" s="8" t="s">
        <v>214</v>
      </c>
      <c r="K432" s="10">
        <v>2010</v>
      </c>
      <c r="L432" s="10">
        <v>2014</v>
      </c>
      <c r="M432" s="9"/>
      <c r="N432" s="11">
        <v>2017</v>
      </c>
    </row>
    <row r="433" spans="1:14" ht="27" hidden="1" customHeight="1" x14ac:dyDescent="0.2">
      <c r="A433" s="8" t="s">
        <v>3247</v>
      </c>
      <c r="B433" s="8" t="s">
        <v>3248</v>
      </c>
      <c r="C433" s="8" t="s">
        <v>3249</v>
      </c>
      <c r="D433" s="8" t="s">
        <v>3250</v>
      </c>
      <c r="E433" s="8" t="s">
        <v>3251</v>
      </c>
      <c r="F433" s="8" t="s">
        <v>3252</v>
      </c>
      <c r="G433" s="8" t="s">
        <v>3253</v>
      </c>
      <c r="H433" s="8" t="s">
        <v>21</v>
      </c>
      <c r="I433" s="8" t="s">
        <v>147</v>
      </c>
      <c r="J433" s="8" t="s">
        <v>214</v>
      </c>
      <c r="K433" s="10">
        <v>2010</v>
      </c>
      <c r="L433" s="10">
        <v>2014</v>
      </c>
      <c r="M433" s="9"/>
      <c r="N433" s="11">
        <v>2016</v>
      </c>
    </row>
    <row r="434" spans="1:14" ht="27" hidden="1" customHeight="1" x14ac:dyDescent="0.2">
      <c r="A434" s="8" t="s">
        <v>3254</v>
      </c>
      <c r="B434" s="8" t="s">
        <v>3255</v>
      </c>
      <c r="C434" s="8" t="s">
        <v>3256</v>
      </c>
      <c r="D434" s="8" t="s">
        <v>3257</v>
      </c>
      <c r="E434" s="8" t="s">
        <v>3258</v>
      </c>
      <c r="F434" s="8" t="s">
        <v>3259</v>
      </c>
      <c r="G434" s="8" t="s">
        <v>3260</v>
      </c>
      <c r="H434" s="8" t="s">
        <v>21</v>
      </c>
      <c r="I434" s="8" t="s">
        <v>147</v>
      </c>
      <c r="J434" s="8" t="s">
        <v>184</v>
      </c>
      <c r="K434" s="10">
        <v>2011</v>
      </c>
      <c r="L434" s="10">
        <v>2014</v>
      </c>
      <c r="M434" s="9"/>
      <c r="N434" s="11">
        <v>2014</v>
      </c>
    </row>
    <row r="435" spans="1:14" ht="63" hidden="1" customHeight="1" x14ac:dyDescent="0.2">
      <c r="A435" s="8" t="s">
        <v>3261</v>
      </c>
      <c r="B435" s="8" t="s">
        <v>3262</v>
      </c>
      <c r="C435" s="8" t="s">
        <v>3263</v>
      </c>
      <c r="D435" s="8" t="s">
        <v>3264</v>
      </c>
      <c r="E435" s="8" t="s">
        <v>3265</v>
      </c>
      <c r="F435" s="8" t="s">
        <v>3266</v>
      </c>
      <c r="G435" s="8" t="s">
        <v>3267</v>
      </c>
      <c r="H435" s="8" t="s">
        <v>30</v>
      </c>
      <c r="I435" s="8" t="s">
        <v>629</v>
      </c>
      <c r="J435" s="8" t="s">
        <v>3268</v>
      </c>
      <c r="K435" s="10">
        <v>2011</v>
      </c>
      <c r="L435" s="10">
        <v>2014</v>
      </c>
      <c r="M435" s="9"/>
      <c r="N435" s="11">
        <v>2015</v>
      </c>
    </row>
    <row r="436" spans="1:14" ht="27" hidden="1" customHeight="1" x14ac:dyDescent="0.2">
      <c r="A436" s="4" t="s">
        <v>3269</v>
      </c>
      <c r="B436" s="4" t="s">
        <v>3270</v>
      </c>
      <c r="C436" s="4" t="s">
        <v>3271</v>
      </c>
      <c r="D436" s="4" t="s">
        <v>1606</v>
      </c>
      <c r="E436" s="4" t="s">
        <v>3272</v>
      </c>
      <c r="F436" s="4" t="s">
        <v>3273</v>
      </c>
      <c r="G436" s="4" t="s">
        <v>3273</v>
      </c>
      <c r="H436" s="4" t="s">
        <v>21</v>
      </c>
      <c r="I436" s="4" t="s">
        <v>3274</v>
      </c>
      <c r="J436" s="4" t="s">
        <v>3275</v>
      </c>
      <c r="K436" s="5">
        <v>2011</v>
      </c>
      <c r="L436" s="5">
        <v>2014</v>
      </c>
      <c r="M436" s="6"/>
      <c r="N436" s="7">
        <v>2018</v>
      </c>
    </row>
    <row r="437" spans="1:14" ht="27" hidden="1" customHeight="1" x14ac:dyDescent="0.2">
      <c r="A437" s="4" t="s">
        <v>3276</v>
      </c>
      <c r="B437" s="4" t="s">
        <v>3277</v>
      </c>
      <c r="C437" s="4" t="s">
        <v>3278</v>
      </c>
      <c r="D437" s="4" t="s">
        <v>749</v>
      </c>
      <c r="E437" s="4" t="s">
        <v>3279</v>
      </c>
      <c r="F437" s="4" t="s">
        <v>330</v>
      </c>
      <c r="G437" s="4" t="s">
        <v>3280</v>
      </c>
      <c r="H437" s="4" t="s">
        <v>2407</v>
      </c>
      <c r="I437" s="4" t="s">
        <v>349</v>
      </c>
      <c r="J437" s="4" t="s">
        <v>1471</v>
      </c>
      <c r="K437" s="5">
        <v>2011</v>
      </c>
      <c r="L437" s="5">
        <v>2014</v>
      </c>
      <c r="M437" s="6"/>
      <c r="N437" s="7">
        <v>2004</v>
      </c>
    </row>
    <row r="438" spans="1:14" ht="27" hidden="1" customHeight="1" x14ac:dyDescent="0.2">
      <c r="A438" s="8" t="s">
        <v>3281</v>
      </c>
      <c r="B438" s="8" t="s">
        <v>3282</v>
      </c>
      <c r="C438" s="8" t="s">
        <v>3283</v>
      </c>
      <c r="D438" s="8" t="s">
        <v>3284</v>
      </c>
      <c r="E438" s="8" t="s">
        <v>3285</v>
      </c>
      <c r="F438" s="8" t="s">
        <v>3286</v>
      </c>
      <c r="G438" s="8" t="s">
        <v>3287</v>
      </c>
      <c r="H438" s="8" t="s">
        <v>21</v>
      </c>
      <c r="I438" s="8" t="s">
        <v>3288</v>
      </c>
      <c r="J438" s="8" t="s">
        <v>214</v>
      </c>
      <c r="K438" s="10">
        <v>2012</v>
      </c>
      <c r="L438" s="10">
        <v>2014</v>
      </c>
      <c r="M438" s="9"/>
      <c r="N438" s="11">
        <v>2014</v>
      </c>
    </row>
    <row r="439" spans="1:14" ht="39" hidden="1" customHeight="1" x14ac:dyDescent="0.2">
      <c r="A439" s="8" t="s">
        <v>3289</v>
      </c>
      <c r="B439" s="8" t="s">
        <v>3290</v>
      </c>
      <c r="C439" s="8" t="s">
        <v>3291</v>
      </c>
      <c r="D439" s="8" t="s">
        <v>3292</v>
      </c>
      <c r="E439" s="8" t="s">
        <v>3293</v>
      </c>
      <c r="F439" s="8" t="s">
        <v>3294</v>
      </c>
      <c r="G439" s="8" t="s">
        <v>3295</v>
      </c>
      <c r="H439" s="8" t="s">
        <v>30</v>
      </c>
      <c r="I439" s="8" t="s">
        <v>2388</v>
      </c>
      <c r="J439" s="8" t="s">
        <v>3296</v>
      </c>
      <c r="K439" s="10">
        <v>2012</v>
      </c>
      <c r="L439" s="10">
        <v>2014</v>
      </c>
      <c r="M439" s="9"/>
      <c r="N439" s="11">
        <v>2016</v>
      </c>
    </row>
    <row r="440" spans="1:14" ht="27" hidden="1" customHeight="1" x14ac:dyDescent="0.2">
      <c r="A440" s="8" t="s">
        <v>3297</v>
      </c>
      <c r="B440" s="8" t="s">
        <v>3298</v>
      </c>
      <c r="C440" s="8" t="s">
        <v>3299</v>
      </c>
      <c r="D440" s="8" t="s">
        <v>143</v>
      </c>
      <c r="E440" s="8" t="s">
        <v>3300</v>
      </c>
      <c r="F440" s="8" t="s">
        <v>3301</v>
      </c>
      <c r="G440" s="8" t="s">
        <v>3301</v>
      </c>
      <c r="H440" s="8" t="s">
        <v>30</v>
      </c>
      <c r="I440" s="8" t="s">
        <v>3302</v>
      </c>
      <c r="J440" s="8" t="s">
        <v>3303</v>
      </c>
      <c r="K440" s="10">
        <v>2012</v>
      </c>
      <c r="L440" s="10">
        <v>2014</v>
      </c>
      <c r="M440" s="9"/>
      <c r="N440" s="11">
        <v>2010</v>
      </c>
    </row>
    <row r="441" spans="1:14" ht="27" hidden="1" customHeight="1" x14ac:dyDescent="0.2">
      <c r="A441" s="8" t="s">
        <v>3304</v>
      </c>
      <c r="B441" s="8" t="s">
        <v>3305</v>
      </c>
      <c r="C441" s="8" t="s">
        <v>1315</v>
      </c>
      <c r="D441" s="8" t="s">
        <v>3306</v>
      </c>
      <c r="E441" s="8" t="s">
        <v>3307</v>
      </c>
      <c r="F441" s="8" t="s">
        <v>3308</v>
      </c>
      <c r="G441" s="8" t="s">
        <v>3309</v>
      </c>
      <c r="H441" s="8" t="s">
        <v>21</v>
      </c>
      <c r="I441" s="8" t="s">
        <v>2923</v>
      </c>
      <c r="J441" s="8" t="s">
        <v>372</v>
      </c>
      <c r="K441" s="10">
        <v>2012</v>
      </c>
      <c r="L441" s="10">
        <v>2014</v>
      </c>
      <c r="M441" s="9"/>
      <c r="N441" s="11">
        <v>2017</v>
      </c>
    </row>
    <row r="442" spans="1:14" ht="27" hidden="1" customHeight="1" x14ac:dyDescent="0.2">
      <c r="A442" s="8" t="s">
        <v>3310</v>
      </c>
      <c r="B442" s="8" t="s">
        <v>3311</v>
      </c>
      <c r="C442" s="8" t="s">
        <v>3312</v>
      </c>
      <c r="D442" s="8" t="s">
        <v>972</v>
      </c>
      <c r="E442" s="8" t="s">
        <v>3313</v>
      </c>
      <c r="F442" s="8" t="s">
        <v>3314</v>
      </c>
      <c r="G442" s="8" t="s">
        <v>3315</v>
      </c>
      <c r="H442" s="8" t="s">
        <v>30</v>
      </c>
      <c r="I442" s="8" t="s">
        <v>84</v>
      </c>
      <c r="J442" s="8" t="s">
        <v>433</v>
      </c>
      <c r="K442" s="10">
        <v>2012</v>
      </c>
      <c r="L442" s="10">
        <v>2014</v>
      </c>
      <c r="M442" s="9"/>
      <c r="N442" s="11">
        <v>2013</v>
      </c>
    </row>
    <row r="443" spans="1:14" ht="27" hidden="1" customHeight="1" x14ac:dyDescent="0.2">
      <c r="A443" s="8" t="s">
        <v>3316</v>
      </c>
      <c r="B443" s="8" t="s">
        <v>3317</v>
      </c>
      <c r="C443" s="8" t="s">
        <v>3318</v>
      </c>
      <c r="D443" s="8" t="s">
        <v>1461</v>
      </c>
      <c r="E443" s="8" t="s">
        <v>3319</v>
      </c>
      <c r="F443" s="8" t="s">
        <v>3320</v>
      </c>
      <c r="G443" s="8" t="s">
        <v>3321</v>
      </c>
      <c r="H443" s="8" t="s">
        <v>30</v>
      </c>
      <c r="I443" s="8" t="s">
        <v>349</v>
      </c>
      <c r="J443" s="8" t="s">
        <v>2076</v>
      </c>
      <c r="K443" s="10">
        <v>2012</v>
      </c>
      <c r="L443" s="10">
        <v>2014</v>
      </c>
      <c r="M443" s="9"/>
      <c r="N443" s="11">
        <v>2017</v>
      </c>
    </row>
    <row r="444" spans="1:14" ht="39" hidden="1" customHeight="1" x14ac:dyDescent="0.2">
      <c r="A444" s="8" t="s">
        <v>3322</v>
      </c>
      <c r="B444" s="8" t="s">
        <v>3323</v>
      </c>
      <c r="C444" s="8" t="s">
        <v>3324</v>
      </c>
      <c r="D444" s="8" t="s">
        <v>3325</v>
      </c>
      <c r="E444" s="8" t="s">
        <v>3326</v>
      </c>
      <c r="F444" s="8" t="s">
        <v>3327</v>
      </c>
      <c r="G444" s="8" t="s">
        <v>3328</v>
      </c>
      <c r="H444" s="8" t="s">
        <v>30</v>
      </c>
      <c r="I444" s="8" t="s">
        <v>349</v>
      </c>
      <c r="J444" s="8" t="s">
        <v>3329</v>
      </c>
      <c r="K444" s="10">
        <v>2012</v>
      </c>
      <c r="L444" s="10">
        <v>2014</v>
      </c>
      <c r="M444" s="9"/>
      <c r="N444" s="11">
        <v>2016</v>
      </c>
    </row>
    <row r="445" spans="1:14" ht="27" hidden="1" customHeight="1" x14ac:dyDescent="0.2">
      <c r="A445" s="8" t="s">
        <v>3330</v>
      </c>
      <c r="B445" s="12" t="s">
        <v>3331</v>
      </c>
      <c r="C445" s="8" t="s">
        <v>3332</v>
      </c>
      <c r="D445" s="8" t="s">
        <v>1555</v>
      </c>
      <c r="E445" s="8" t="s">
        <v>3333</v>
      </c>
      <c r="F445" s="12" t="s">
        <v>3334</v>
      </c>
      <c r="G445" s="12" t="s">
        <v>3335</v>
      </c>
      <c r="H445" s="8" t="s">
        <v>30</v>
      </c>
      <c r="I445" s="8" t="s">
        <v>2388</v>
      </c>
      <c r="J445" s="8" t="s">
        <v>916</v>
      </c>
      <c r="K445" s="10">
        <v>2012</v>
      </c>
      <c r="L445" s="13">
        <v>2014</v>
      </c>
      <c r="M445" s="9"/>
      <c r="N445" s="15">
        <v>2015</v>
      </c>
    </row>
    <row r="446" spans="1:14" ht="39" hidden="1" customHeight="1" x14ac:dyDescent="0.2">
      <c r="A446" s="4" t="s">
        <v>3336</v>
      </c>
      <c r="B446" s="4" t="s">
        <v>3337</v>
      </c>
      <c r="C446" s="4" t="s">
        <v>3338</v>
      </c>
      <c r="D446" s="4" t="s">
        <v>3339</v>
      </c>
      <c r="E446" s="4" t="s">
        <v>3340</v>
      </c>
      <c r="F446" s="4" t="s">
        <v>3341</v>
      </c>
      <c r="G446" s="4" t="s">
        <v>3342</v>
      </c>
      <c r="H446" s="4" t="s">
        <v>30</v>
      </c>
      <c r="I446" s="4" t="s">
        <v>863</v>
      </c>
      <c r="J446" s="4" t="s">
        <v>1580</v>
      </c>
      <c r="K446" s="5">
        <v>2012</v>
      </c>
      <c r="L446" s="5">
        <v>2014</v>
      </c>
      <c r="M446" s="4" t="s">
        <v>3343</v>
      </c>
      <c r="N446" s="7">
        <v>2016</v>
      </c>
    </row>
    <row r="447" spans="1:14" ht="27" hidden="1" customHeight="1" x14ac:dyDescent="0.2">
      <c r="A447" s="8" t="s">
        <v>3344</v>
      </c>
      <c r="B447" s="8" t="s">
        <v>3345</v>
      </c>
      <c r="C447" s="8" t="s">
        <v>3346</v>
      </c>
      <c r="D447" s="8" t="s">
        <v>3347</v>
      </c>
      <c r="E447" s="8" t="s">
        <v>3348</v>
      </c>
      <c r="F447" s="8" t="s">
        <v>3349</v>
      </c>
      <c r="G447" s="8" t="s">
        <v>3350</v>
      </c>
      <c r="H447" s="8" t="s">
        <v>38</v>
      </c>
      <c r="I447" s="8" t="s">
        <v>1371</v>
      </c>
      <c r="J447" s="8" t="s">
        <v>1394</v>
      </c>
      <c r="K447" s="10">
        <v>2012</v>
      </c>
      <c r="L447" s="10">
        <v>2014</v>
      </c>
      <c r="M447" s="9"/>
      <c r="N447" s="11">
        <v>2014</v>
      </c>
    </row>
    <row r="448" spans="1:14" ht="27" hidden="1" customHeight="1" x14ac:dyDescent="0.2">
      <c r="A448" s="8" t="s">
        <v>3351</v>
      </c>
      <c r="B448" s="8" t="s">
        <v>3352</v>
      </c>
      <c r="C448" s="8" t="s">
        <v>3353</v>
      </c>
      <c r="D448" s="8" t="s">
        <v>926</v>
      </c>
      <c r="E448" s="8" t="s">
        <v>3354</v>
      </c>
      <c r="F448" s="8" t="s">
        <v>3355</v>
      </c>
      <c r="G448" s="8" t="s">
        <v>3356</v>
      </c>
      <c r="H448" s="8" t="s">
        <v>30</v>
      </c>
      <c r="I448" s="8" t="s">
        <v>636</v>
      </c>
      <c r="J448" s="8" t="s">
        <v>3357</v>
      </c>
      <c r="K448" s="10">
        <v>2013</v>
      </c>
      <c r="L448" s="10">
        <v>2014</v>
      </c>
      <c r="M448" s="9"/>
      <c r="N448" s="11">
        <v>2011</v>
      </c>
    </row>
    <row r="449" spans="1:14" ht="27" hidden="1" customHeight="1" x14ac:dyDescent="0.2">
      <c r="A449" s="8" t="s">
        <v>3358</v>
      </c>
      <c r="B449" s="8" t="s">
        <v>3359</v>
      </c>
      <c r="C449" s="8" t="s">
        <v>3360</v>
      </c>
      <c r="D449" s="8" t="s">
        <v>3361</v>
      </c>
      <c r="E449" s="8" t="s">
        <v>3362</v>
      </c>
      <c r="F449" s="8" t="s">
        <v>3363</v>
      </c>
      <c r="G449" s="8" t="s">
        <v>3364</v>
      </c>
      <c r="H449" s="8" t="s">
        <v>30</v>
      </c>
      <c r="I449" s="8" t="s">
        <v>3365</v>
      </c>
      <c r="J449" s="8" t="s">
        <v>214</v>
      </c>
      <c r="K449" s="10">
        <v>2013</v>
      </c>
      <c r="L449" s="10">
        <v>2014</v>
      </c>
      <c r="M449" s="9"/>
      <c r="N449" s="11">
        <v>2012</v>
      </c>
    </row>
    <row r="450" spans="1:14" ht="207" hidden="1" customHeight="1" x14ac:dyDescent="0.2">
      <c r="A450" s="8" t="s">
        <v>3366</v>
      </c>
      <c r="B450" s="8" t="s">
        <v>3367</v>
      </c>
      <c r="C450" s="8" t="s">
        <v>2545</v>
      </c>
      <c r="D450" s="8" t="s">
        <v>3368</v>
      </c>
      <c r="E450" s="8" t="s">
        <v>3369</v>
      </c>
      <c r="F450" s="8" t="s">
        <v>3370</v>
      </c>
      <c r="G450" s="8" t="s">
        <v>3371</v>
      </c>
      <c r="H450" s="8" t="s">
        <v>21</v>
      </c>
      <c r="I450" s="8" t="s">
        <v>3372</v>
      </c>
      <c r="J450" s="8" t="s">
        <v>3373</v>
      </c>
      <c r="K450" s="10">
        <v>2013</v>
      </c>
      <c r="L450" s="10">
        <v>2014</v>
      </c>
      <c r="M450" s="8" t="s">
        <v>3374</v>
      </c>
      <c r="N450" s="11">
        <v>2015</v>
      </c>
    </row>
    <row r="451" spans="1:14" ht="27" hidden="1" customHeight="1" x14ac:dyDescent="0.2">
      <c r="A451" s="8" t="s">
        <v>3375</v>
      </c>
      <c r="B451" s="8" t="s">
        <v>3376</v>
      </c>
      <c r="C451" s="8" t="s">
        <v>106</v>
      </c>
      <c r="D451" s="8" t="s">
        <v>3377</v>
      </c>
      <c r="E451" s="8" t="s">
        <v>3378</v>
      </c>
      <c r="F451" s="8" t="s">
        <v>3379</v>
      </c>
      <c r="G451" s="8" t="s">
        <v>3380</v>
      </c>
      <c r="H451" s="8" t="s">
        <v>67</v>
      </c>
      <c r="I451" s="8" t="s">
        <v>1371</v>
      </c>
      <c r="J451" s="8" t="s">
        <v>1044</v>
      </c>
      <c r="K451" s="10">
        <v>2012</v>
      </c>
      <c r="L451" s="10">
        <v>2014</v>
      </c>
      <c r="M451" s="9"/>
      <c r="N451" s="11">
        <v>2017</v>
      </c>
    </row>
    <row r="452" spans="1:14" ht="27" hidden="1" customHeight="1" x14ac:dyDescent="0.2">
      <c r="A452" s="8" t="s">
        <v>3381</v>
      </c>
      <c r="B452" s="8" t="s">
        <v>3382</v>
      </c>
      <c r="C452" s="8" t="s">
        <v>3383</v>
      </c>
      <c r="D452" s="8" t="s">
        <v>2392</v>
      </c>
      <c r="E452" s="8" t="s">
        <v>3384</v>
      </c>
      <c r="F452" s="8" t="s">
        <v>3385</v>
      </c>
      <c r="G452" s="8" t="s">
        <v>3386</v>
      </c>
      <c r="H452" s="8" t="s">
        <v>67</v>
      </c>
      <c r="I452" s="8" t="s">
        <v>3387</v>
      </c>
      <c r="J452" s="8" t="s">
        <v>1580</v>
      </c>
      <c r="K452" s="10">
        <v>2013</v>
      </c>
      <c r="L452" s="10">
        <v>2015</v>
      </c>
      <c r="M452" s="9"/>
      <c r="N452" s="11">
        <v>2017</v>
      </c>
    </row>
    <row r="453" spans="1:14" ht="27" hidden="1" customHeight="1" x14ac:dyDescent="0.2">
      <c r="A453" s="4" t="s">
        <v>3388</v>
      </c>
      <c r="B453" s="4" t="s">
        <v>3389</v>
      </c>
      <c r="C453" s="4" t="s">
        <v>3390</v>
      </c>
      <c r="D453" s="4" t="s">
        <v>3391</v>
      </c>
      <c r="E453" s="4" t="s">
        <v>3392</v>
      </c>
      <c r="F453" s="4" t="s">
        <v>330</v>
      </c>
      <c r="G453" s="4" t="s">
        <v>3393</v>
      </c>
      <c r="H453" s="4" t="s">
        <v>21</v>
      </c>
      <c r="I453" s="4" t="s">
        <v>1371</v>
      </c>
      <c r="J453" s="4" t="s">
        <v>2076</v>
      </c>
      <c r="K453" s="5">
        <v>2013</v>
      </c>
      <c r="L453" s="5">
        <v>2015</v>
      </c>
      <c r="M453" s="6"/>
      <c r="N453" s="7">
        <v>2014</v>
      </c>
    </row>
    <row r="454" spans="1:14" ht="27" hidden="1" customHeight="1" x14ac:dyDescent="0.2">
      <c r="A454" s="8" t="s">
        <v>3395</v>
      </c>
      <c r="B454" s="8" t="s">
        <v>3396</v>
      </c>
      <c r="C454" s="8" t="s">
        <v>3397</v>
      </c>
      <c r="D454" s="8" t="s">
        <v>3398</v>
      </c>
      <c r="E454" s="8" t="s">
        <v>3399</v>
      </c>
      <c r="F454" s="8" t="s">
        <v>3400</v>
      </c>
      <c r="G454" s="8" t="s">
        <v>3401</v>
      </c>
      <c r="H454" s="8" t="s">
        <v>30</v>
      </c>
      <c r="I454" s="8" t="s">
        <v>863</v>
      </c>
      <c r="J454" s="8" t="s">
        <v>3402</v>
      </c>
      <c r="K454" s="10">
        <v>2011</v>
      </c>
      <c r="L454" s="10">
        <v>2015</v>
      </c>
      <c r="M454" s="9"/>
      <c r="N454" s="11">
        <v>2016</v>
      </c>
    </row>
    <row r="455" spans="1:14" ht="27" hidden="1" customHeight="1" x14ac:dyDescent="0.2">
      <c r="A455" s="8" t="s">
        <v>3403</v>
      </c>
      <c r="B455" s="8" t="s">
        <v>3404</v>
      </c>
      <c r="C455" s="8" t="s">
        <v>3405</v>
      </c>
      <c r="D455" s="8" t="s">
        <v>209</v>
      </c>
      <c r="E455" s="8" t="s">
        <v>3406</v>
      </c>
      <c r="F455" s="8" t="s">
        <v>3407</v>
      </c>
      <c r="G455" s="8" t="s">
        <v>3408</v>
      </c>
      <c r="H455" s="8" t="s">
        <v>38</v>
      </c>
      <c r="I455" s="8" t="s">
        <v>147</v>
      </c>
      <c r="J455" s="8" t="s">
        <v>3409</v>
      </c>
      <c r="K455" s="10">
        <v>2011</v>
      </c>
      <c r="L455" s="10">
        <v>2015</v>
      </c>
      <c r="M455" s="9"/>
      <c r="N455" s="11">
        <v>2016</v>
      </c>
    </row>
    <row r="456" spans="1:14" ht="27" hidden="1" customHeight="1" x14ac:dyDescent="0.2">
      <c r="A456" s="4" t="s">
        <v>3410</v>
      </c>
      <c r="B456" s="4" t="s">
        <v>3411</v>
      </c>
      <c r="C456" s="4" t="s">
        <v>1590</v>
      </c>
      <c r="D456" s="4" t="s">
        <v>1555</v>
      </c>
      <c r="E456" s="4" t="s">
        <v>3412</v>
      </c>
      <c r="F456" s="4" t="s">
        <v>508</v>
      </c>
      <c r="G456" s="4" t="s">
        <v>3413</v>
      </c>
      <c r="H456" s="4" t="s">
        <v>21</v>
      </c>
      <c r="I456" s="4" t="s">
        <v>147</v>
      </c>
      <c r="J456" s="4" t="s">
        <v>214</v>
      </c>
      <c r="K456" s="5">
        <v>2011</v>
      </c>
      <c r="L456" s="5">
        <v>2015</v>
      </c>
      <c r="M456" s="6"/>
      <c r="N456" s="5">
        <v>2011</v>
      </c>
    </row>
    <row r="457" spans="1:14" ht="27" hidden="1" customHeight="1" x14ac:dyDescent="0.2">
      <c r="A457" s="4" t="s">
        <v>3414</v>
      </c>
      <c r="B457" s="4" t="s">
        <v>3415</v>
      </c>
      <c r="C457" s="4" t="s">
        <v>3416</v>
      </c>
      <c r="D457" s="4" t="s">
        <v>3417</v>
      </c>
      <c r="E457" s="4" t="s">
        <v>3418</v>
      </c>
      <c r="F457" s="4" t="s">
        <v>330</v>
      </c>
      <c r="G457" s="4" t="s">
        <v>3419</v>
      </c>
      <c r="H457" s="4" t="s">
        <v>21</v>
      </c>
      <c r="I457" s="4" t="s">
        <v>147</v>
      </c>
      <c r="J457" s="4" t="s">
        <v>214</v>
      </c>
      <c r="K457" s="5">
        <v>2011</v>
      </c>
      <c r="L457" s="5">
        <v>2015</v>
      </c>
      <c r="M457" s="6"/>
      <c r="N457" s="7">
        <v>2015</v>
      </c>
    </row>
    <row r="458" spans="1:14" ht="39" hidden="1" customHeight="1" x14ac:dyDescent="0.2">
      <c r="A458" s="8" t="s">
        <v>3421</v>
      </c>
      <c r="B458" s="8" t="s">
        <v>3422</v>
      </c>
      <c r="C458" s="8" t="s">
        <v>3423</v>
      </c>
      <c r="D458" s="8" t="s">
        <v>3424</v>
      </c>
      <c r="E458" s="8" t="s">
        <v>3425</v>
      </c>
      <c r="F458" s="8" t="s">
        <v>3426</v>
      </c>
      <c r="G458" s="8" t="s">
        <v>3427</v>
      </c>
      <c r="H458" s="8" t="s">
        <v>3428</v>
      </c>
      <c r="I458" s="8" t="s">
        <v>863</v>
      </c>
      <c r="J458" s="8" t="s">
        <v>3429</v>
      </c>
      <c r="K458" s="10">
        <v>2011</v>
      </c>
      <c r="L458" s="10">
        <v>2015</v>
      </c>
      <c r="M458" s="8" t="s">
        <v>3430</v>
      </c>
      <c r="N458" s="11">
        <v>2016</v>
      </c>
    </row>
    <row r="459" spans="1:14" ht="27" hidden="1" customHeight="1" x14ac:dyDescent="0.2">
      <c r="A459" s="8" t="s">
        <v>3431</v>
      </c>
      <c r="B459" s="8" t="s">
        <v>3432</v>
      </c>
      <c r="C459" s="8" t="s">
        <v>3433</v>
      </c>
      <c r="D459" s="8" t="s">
        <v>2965</v>
      </c>
      <c r="E459" s="8" t="s">
        <v>3434</v>
      </c>
      <c r="F459" s="8" t="s">
        <v>3435</v>
      </c>
      <c r="G459" s="8" t="s">
        <v>3436</v>
      </c>
      <c r="H459" s="8" t="s">
        <v>21</v>
      </c>
      <c r="I459" s="8" t="s">
        <v>277</v>
      </c>
      <c r="J459" s="8" t="s">
        <v>1514</v>
      </c>
      <c r="K459" s="10">
        <v>2011</v>
      </c>
      <c r="L459" s="10">
        <v>2015</v>
      </c>
      <c r="M459" s="9"/>
      <c r="N459" s="11">
        <v>2014</v>
      </c>
    </row>
    <row r="460" spans="1:14" ht="39" hidden="1" customHeight="1" x14ac:dyDescent="0.2">
      <c r="A460" s="8" t="s">
        <v>3437</v>
      </c>
      <c r="B460" s="8" t="s">
        <v>3438</v>
      </c>
      <c r="C460" s="8" t="s">
        <v>3439</v>
      </c>
      <c r="D460" s="8" t="s">
        <v>3440</v>
      </c>
      <c r="E460" s="8" t="s">
        <v>3441</v>
      </c>
      <c r="F460" s="8" t="s">
        <v>3442</v>
      </c>
      <c r="G460" s="8" t="s">
        <v>3443</v>
      </c>
      <c r="H460" s="8" t="s">
        <v>3444</v>
      </c>
      <c r="I460" s="8" t="s">
        <v>636</v>
      </c>
      <c r="J460" s="8" t="s">
        <v>3445</v>
      </c>
      <c r="K460" s="10">
        <v>2012</v>
      </c>
      <c r="L460" s="10">
        <v>2015</v>
      </c>
      <c r="M460" s="9"/>
      <c r="N460" s="11">
        <v>2010</v>
      </c>
    </row>
    <row r="461" spans="1:14" ht="27" hidden="1" customHeight="1" x14ac:dyDescent="0.2">
      <c r="A461" s="8" t="s">
        <v>3446</v>
      </c>
      <c r="B461" s="8" t="s">
        <v>3447</v>
      </c>
      <c r="C461" s="8" t="s">
        <v>3448</v>
      </c>
      <c r="D461" s="8" t="s">
        <v>3449</v>
      </c>
      <c r="E461" s="8" t="s">
        <v>3450</v>
      </c>
      <c r="F461" s="8" t="s">
        <v>3451</v>
      </c>
      <c r="G461" s="8" t="s">
        <v>3452</v>
      </c>
      <c r="H461" s="8" t="s">
        <v>30</v>
      </c>
      <c r="I461" s="8" t="s">
        <v>1005</v>
      </c>
      <c r="J461" s="8" t="s">
        <v>3453</v>
      </c>
      <c r="K461" s="10">
        <v>2012</v>
      </c>
      <c r="L461" s="10">
        <v>2015</v>
      </c>
      <c r="M461" s="9"/>
      <c r="N461" s="11">
        <v>2012</v>
      </c>
    </row>
    <row r="462" spans="1:14" ht="39" hidden="1" customHeight="1" x14ac:dyDescent="0.2">
      <c r="A462" s="8" t="s">
        <v>3454</v>
      </c>
      <c r="B462" s="8" t="s">
        <v>3455</v>
      </c>
      <c r="C462" s="8" t="s">
        <v>3456</v>
      </c>
      <c r="D462" s="8" t="s">
        <v>3457</v>
      </c>
      <c r="E462" s="8" t="s">
        <v>3458</v>
      </c>
      <c r="F462" s="8" t="s">
        <v>3459</v>
      </c>
      <c r="G462" s="8" t="s">
        <v>3460</v>
      </c>
      <c r="H462" s="8" t="s">
        <v>21</v>
      </c>
      <c r="I462" s="8" t="s">
        <v>68</v>
      </c>
      <c r="J462" s="8" t="s">
        <v>3461</v>
      </c>
      <c r="K462" s="10">
        <v>2012</v>
      </c>
      <c r="L462" s="10">
        <v>2015</v>
      </c>
      <c r="M462" s="9"/>
      <c r="N462" s="11">
        <v>2016</v>
      </c>
    </row>
    <row r="463" spans="1:14" ht="39" hidden="1" customHeight="1" x14ac:dyDescent="0.2">
      <c r="A463" s="8" t="s">
        <v>3462</v>
      </c>
      <c r="B463" s="8" t="s">
        <v>3463</v>
      </c>
      <c r="C463" s="8" t="s">
        <v>3464</v>
      </c>
      <c r="D463" s="8" t="s">
        <v>3465</v>
      </c>
      <c r="E463" s="8" t="s">
        <v>3466</v>
      </c>
      <c r="F463" s="8" t="s">
        <v>3467</v>
      </c>
      <c r="G463" s="8" t="s">
        <v>3468</v>
      </c>
      <c r="H463" s="8" t="s">
        <v>30</v>
      </c>
      <c r="I463" s="8" t="s">
        <v>349</v>
      </c>
      <c r="J463" s="8" t="s">
        <v>3296</v>
      </c>
      <c r="K463" s="10">
        <v>2012</v>
      </c>
      <c r="L463" s="10">
        <v>2015</v>
      </c>
      <c r="M463" s="9"/>
      <c r="N463" s="11">
        <v>2014</v>
      </c>
    </row>
    <row r="464" spans="1:14" ht="27" hidden="1" customHeight="1" x14ac:dyDescent="0.2">
      <c r="A464" s="4" t="s">
        <v>3469</v>
      </c>
      <c r="B464" s="4" t="s">
        <v>3470</v>
      </c>
      <c r="C464" s="4" t="s">
        <v>3471</v>
      </c>
      <c r="D464" s="4" t="s">
        <v>836</v>
      </c>
      <c r="E464" s="4" t="s">
        <v>3472</v>
      </c>
      <c r="F464" s="4" t="s">
        <v>3473</v>
      </c>
      <c r="G464" s="4" t="s">
        <v>3474</v>
      </c>
      <c r="H464" s="4" t="s">
        <v>3420</v>
      </c>
      <c r="I464" s="4" t="s">
        <v>3475</v>
      </c>
      <c r="J464" s="4" t="s">
        <v>916</v>
      </c>
      <c r="K464" s="5">
        <v>2012</v>
      </c>
      <c r="L464" s="5">
        <v>2015</v>
      </c>
      <c r="M464" s="6"/>
      <c r="N464" s="7">
        <v>2012</v>
      </c>
    </row>
    <row r="465" spans="1:14" ht="195" hidden="1" customHeight="1" x14ac:dyDescent="0.2">
      <c r="A465" s="4" t="s">
        <v>3476</v>
      </c>
      <c r="B465" s="4" t="s">
        <v>3477</v>
      </c>
      <c r="C465" s="4" t="s">
        <v>3478</v>
      </c>
      <c r="D465" s="4" t="s">
        <v>3479</v>
      </c>
      <c r="E465" s="4" t="s">
        <v>3480</v>
      </c>
      <c r="F465" s="4" t="s">
        <v>3481</v>
      </c>
      <c r="G465" s="4" t="s">
        <v>3482</v>
      </c>
      <c r="H465" s="4" t="s">
        <v>21</v>
      </c>
      <c r="I465" s="4" t="s">
        <v>2388</v>
      </c>
      <c r="J465" s="4" t="s">
        <v>2953</v>
      </c>
      <c r="K465" s="5">
        <v>2013</v>
      </c>
      <c r="L465" s="5">
        <v>2015</v>
      </c>
      <c r="M465" s="4" t="s">
        <v>3483</v>
      </c>
      <c r="N465" s="7">
        <v>2014</v>
      </c>
    </row>
    <row r="466" spans="1:14" ht="27" hidden="1" customHeight="1" x14ac:dyDescent="0.2">
      <c r="A466" s="8" t="s">
        <v>3484</v>
      </c>
      <c r="B466" s="8" t="s">
        <v>3485</v>
      </c>
      <c r="C466" s="8" t="s">
        <v>3486</v>
      </c>
      <c r="D466" s="8" t="s">
        <v>3487</v>
      </c>
      <c r="E466" s="8" t="s">
        <v>3488</v>
      </c>
      <c r="F466" s="8" t="s">
        <v>3489</v>
      </c>
      <c r="G466" s="8" t="s">
        <v>3490</v>
      </c>
      <c r="H466" s="8" t="s">
        <v>21</v>
      </c>
      <c r="I466" s="8" t="s">
        <v>1371</v>
      </c>
      <c r="J466" s="8" t="s">
        <v>1169</v>
      </c>
      <c r="K466" s="10">
        <v>2013</v>
      </c>
      <c r="L466" s="10">
        <v>2015</v>
      </c>
      <c r="M466" s="9"/>
      <c r="N466" s="11">
        <v>2014</v>
      </c>
    </row>
    <row r="467" spans="1:14" ht="51" hidden="1" customHeight="1" x14ac:dyDescent="0.2">
      <c r="A467" s="4" t="s">
        <v>3491</v>
      </c>
      <c r="B467" s="4" t="s">
        <v>3492</v>
      </c>
      <c r="C467" s="4" t="s">
        <v>3493</v>
      </c>
      <c r="D467" s="4" t="s">
        <v>3494</v>
      </c>
      <c r="E467" s="4" t="s">
        <v>3495</v>
      </c>
      <c r="F467" s="4" t="s">
        <v>3496</v>
      </c>
      <c r="G467" s="4" t="s">
        <v>3497</v>
      </c>
      <c r="H467" s="4" t="s">
        <v>30</v>
      </c>
      <c r="I467" s="4" t="s">
        <v>68</v>
      </c>
      <c r="J467" s="4" t="s">
        <v>3498</v>
      </c>
      <c r="K467" s="5">
        <v>2013</v>
      </c>
      <c r="L467" s="5">
        <v>2015</v>
      </c>
      <c r="M467" s="4" t="s">
        <v>3499</v>
      </c>
      <c r="N467" s="7">
        <v>2004</v>
      </c>
    </row>
    <row r="468" spans="1:14" ht="339" hidden="1" customHeight="1" x14ac:dyDescent="0.2">
      <c r="A468" s="4" t="s">
        <v>3500</v>
      </c>
      <c r="B468" s="4" t="s">
        <v>3501</v>
      </c>
      <c r="C468" s="4" t="s">
        <v>3502</v>
      </c>
      <c r="D468" s="4" t="s">
        <v>785</v>
      </c>
      <c r="E468" s="4" t="s">
        <v>3503</v>
      </c>
      <c r="F468" s="4" t="s">
        <v>3504</v>
      </c>
      <c r="G468" s="4" t="s">
        <v>3505</v>
      </c>
      <c r="H468" s="4" t="s">
        <v>38</v>
      </c>
      <c r="I468" s="4" t="s">
        <v>3506</v>
      </c>
      <c r="J468" s="4" t="s">
        <v>3507</v>
      </c>
      <c r="K468" s="5">
        <v>2013</v>
      </c>
      <c r="L468" s="5">
        <v>2015</v>
      </c>
      <c r="M468" s="4" t="s">
        <v>3508</v>
      </c>
      <c r="N468" s="7">
        <v>2010</v>
      </c>
    </row>
    <row r="469" spans="1:14" ht="27" hidden="1" customHeight="1" x14ac:dyDescent="0.2">
      <c r="A469" s="8" t="s">
        <v>3509</v>
      </c>
      <c r="B469" s="8" t="s">
        <v>3510</v>
      </c>
      <c r="C469" s="8" t="s">
        <v>3511</v>
      </c>
      <c r="D469" s="8" t="s">
        <v>3512</v>
      </c>
      <c r="E469" s="8" t="s">
        <v>3513</v>
      </c>
      <c r="F469" s="8" t="s">
        <v>3514</v>
      </c>
      <c r="G469" s="8" t="s">
        <v>3515</v>
      </c>
      <c r="H469" s="8" t="s">
        <v>21</v>
      </c>
      <c r="I469" s="8" t="s">
        <v>1371</v>
      </c>
      <c r="J469" s="8" t="s">
        <v>3516</v>
      </c>
      <c r="K469" s="10">
        <v>2013</v>
      </c>
      <c r="L469" s="10">
        <v>2015</v>
      </c>
      <c r="M469" s="9"/>
      <c r="N469" s="11">
        <v>2016</v>
      </c>
    </row>
    <row r="470" spans="1:14" ht="39" hidden="1" customHeight="1" x14ac:dyDescent="0.2">
      <c r="A470" s="8" t="s">
        <v>3517</v>
      </c>
      <c r="B470" s="8" t="s">
        <v>3518</v>
      </c>
      <c r="C470" s="8" t="s">
        <v>3519</v>
      </c>
      <c r="D470" s="8" t="s">
        <v>3520</v>
      </c>
      <c r="E470" s="8" t="s">
        <v>3521</v>
      </c>
      <c r="F470" s="8" t="s">
        <v>3522</v>
      </c>
      <c r="G470" s="8" t="s">
        <v>3523</v>
      </c>
      <c r="H470" s="8" t="s">
        <v>21</v>
      </c>
      <c r="I470" s="8" t="s">
        <v>636</v>
      </c>
      <c r="J470" s="8" t="s">
        <v>2953</v>
      </c>
      <c r="K470" s="10">
        <v>2013</v>
      </c>
      <c r="L470" s="10">
        <v>2015</v>
      </c>
      <c r="M470" s="8" t="s">
        <v>3524</v>
      </c>
      <c r="N470" s="11">
        <v>2017</v>
      </c>
    </row>
    <row r="471" spans="1:14" ht="27" hidden="1" customHeight="1" x14ac:dyDescent="0.2">
      <c r="A471" s="8" t="s">
        <v>3525</v>
      </c>
      <c r="B471" s="8" t="s">
        <v>3526</v>
      </c>
      <c r="C471" s="8" t="s">
        <v>3527</v>
      </c>
      <c r="D471" s="8" t="s">
        <v>3528</v>
      </c>
      <c r="E471" s="8" t="s">
        <v>3529</v>
      </c>
      <c r="F471" s="8" t="s">
        <v>3530</v>
      </c>
      <c r="G471" s="8" t="s">
        <v>3531</v>
      </c>
      <c r="H471" s="8" t="s">
        <v>30</v>
      </c>
      <c r="I471" s="8" t="s">
        <v>2748</v>
      </c>
      <c r="J471" s="8" t="s">
        <v>214</v>
      </c>
      <c r="K471" s="10">
        <v>2013</v>
      </c>
      <c r="L471" s="10">
        <v>2015</v>
      </c>
      <c r="M471" s="9"/>
      <c r="N471" s="11">
        <v>2016</v>
      </c>
    </row>
    <row r="472" spans="1:14" ht="27" hidden="1" customHeight="1" x14ac:dyDescent="0.2">
      <c r="A472" s="8" t="s">
        <v>3532</v>
      </c>
      <c r="B472" s="8" t="s">
        <v>3533</v>
      </c>
      <c r="C472" s="8" t="s">
        <v>3534</v>
      </c>
      <c r="D472" s="8" t="s">
        <v>3535</v>
      </c>
      <c r="E472" s="8" t="s">
        <v>3536</v>
      </c>
      <c r="F472" s="8" t="s">
        <v>3537</v>
      </c>
      <c r="G472" s="8" t="s">
        <v>3538</v>
      </c>
      <c r="H472" s="8" t="s">
        <v>30</v>
      </c>
      <c r="I472" s="8" t="s">
        <v>3539</v>
      </c>
      <c r="J472" s="8" t="s">
        <v>3540</v>
      </c>
      <c r="K472" s="10">
        <v>2013</v>
      </c>
      <c r="L472" s="10">
        <v>2015</v>
      </c>
      <c r="M472" s="9"/>
      <c r="N472" s="11">
        <v>1998</v>
      </c>
    </row>
    <row r="473" spans="1:14" ht="27" hidden="1" customHeight="1" x14ac:dyDescent="0.2">
      <c r="A473" s="8" t="s">
        <v>3541</v>
      </c>
      <c r="B473" s="8" t="s">
        <v>3542</v>
      </c>
      <c r="C473" s="8" t="s">
        <v>3543</v>
      </c>
      <c r="D473" s="8" t="s">
        <v>3544</v>
      </c>
      <c r="E473" s="8" t="s">
        <v>3545</v>
      </c>
      <c r="F473" s="8" t="s">
        <v>3546</v>
      </c>
      <c r="G473" s="8" t="s">
        <v>3547</v>
      </c>
      <c r="H473" s="8" t="s">
        <v>21</v>
      </c>
      <c r="I473" s="8" t="s">
        <v>2388</v>
      </c>
      <c r="J473" s="8" t="s">
        <v>2953</v>
      </c>
      <c r="K473" s="10">
        <v>2013</v>
      </c>
      <c r="L473" s="10">
        <v>2015</v>
      </c>
      <c r="M473" s="9"/>
      <c r="N473" s="11">
        <v>2015</v>
      </c>
    </row>
    <row r="474" spans="1:14" ht="63" hidden="1" customHeight="1" x14ac:dyDescent="0.2">
      <c r="A474" s="8" t="s">
        <v>3548</v>
      </c>
      <c r="B474" s="8" t="s">
        <v>3549</v>
      </c>
      <c r="C474" s="8" t="s">
        <v>3550</v>
      </c>
      <c r="D474" s="8" t="s">
        <v>3551</v>
      </c>
      <c r="E474" s="8" t="s">
        <v>3552</v>
      </c>
      <c r="F474" s="8" t="s">
        <v>1638</v>
      </c>
      <c r="G474" s="8" t="s">
        <v>3553</v>
      </c>
      <c r="H474" s="8" t="s">
        <v>30</v>
      </c>
      <c r="I474" s="8" t="s">
        <v>3554</v>
      </c>
      <c r="J474" s="8" t="s">
        <v>3555</v>
      </c>
      <c r="K474" s="10">
        <v>2013</v>
      </c>
      <c r="L474" s="10">
        <v>2015</v>
      </c>
      <c r="M474" s="8" t="s">
        <v>3556</v>
      </c>
      <c r="N474" s="11">
        <v>2016</v>
      </c>
    </row>
    <row r="475" spans="1:14" ht="39" hidden="1" customHeight="1" x14ac:dyDescent="0.2">
      <c r="A475" s="8" t="s">
        <v>3557</v>
      </c>
      <c r="B475" s="8" t="s">
        <v>3558</v>
      </c>
      <c r="C475" s="8" t="s">
        <v>3559</v>
      </c>
      <c r="D475" s="8" t="s">
        <v>3560</v>
      </c>
      <c r="E475" s="8" t="s">
        <v>3561</v>
      </c>
      <c r="F475" s="8" t="s">
        <v>3562</v>
      </c>
      <c r="G475" s="8" t="s">
        <v>3563</v>
      </c>
      <c r="H475" s="8" t="s">
        <v>21</v>
      </c>
      <c r="I475" s="8" t="s">
        <v>2923</v>
      </c>
      <c r="J475" s="8" t="s">
        <v>2391</v>
      </c>
      <c r="K475" s="10">
        <v>2013</v>
      </c>
      <c r="L475" s="10">
        <v>2015</v>
      </c>
      <c r="M475" s="9"/>
      <c r="N475" s="11">
        <v>2017</v>
      </c>
    </row>
    <row r="476" spans="1:14" ht="27" hidden="1" customHeight="1" x14ac:dyDescent="0.2">
      <c r="A476" s="8" t="s">
        <v>3564</v>
      </c>
      <c r="B476" s="8" t="s">
        <v>3565</v>
      </c>
      <c r="C476" s="8" t="s">
        <v>3566</v>
      </c>
      <c r="D476" s="8" t="s">
        <v>3567</v>
      </c>
      <c r="E476" s="8" t="s">
        <v>3568</v>
      </c>
      <c r="F476" s="8" t="s">
        <v>3569</v>
      </c>
      <c r="G476" s="8" t="s">
        <v>3570</v>
      </c>
      <c r="H476" s="8" t="s">
        <v>2407</v>
      </c>
      <c r="I476" s="8" t="s">
        <v>2688</v>
      </c>
      <c r="J476" s="8" t="s">
        <v>3571</v>
      </c>
      <c r="K476" s="10">
        <v>2013</v>
      </c>
      <c r="L476" s="10">
        <v>2015</v>
      </c>
      <c r="M476" s="9"/>
      <c r="N476" s="11">
        <v>2017</v>
      </c>
    </row>
    <row r="477" spans="1:14" ht="39" hidden="1" customHeight="1" x14ac:dyDescent="0.2">
      <c r="A477" s="8" t="s">
        <v>3572</v>
      </c>
      <c r="B477" s="8" t="s">
        <v>3573</v>
      </c>
      <c r="C477" s="8" t="s">
        <v>3249</v>
      </c>
      <c r="D477" s="8" t="s">
        <v>3574</v>
      </c>
      <c r="E477" s="8" t="s">
        <v>3575</v>
      </c>
      <c r="F477" s="8" t="s">
        <v>3576</v>
      </c>
      <c r="G477" s="8" t="s">
        <v>3577</v>
      </c>
      <c r="H477" s="8" t="s">
        <v>21</v>
      </c>
      <c r="I477" s="8" t="s">
        <v>1371</v>
      </c>
      <c r="J477" s="8" t="s">
        <v>3578</v>
      </c>
      <c r="K477" s="10">
        <v>2013</v>
      </c>
      <c r="L477" s="10">
        <v>2015</v>
      </c>
      <c r="M477" s="9"/>
      <c r="N477" s="11">
        <v>2016</v>
      </c>
    </row>
    <row r="478" spans="1:14" ht="39" hidden="1" customHeight="1" x14ac:dyDescent="0.2">
      <c r="A478" s="8" t="s">
        <v>3579</v>
      </c>
      <c r="B478" s="8" t="s">
        <v>3580</v>
      </c>
      <c r="C478" s="8" t="s">
        <v>3581</v>
      </c>
      <c r="D478" s="8" t="s">
        <v>3582</v>
      </c>
      <c r="E478" s="8" t="s">
        <v>3583</v>
      </c>
      <c r="F478" s="8" t="s">
        <v>3584</v>
      </c>
      <c r="G478" s="8" t="s">
        <v>3585</v>
      </c>
      <c r="H478" s="8" t="s">
        <v>30</v>
      </c>
      <c r="I478" s="8" t="s">
        <v>277</v>
      </c>
      <c r="J478" s="8" t="s">
        <v>3586</v>
      </c>
      <c r="K478" s="10">
        <v>2014</v>
      </c>
      <c r="L478" s="10">
        <v>2015</v>
      </c>
      <c r="M478" s="9"/>
      <c r="N478" s="11">
        <v>2016</v>
      </c>
    </row>
    <row r="479" spans="1:14" ht="39" hidden="1" customHeight="1" x14ac:dyDescent="0.2">
      <c r="A479" s="12" t="s">
        <v>3587</v>
      </c>
      <c r="B479" s="12" t="s">
        <v>3588</v>
      </c>
      <c r="C479" s="12" t="s">
        <v>3589</v>
      </c>
      <c r="D479" s="12" t="s">
        <v>3590</v>
      </c>
      <c r="E479" s="12" t="s">
        <v>3591</v>
      </c>
      <c r="F479" s="12" t="s">
        <v>3592</v>
      </c>
      <c r="G479" s="12" t="s">
        <v>3593</v>
      </c>
      <c r="H479" s="12" t="s">
        <v>21</v>
      </c>
      <c r="I479" s="12" t="s">
        <v>2110</v>
      </c>
      <c r="J479" s="12" t="s">
        <v>2953</v>
      </c>
      <c r="K479" s="13">
        <v>2014</v>
      </c>
      <c r="L479" s="13">
        <v>2015</v>
      </c>
      <c r="M479" s="14"/>
      <c r="N479" s="15">
        <v>2012</v>
      </c>
    </row>
    <row r="480" spans="1:14" ht="315" hidden="1" customHeight="1" x14ac:dyDescent="0.2">
      <c r="A480" s="8" t="s">
        <v>3594</v>
      </c>
      <c r="B480" s="8" t="s">
        <v>3595</v>
      </c>
      <c r="C480" s="8" t="s">
        <v>3596</v>
      </c>
      <c r="D480" s="8" t="s">
        <v>506</v>
      </c>
      <c r="E480" s="8" t="s">
        <v>3597</v>
      </c>
      <c r="F480" s="8" t="s">
        <v>3598</v>
      </c>
      <c r="G480" s="8" t="s">
        <v>3599</v>
      </c>
      <c r="H480" s="8" t="s">
        <v>30</v>
      </c>
      <c r="I480" s="8" t="s">
        <v>3600</v>
      </c>
      <c r="J480" s="8" t="s">
        <v>68</v>
      </c>
      <c r="K480" s="11">
        <v>2012</v>
      </c>
      <c r="L480" s="11">
        <v>2015</v>
      </c>
      <c r="M480" s="8" t="s">
        <v>3601</v>
      </c>
      <c r="N480" s="11">
        <v>2016</v>
      </c>
    </row>
    <row r="481" spans="1:14" ht="27" hidden="1" customHeight="1" x14ac:dyDescent="0.2">
      <c r="A481" s="4" t="s">
        <v>3602</v>
      </c>
      <c r="B481" s="4" t="s">
        <v>3603</v>
      </c>
      <c r="C481" s="4" t="s">
        <v>3604</v>
      </c>
      <c r="D481" s="4" t="s">
        <v>1555</v>
      </c>
      <c r="E481" s="4" t="s">
        <v>3605</v>
      </c>
      <c r="F481" s="4" t="s">
        <v>3606</v>
      </c>
      <c r="G481" s="4" t="s">
        <v>3607</v>
      </c>
      <c r="H481" s="4" t="s">
        <v>30</v>
      </c>
      <c r="I481" s="4" t="s">
        <v>1035</v>
      </c>
      <c r="J481" s="4" t="s">
        <v>3608</v>
      </c>
      <c r="K481" s="5">
        <v>2009</v>
      </c>
      <c r="L481" s="5">
        <v>2016</v>
      </c>
      <c r="M481" s="4" t="s">
        <v>1035</v>
      </c>
      <c r="N481" s="7">
        <v>2012</v>
      </c>
    </row>
    <row r="482" spans="1:14" ht="39" hidden="1" customHeight="1" x14ac:dyDescent="0.2">
      <c r="A482" s="8" t="s">
        <v>3609</v>
      </c>
      <c r="B482" s="8" t="s">
        <v>3610</v>
      </c>
      <c r="C482" s="8" t="s">
        <v>3611</v>
      </c>
      <c r="D482" s="8" t="s">
        <v>3612</v>
      </c>
      <c r="E482" s="8" t="s">
        <v>3613</v>
      </c>
      <c r="F482" s="8" t="s">
        <v>3614</v>
      </c>
      <c r="G482" s="8" t="s">
        <v>3615</v>
      </c>
      <c r="H482" s="8" t="s">
        <v>21</v>
      </c>
      <c r="I482" s="8" t="s">
        <v>147</v>
      </c>
      <c r="J482" s="8" t="s">
        <v>3616</v>
      </c>
      <c r="K482" s="10">
        <v>2012</v>
      </c>
      <c r="L482" s="10">
        <v>2016</v>
      </c>
      <c r="M482" s="9"/>
      <c r="N482" s="11">
        <v>2009</v>
      </c>
    </row>
    <row r="483" spans="1:14" ht="39" hidden="1" customHeight="1" x14ac:dyDescent="0.2">
      <c r="A483" s="12" t="s">
        <v>3617</v>
      </c>
      <c r="B483" s="12" t="s">
        <v>3618</v>
      </c>
      <c r="C483" s="12" t="s">
        <v>3619</v>
      </c>
      <c r="D483" s="12" t="s">
        <v>3620</v>
      </c>
      <c r="E483" s="12" t="s">
        <v>3621</v>
      </c>
      <c r="F483" s="12" t="s">
        <v>3622</v>
      </c>
      <c r="G483" s="12" t="s">
        <v>3623</v>
      </c>
      <c r="H483" s="12" t="s">
        <v>38</v>
      </c>
      <c r="I483" s="12" t="s">
        <v>2340</v>
      </c>
      <c r="J483" s="12" t="s">
        <v>1618</v>
      </c>
      <c r="K483" s="13">
        <v>2012</v>
      </c>
      <c r="L483" s="13">
        <v>2016</v>
      </c>
      <c r="M483" s="14"/>
      <c r="N483" s="15">
        <v>2017</v>
      </c>
    </row>
    <row r="484" spans="1:14" ht="39" hidden="1" customHeight="1" x14ac:dyDescent="0.2">
      <c r="A484" s="8" t="s">
        <v>3624</v>
      </c>
      <c r="B484" s="8" t="s">
        <v>3625</v>
      </c>
      <c r="C484" s="8" t="s">
        <v>3626</v>
      </c>
      <c r="D484" s="8" t="s">
        <v>3627</v>
      </c>
      <c r="E484" s="8" t="s">
        <v>3628</v>
      </c>
      <c r="F484" s="8" t="s">
        <v>3629</v>
      </c>
      <c r="G484" s="8" t="s">
        <v>3630</v>
      </c>
      <c r="H484" s="8" t="s">
        <v>21</v>
      </c>
      <c r="I484" s="8" t="s">
        <v>2340</v>
      </c>
      <c r="J484" s="8" t="s">
        <v>1618</v>
      </c>
      <c r="K484" s="10">
        <v>2012</v>
      </c>
      <c r="L484" s="10">
        <v>2016</v>
      </c>
      <c r="M484" s="9"/>
      <c r="N484" s="11">
        <v>2017</v>
      </c>
    </row>
    <row r="485" spans="1:14" ht="27" hidden="1" customHeight="1" x14ac:dyDescent="0.2">
      <c r="A485" s="12" t="s">
        <v>3631</v>
      </c>
      <c r="B485" s="12" t="s">
        <v>3632</v>
      </c>
      <c r="C485" s="12" t="s">
        <v>3633</v>
      </c>
      <c r="D485" s="12" t="s">
        <v>568</v>
      </c>
      <c r="E485" s="12" t="s">
        <v>3634</v>
      </c>
      <c r="F485" s="12" t="s">
        <v>3635</v>
      </c>
      <c r="G485" s="12" t="s">
        <v>3636</v>
      </c>
      <c r="H485" s="12" t="s">
        <v>2658</v>
      </c>
      <c r="I485" s="12" t="s">
        <v>147</v>
      </c>
      <c r="J485" s="12" t="s">
        <v>1514</v>
      </c>
      <c r="K485" s="13">
        <v>2012</v>
      </c>
      <c r="L485" s="13">
        <v>2016</v>
      </c>
      <c r="M485" s="14"/>
      <c r="N485" s="15">
        <v>2014</v>
      </c>
    </row>
    <row r="486" spans="1:14" ht="27" hidden="1" customHeight="1" x14ac:dyDescent="0.2">
      <c r="A486" s="8" t="s">
        <v>3637</v>
      </c>
      <c r="B486" s="8" t="s">
        <v>3638</v>
      </c>
      <c r="C486" s="8" t="s">
        <v>3639</v>
      </c>
      <c r="D486" s="8" t="s">
        <v>3640</v>
      </c>
      <c r="E486" s="8" t="s">
        <v>3641</v>
      </c>
      <c r="F486" s="8" t="s">
        <v>3642</v>
      </c>
      <c r="G486" s="8" t="s">
        <v>2829</v>
      </c>
      <c r="H486" s="8" t="s">
        <v>30</v>
      </c>
      <c r="I486" s="8" t="s">
        <v>110</v>
      </c>
      <c r="J486" s="8" t="s">
        <v>3643</v>
      </c>
      <c r="K486" s="10">
        <v>2012</v>
      </c>
      <c r="L486" s="10">
        <v>2016</v>
      </c>
      <c r="M486" s="9"/>
      <c r="N486" s="11">
        <v>2015</v>
      </c>
    </row>
    <row r="487" spans="1:14" ht="27" hidden="1" customHeight="1" x14ac:dyDescent="0.2">
      <c r="A487" s="8" t="s">
        <v>3644</v>
      </c>
      <c r="B487" s="8" t="s">
        <v>3645</v>
      </c>
      <c r="C487" s="8" t="s">
        <v>3646</v>
      </c>
      <c r="D487" s="8" t="s">
        <v>3647</v>
      </c>
      <c r="E487" s="8" t="s">
        <v>3648</v>
      </c>
      <c r="F487" s="8" t="s">
        <v>3649</v>
      </c>
      <c r="G487" s="8" t="s">
        <v>3650</v>
      </c>
      <c r="H487" s="8" t="s">
        <v>30</v>
      </c>
      <c r="I487" s="8" t="s">
        <v>349</v>
      </c>
      <c r="J487" s="8" t="s">
        <v>3651</v>
      </c>
      <c r="K487" s="10">
        <v>2013</v>
      </c>
      <c r="L487" s="10">
        <v>2016</v>
      </c>
      <c r="M487" s="9"/>
      <c r="N487" s="11">
        <v>2015</v>
      </c>
    </row>
    <row r="488" spans="1:14" ht="27" hidden="1" customHeight="1" x14ac:dyDescent="0.2">
      <c r="A488" s="4" t="s">
        <v>3652</v>
      </c>
      <c r="B488" s="4" t="s">
        <v>3653</v>
      </c>
      <c r="C488" s="4" t="s">
        <v>3654</v>
      </c>
      <c r="D488" s="4" t="s">
        <v>1316</v>
      </c>
      <c r="E488" s="4" t="s">
        <v>3655</v>
      </c>
      <c r="F488" s="4" t="s">
        <v>3656</v>
      </c>
      <c r="G488" s="4" t="s">
        <v>3657</v>
      </c>
      <c r="H488" s="4" t="s">
        <v>21</v>
      </c>
      <c r="I488" s="4" t="s">
        <v>1371</v>
      </c>
      <c r="J488" s="4" t="s">
        <v>2076</v>
      </c>
      <c r="K488" s="5">
        <v>2014</v>
      </c>
      <c r="L488" s="5">
        <v>2016</v>
      </c>
      <c r="M488" s="6"/>
      <c r="N488" s="7">
        <v>2015</v>
      </c>
    </row>
    <row r="489" spans="1:14" ht="183" hidden="1" customHeight="1" x14ac:dyDescent="0.2">
      <c r="A489" s="4" t="s">
        <v>3658</v>
      </c>
      <c r="B489" s="4" t="s">
        <v>3659</v>
      </c>
      <c r="C489" s="4" t="s">
        <v>3660</v>
      </c>
      <c r="D489" s="4" t="s">
        <v>3661</v>
      </c>
      <c r="E489" s="4" t="s">
        <v>3662</v>
      </c>
      <c r="F489" s="4" t="s">
        <v>1638</v>
      </c>
      <c r="G489" s="4" t="s">
        <v>3663</v>
      </c>
      <c r="H489" s="4" t="s">
        <v>21</v>
      </c>
      <c r="I489" s="4" t="s">
        <v>2748</v>
      </c>
      <c r="J489" s="4" t="s">
        <v>1394</v>
      </c>
      <c r="K489" s="5">
        <v>2014</v>
      </c>
      <c r="L489" s="5">
        <v>2016</v>
      </c>
      <c r="M489" s="4" t="s">
        <v>3664</v>
      </c>
      <c r="N489" s="7">
        <v>2016</v>
      </c>
    </row>
    <row r="490" spans="1:14" ht="27" hidden="1" customHeight="1" x14ac:dyDescent="0.2">
      <c r="A490" s="4" t="s">
        <v>3665</v>
      </c>
      <c r="B490" s="4" t="s">
        <v>3666</v>
      </c>
      <c r="C490" s="4" t="s">
        <v>3667</v>
      </c>
      <c r="D490" s="4" t="s">
        <v>3668</v>
      </c>
      <c r="E490" s="4" t="s">
        <v>3669</v>
      </c>
      <c r="F490" s="4" t="s">
        <v>330</v>
      </c>
      <c r="G490" s="4" t="s">
        <v>3670</v>
      </c>
      <c r="H490" s="4" t="s">
        <v>21</v>
      </c>
      <c r="I490" s="4" t="s">
        <v>482</v>
      </c>
      <c r="J490" s="4" t="s">
        <v>1394</v>
      </c>
      <c r="K490" s="5">
        <v>2014</v>
      </c>
      <c r="L490" s="5">
        <v>2016</v>
      </c>
      <c r="M490" s="6"/>
      <c r="N490" s="7">
        <v>2016</v>
      </c>
    </row>
    <row r="491" spans="1:14" ht="51" hidden="1" customHeight="1" x14ac:dyDescent="0.2">
      <c r="A491" s="8" t="s">
        <v>3671</v>
      </c>
      <c r="B491" s="8" t="s">
        <v>3672</v>
      </c>
      <c r="C491" s="8" t="s">
        <v>3673</v>
      </c>
      <c r="D491" s="8" t="s">
        <v>3674</v>
      </c>
      <c r="E491" s="8" t="s">
        <v>3675</v>
      </c>
      <c r="F491" s="8" t="s">
        <v>3676</v>
      </c>
      <c r="G491" s="8" t="s">
        <v>3677</v>
      </c>
      <c r="H491" s="8" t="s">
        <v>30</v>
      </c>
      <c r="I491" s="8" t="s">
        <v>706</v>
      </c>
      <c r="J491" s="8" t="s">
        <v>3678</v>
      </c>
      <c r="K491" s="10">
        <v>2014</v>
      </c>
      <c r="L491" s="10">
        <v>2016</v>
      </c>
      <c r="M491" s="9"/>
      <c r="N491" s="11">
        <v>2015</v>
      </c>
    </row>
    <row r="492" spans="1:14" ht="27" hidden="1" customHeight="1" x14ac:dyDescent="0.2">
      <c r="A492" s="8" t="s">
        <v>3679</v>
      </c>
      <c r="B492" s="8" t="s">
        <v>3680</v>
      </c>
      <c r="C492" s="8" t="s">
        <v>3681</v>
      </c>
      <c r="D492" s="8" t="s">
        <v>2604</v>
      </c>
      <c r="E492" s="8" t="s">
        <v>3682</v>
      </c>
      <c r="F492" s="8" t="s">
        <v>3683</v>
      </c>
      <c r="G492" s="8" t="s">
        <v>3684</v>
      </c>
      <c r="H492" s="8" t="s">
        <v>21</v>
      </c>
      <c r="I492" s="8" t="s">
        <v>1414</v>
      </c>
      <c r="J492" s="8" t="s">
        <v>214</v>
      </c>
      <c r="K492" s="10">
        <v>2014</v>
      </c>
      <c r="L492" s="10">
        <v>2016</v>
      </c>
      <c r="M492" s="8" t="s">
        <v>3685</v>
      </c>
      <c r="N492" s="11">
        <v>2017</v>
      </c>
    </row>
    <row r="493" spans="1:14" ht="75" hidden="1" customHeight="1" x14ac:dyDescent="0.2">
      <c r="A493" s="8" t="s">
        <v>3686</v>
      </c>
      <c r="B493" s="8" t="s">
        <v>3687</v>
      </c>
      <c r="C493" s="8" t="s">
        <v>1024</v>
      </c>
      <c r="D493" s="8" t="s">
        <v>3688</v>
      </c>
      <c r="E493" s="8" t="s">
        <v>3689</v>
      </c>
      <c r="F493" s="8" t="s">
        <v>3690</v>
      </c>
      <c r="G493" s="8" t="s">
        <v>3691</v>
      </c>
      <c r="H493" s="8" t="s">
        <v>38</v>
      </c>
      <c r="I493" s="8" t="s">
        <v>432</v>
      </c>
      <c r="J493" s="8" t="s">
        <v>1394</v>
      </c>
      <c r="K493" s="10">
        <v>2014</v>
      </c>
      <c r="L493" s="10">
        <v>2016</v>
      </c>
      <c r="M493" s="8" t="s">
        <v>3692</v>
      </c>
      <c r="N493" s="11">
        <v>2016</v>
      </c>
    </row>
    <row r="494" spans="1:14" ht="51" hidden="1" customHeight="1" x14ac:dyDescent="0.2">
      <c r="A494" s="8" t="s">
        <v>3693</v>
      </c>
      <c r="B494" s="8" t="s">
        <v>3694</v>
      </c>
      <c r="C494" s="8" t="s">
        <v>3695</v>
      </c>
      <c r="D494" s="8" t="s">
        <v>125</v>
      </c>
      <c r="E494" s="8" t="s">
        <v>3696</v>
      </c>
      <c r="F494" s="8" t="s">
        <v>3697</v>
      </c>
      <c r="G494" s="8" t="s">
        <v>3698</v>
      </c>
      <c r="H494" s="8" t="s">
        <v>30</v>
      </c>
      <c r="I494" s="8" t="s">
        <v>68</v>
      </c>
      <c r="J494" s="8" t="s">
        <v>3699</v>
      </c>
      <c r="K494" s="10">
        <v>2014</v>
      </c>
      <c r="L494" s="10">
        <v>2016</v>
      </c>
      <c r="M494" s="8" t="s">
        <v>3700</v>
      </c>
      <c r="N494" s="11">
        <v>2017</v>
      </c>
    </row>
    <row r="495" spans="1:14" ht="27" hidden="1" customHeight="1" x14ac:dyDescent="0.2">
      <c r="A495" s="4" t="s">
        <v>3701</v>
      </c>
      <c r="B495" s="4" t="s">
        <v>3702</v>
      </c>
      <c r="C495" s="4" t="s">
        <v>3703</v>
      </c>
      <c r="D495" s="4" t="s">
        <v>3704</v>
      </c>
      <c r="E495" s="4" t="s">
        <v>3705</v>
      </c>
      <c r="F495" s="4" t="s">
        <v>3706</v>
      </c>
      <c r="G495" s="4" t="s">
        <v>3707</v>
      </c>
      <c r="H495" s="4" t="s">
        <v>67</v>
      </c>
      <c r="I495" s="4" t="s">
        <v>84</v>
      </c>
      <c r="J495" s="4" t="s">
        <v>450</v>
      </c>
      <c r="K495" s="5">
        <v>2014</v>
      </c>
      <c r="L495" s="5">
        <v>2016</v>
      </c>
      <c r="M495" s="6"/>
      <c r="N495" s="7">
        <v>2015</v>
      </c>
    </row>
    <row r="496" spans="1:14" ht="27" hidden="1" customHeight="1" x14ac:dyDescent="0.2">
      <c r="A496" s="8" t="s">
        <v>3708</v>
      </c>
      <c r="B496" s="8" t="s">
        <v>3709</v>
      </c>
      <c r="C496" s="8" t="s">
        <v>3710</v>
      </c>
      <c r="D496" s="8" t="s">
        <v>1599</v>
      </c>
      <c r="E496" s="8" t="s">
        <v>3711</v>
      </c>
      <c r="F496" s="8" t="s">
        <v>3712</v>
      </c>
      <c r="G496" s="8" t="s">
        <v>3713</v>
      </c>
      <c r="H496" s="8" t="s">
        <v>30</v>
      </c>
      <c r="I496" s="8" t="s">
        <v>349</v>
      </c>
      <c r="J496" s="8" t="s">
        <v>1044</v>
      </c>
      <c r="K496" s="10">
        <v>2014</v>
      </c>
      <c r="L496" s="10">
        <v>2016</v>
      </c>
      <c r="M496" s="9"/>
      <c r="N496" s="11">
        <v>2014</v>
      </c>
    </row>
    <row r="497" spans="1:14" ht="27" hidden="1" customHeight="1" x14ac:dyDescent="0.2">
      <c r="A497" s="4" t="s">
        <v>3714</v>
      </c>
      <c r="B497" s="4" t="s">
        <v>3715</v>
      </c>
      <c r="C497" s="4" t="s">
        <v>3716</v>
      </c>
      <c r="D497" s="4" t="s">
        <v>3717</v>
      </c>
      <c r="E497" s="4" t="s">
        <v>3718</v>
      </c>
      <c r="F497" s="4" t="s">
        <v>3719</v>
      </c>
      <c r="G497" s="4" t="s">
        <v>3720</v>
      </c>
      <c r="H497" s="4" t="s">
        <v>38</v>
      </c>
      <c r="I497" s="4" t="s">
        <v>1371</v>
      </c>
      <c r="J497" s="4" t="s">
        <v>1394</v>
      </c>
      <c r="K497" s="5">
        <v>2014</v>
      </c>
      <c r="L497" s="5">
        <v>2016</v>
      </c>
      <c r="M497" s="6"/>
      <c r="N497" s="7">
        <v>2016</v>
      </c>
    </row>
    <row r="498" spans="1:14" ht="27" hidden="1" customHeight="1" x14ac:dyDescent="0.2">
      <c r="A498" s="4" t="s">
        <v>3721</v>
      </c>
      <c r="B498" s="4" t="s">
        <v>3722</v>
      </c>
      <c r="C498" s="4" t="s">
        <v>3723</v>
      </c>
      <c r="D498" s="4" t="s">
        <v>3724</v>
      </c>
      <c r="E498" s="4" t="s">
        <v>3725</v>
      </c>
      <c r="F498" s="4" t="s">
        <v>301</v>
      </c>
      <c r="G498" s="4" t="s">
        <v>3726</v>
      </c>
      <c r="H498" s="4" t="s">
        <v>30</v>
      </c>
      <c r="I498" s="4" t="s">
        <v>1414</v>
      </c>
      <c r="J498" s="4" t="s">
        <v>214</v>
      </c>
      <c r="K498" s="5">
        <v>2015</v>
      </c>
      <c r="L498" s="5">
        <v>2016</v>
      </c>
      <c r="M498" s="6"/>
      <c r="N498" s="7">
        <v>2011</v>
      </c>
    </row>
    <row r="499" spans="1:14" ht="255" hidden="1" customHeight="1" x14ac:dyDescent="0.2">
      <c r="A499" s="12" t="s">
        <v>3727</v>
      </c>
      <c r="B499" s="12" t="s">
        <v>3728</v>
      </c>
      <c r="C499" s="12" t="s">
        <v>3729</v>
      </c>
      <c r="D499" s="12" t="s">
        <v>3730</v>
      </c>
      <c r="E499" s="12" t="s">
        <v>3731</v>
      </c>
      <c r="F499" s="12" t="s">
        <v>3732</v>
      </c>
      <c r="G499" s="12" t="s">
        <v>38</v>
      </c>
      <c r="H499" s="12" t="s">
        <v>21</v>
      </c>
      <c r="I499" s="12" t="s">
        <v>3733</v>
      </c>
      <c r="J499" s="14"/>
      <c r="K499" s="13">
        <v>2014</v>
      </c>
      <c r="L499" s="13">
        <v>2016</v>
      </c>
      <c r="M499" s="12" t="s">
        <v>3734</v>
      </c>
      <c r="N499" s="15">
        <v>2017</v>
      </c>
    </row>
    <row r="500" spans="1:14" ht="39" hidden="1" customHeight="1" x14ac:dyDescent="0.2">
      <c r="A500" s="12" t="s">
        <v>3735</v>
      </c>
      <c r="B500" s="12" t="s">
        <v>3736</v>
      </c>
      <c r="C500" s="12" t="s">
        <v>3737</v>
      </c>
      <c r="D500" s="12" t="s">
        <v>3738</v>
      </c>
      <c r="E500" s="12" t="s">
        <v>3739</v>
      </c>
      <c r="F500" s="12" t="s">
        <v>3740</v>
      </c>
      <c r="G500" s="12" t="s">
        <v>3741</v>
      </c>
      <c r="H500" s="12" t="s">
        <v>30</v>
      </c>
      <c r="I500" s="12" t="s">
        <v>706</v>
      </c>
      <c r="J500" s="12" t="s">
        <v>3742</v>
      </c>
      <c r="K500" s="13">
        <v>2013</v>
      </c>
      <c r="L500" s="13">
        <v>2016</v>
      </c>
      <c r="M500" s="14"/>
      <c r="N500" s="15">
        <v>2017</v>
      </c>
    </row>
    <row r="501" spans="1:14" ht="147" hidden="1" customHeight="1" x14ac:dyDescent="0.2">
      <c r="A501" s="8" t="s">
        <v>3743</v>
      </c>
      <c r="B501" s="8" t="s">
        <v>3744</v>
      </c>
      <c r="C501" s="8" t="s">
        <v>3745</v>
      </c>
      <c r="D501" s="8" t="s">
        <v>3746</v>
      </c>
      <c r="E501" s="8" t="s">
        <v>3747</v>
      </c>
      <c r="F501" s="8" t="s">
        <v>3748</v>
      </c>
      <c r="G501" s="8" t="s">
        <v>3749</v>
      </c>
      <c r="H501" s="8" t="s">
        <v>21</v>
      </c>
      <c r="I501" s="8" t="s">
        <v>794</v>
      </c>
      <c r="J501" s="8" t="s">
        <v>3750</v>
      </c>
      <c r="K501" s="10">
        <v>2013</v>
      </c>
      <c r="L501" s="10">
        <v>2016</v>
      </c>
      <c r="M501" s="8" t="s">
        <v>3751</v>
      </c>
      <c r="N501" s="11">
        <v>2017</v>
      </c>
    </row>
    <row r="502" spans="1:14" ht="27" hidden="1" customHeight="1" x14ac:dyDescent="0.2">
      <c r="A502" s="8" t="s">
        <v>3752</v>
      </c>
      <c r="B502" s="8" t="s">
        <v>3753</v>
      </c>
      <c r="C502" s="8" t="s">
        <v>89</v>
      </c>
      <c r="D502" s="8" t="s">
        <v>950</v>
      </c>
      <c r="E502" s="8" t="s">
        <v>3754</v>
      </c>
      <c r="F502" s="8" t="s">
        <v>3755</v>
      </c>
      <c r="G502" s="8" t="s">
        <v>3756</v>
      </c>
      <c r="H502" s="8" t="s">
        <v>21</v>
      </c>
      <c r="I502" s="8" t="s">
        <v>349</v>
      </c>
      <c r="J502" s="8" t="s">
        <v>2445</v>
      </c>
      <c r="K502" s="10">
        <v>2014</v>
      </c>
      <c r="L502" s="10">
        <v>2016</v>
      </c>
      <c r="M502" s="9"/>
      <c r="N502" s="11">
        <v>2014</v>
      </c>
    </row>
    <row r="503" spans="1:14" ht="27" hidden="1" customHeight="1" x14ac:dyDescent="0.2">
      <c r="A503" s="4" t="s">
        <v>3757</v>
      </c>
      <c r="B503" s="4" t="s">
        <v>3758</v>
      </c>
      <c r="C503" s="4" t="s">
        <v>3759</v>
      </c>
      <c r="D503" s="4" t="s">
        <v>726</v>
      </c>
      <c r="E503" s="4" t="s">
        <v>3760</v>
      </c>
      <c r="F503" s="4" t="s">
        <v>301</v>
      </c>
      <c r="G503" s="4" t="s">
        <v>3761</v>
      </c>
      <c r="H503" s="4" t="s">
        <v>30</v>
      </c>
      <c r="I503" s="4" t="s">
        <v>432</v>
      </c>
      <c r="J503" s="4" t="s">
        <v>3571</v>
      </c>
      <c r="K503" s="5">
        <v>2014</v>
      </c>
      <c r="L503" s="5">
        <v>2016</v>
      </c>
      <c r="M503" s="6"/>
      <c r="N503" s="7">
        <v>2008</v>
      </c>
    </row>
    <row r="504" spans="1:14" ht="51" hidden="1" customHeight="1" x14ac:dyDescent="0.2">
      <c r="A504" s="8" t="s">
        <v>3762</v>
      </c>
      <c r="B504" s="8" t="s">
        <v>3763</v>
      </c>
      <c r="C504" s="8" t="s">
        <v>3764</v>
      </c>
      <c r="D504" s="8" t="s">
        <v>2698</v>
      </c>
      <c r="E504" s="8" t="s">
        <v>3765</v>
      </c>
      <c r="F504" s="8" t="s">
        <v>3766</v>
      </c>
      <c r="G504" s="8" t="s">
        <v>3767</v>
      </c>
      <c r="H504" s="8" t="s">
        <v>30</v>
      </c>
      <c r="I504" s="8" t="s">
        <v>2688</v>
      </c>
      <c r="J504" s="8" t="s">
        <v>1471</v>
      </c>
      <c r="K504" s="10">
        <v>2014</v>
      </c>
      <c r="L504" s="10">
        <v>2016</v>
      </c>
      <c r="M504" s="8" t="s">
        <v>3768</v>
      </c>
      <c r="N504" s="11">
        <v>2012</v>
      </c>
    </row>
    <row r="505" spans="1:14" ht="27" hidden="1" customHeight="1" x14ac:dyDescent="0.2">
      <c r="A505" s="12" t="s">
        <v>3769</v>
      </c>
      <c r="B505" s="12" t="s">
        <v>3770</v>
      </c>
      <c r="C505" s="12" t="s">
        <v>2301</v>
      </c>
      <c r="D505" s="12" t="s">
        <v>3771</v>
      </c>
      <c r="E505" s="12" t="s">
        <v>3772</v>
      </c>
      <c r="F505" s="12" t="s">
        <v>3773</v>
      </c>
      <c r="G505" s="12" t="s">
        <v>3774</v>
      </c>
      <c r="H505" s="12" t="s">
        <v>21</v>
      </c>
      <c r="I505" s="12" t="s">
        <v>2761</v>
      </c>
      <c r="J505" s="12" t="s">
        <v>2953</v>
      </c>
      <c r="K505" s="13">
        <v>2015</v>
      </c>
      <c r="L505" s="13">
        <v>2017</v>
      </c>
      <c r="M505" s="14"/>
      <c r="N505" s="15">
        <v>2017</v>
      </c>
    </row>
    <row r="506" spans="1:14" ht="39" hidden="1" customHeight="1" x14ac:dyDescent="0.2">
      <c r="A506" s="4" t="s">
        <v>3775</v>
      </c>
      <c r="B506" s="4" t="s">
        <v>3776</v>
      </c>
      <c r="C506" s="4" t="s">
        <v>568</v>
      </c>
      <c r="D506" s="4" t="s">
        <v>3777</v>
      </c>
      <c r="E506" s="4" t="s">
        <v>3778</v>
      </c>
      <c r="F506" s="4" t="s">
        <v>3779</v>
      </c>
      <c r="G506" s="4" t="s">
        <v>3780</v>
      </c>
      <c r="H506" s="4" t="s">
        <v>30</v>
      </c>
      <c r="I506" s="4" t="s">
        <v>2688</v>
      </c>
      <c r="J506" s="4" t="s">
        <v>450</v>
      </c>
      <c r="K506" s="5">
        <v>2013</v>
      </c>
      <c r="L506" s="5">
        <v>2017</v>
      </c>
      <c r="M506" s="6"/>
      <c r="N506" s="7">
        <v>2010</v>
      </c>
    </row>
    <row r="507" spans="1:14" ht="39" hidden="1" customHeight="1" x14ac:dyDescent="0.2">
      <c r="A507" s="8" t="s">
        <v>3781</v>
      </c>
      <c r="B507" s="8" t="s">
        <v>3782</v>
      </c>
      <c r="C507" s="8" t="s">
        <v>3783</v>
      </c>
      <c r="D507" s="8" t="s">
        <v>1098</v>
      </c>
      <c r="E507" s="8" t="s">
        <v>3784</v>
      </c>
      <c r="F507" s="8" t="s">
        <v>3785</v>
      </c>
      <c r="G507" s="8" t="s">
        <v>3786</v>
      </c>
      <c r="H507" s="8" t="s">
        <v>3787</v>
      </c>
      <c r="I507" s="8" t="s">
        <v>277</v>
      </c>
      <c r="J507" s="8" t="s">
        <v>3788</v>
      </c>
      <c r="K507" s="10">
        <v>2013</v>
      </c>
      <c r="L507" s="10">
        <v>2017</v>
      </c>
      <c r="M507" s="9"/>
      <c r="N507" s="11">
        <v>2017</v>
      </c>
    </row>
    <row r="508" spans="1:14" ht="27" hidden="1" customHeight="1" x14ac:dyDescent="0.2">
      <c r="A508" s="8" t="s">
        <v>3789</v>
      </c>
      <c r="B508" s="8" t="s">
        <v>3790</v>
      </c>
      <c r="C508" s="8" t="s">
        <v>2483</v>
      </c>
      <c r="D508" s="8" t="s">
        <v>3791</v>
      </c>
      <c r="E508" s="8" t="s">
        <v>3792</v>
      </c>
      <c r="F508" s="8" t="s">
        <v>3793</v>
      </c>
      <c r="G508" s="8" t="s">
        <v>3794</v>
      </c>
      <c r="H508" s="8" t="s">
        <v>21</v>
      </c>
      <c r="I508" s="8" t="s">
        <v>1499</v>
      </c>
      <c r="J508" s="8" t="s">
        <v>1514</v>
      </c>
      <c r="K508" s="10">
        <v>2013</v>
      </c>
      <c r="L508" s="10">
        <v>2017</v>
      </c>
      <c r="M508" s="9"/>
      <c r="N508" s="11">
        <v>2016</v>
      </c>
    </row>
    <row r="509" spans="1:14" ht="27" hidden="1" customHeight="1" x14ac:dyDescent="0.2">
      <c r="A509" s="8" t="s">
        <v>3795</v>
      </c>
      <c r="B509" s="8" t="s">
        <v>3796</v>
      </c>
      <c r="C509" s="8" t="s">
        <v>2973</v>
      </c>
      <c r="D509" s="8" t="s">
        <v>3797</v>
      </c>
      <c r="E509" s="8" t="s">
        <v>3798</v>
      </c>
      <c r="F509" s="8" t="s">
        <v>3799</v>
      </c>
      <c r="G509" s="8" t="s">
        <v>3800</v>
      </c>
      <c r="H509" s="8" t="s">
        <v>21</v>
      </c>
      <c r="I509" s="8" t="s">
        <v>1691</v>
      </c>
      <c r="J509" s="8" t="s">
        <v>1514</v>
      </c>
      <c r="K509" s="10">
        <v>2013</v>
      </c>
      <c r="L509" s="10">
        <v>2017</v>
      </c>
      <c r="M509" s="9"/>
      <c r="N509" s="11">
        <v>2017</v>
      </c>
    </row>
    <row r="510" spans="1:14" ht="27" hidden="1" customHeight="1" x14ac:dyDescent="0.2">
      <c r="A510" s="12" t="s">
        <v>3801</v>
      </c>
      <c r="B510" s="12" t="s">
        <v>3802</v>
      </c>
      <c r="C510" s="12" t="s">
        <v>3803</v>
      </c>
      <c r="D510" s="12" t="s">
        <v>3804</v>
      </c>
      <c r="E510" s="12" t="s">
        <v>3805</v>
      </c>
      <c r="F510" s="12" t="s">
        <v>3806</v>
      </c>
      <c r="G510" s="12" t="s">
        <v>3807</v>
      </c>
      <c r="H510" s="12" t="s">
        <v>21</v>
      </c>
      <c r="I510" s="12" t="s">
        <v>706</v>
      </c>
      <c r="J510" s="12" t="s">
        <v>214</v>
      </c>
      <c r="K510" s="13">
        <v>2013</v>
      </c>
      <c r="L510" s="13">
        <v>2017</v>
      </c>
      <c r="M510" s="14"/>
      <c r="N510" s="15">
        <v>2017</v>
      </c>
    </row>
    <row r="511" spans="1:14" ht="27" hidden="1" customHeight="1" x14ac:dyDescent="0.2">
      <c r="A511" s="8" t="s">
        <v>3808</v>
      </c>
      <c r="B511" s="8" t="s">
        <v>3809</v>
      </c>
      <c r="C511" s="8" t="s">
        <v>1653</v>
      </c>
      <c r="D511" s="8" t="s">
        <v>3520</v>
      </c>
      <c r="E511" s="8" t="s">
        <v>3810</v>
      </c>
      <c r="F511" s="8" t="s">
        <v>3811</v>
      </c>
      <c r="G511" s="8" t="s">
        <v>3812</v>
      </c>
      <c r="H511" s="8" t="s">
        <v>38</v>
      </c>
      <c r="I511" s="8" t="s">
        <v>997</v>
      </c>
      <c r="J511" s="8" t="s">
        <v>1514</v>
      </c>
      <c r="K511" s="10">
        <v>2013</v>
      </c>
      <c r="L511" s="10">
        <v>2017</v>
      </c>
      <c r="M511" s="9"/>
      <c r="N511" s="11">
        <v>2017</v>
      </c>
    </row>
    <row r="512" spans="1:14" ht="39" hidden="1" customHeight="1" x14ac:dyDescent="0.2">
      <c r="A512" s="4" t="s">
        <v>3813</v>
      </c>
      <c r="B512" s="4" t="s">
        <v>3814</v>
      </c>
      <c r="C512" s="4" t="s">
        <v>3815</v>
      </c>
      <c r="D512" s="4" t="s">
        <v>3816</v>
      </c>
      <c r="E512" s="4" t="s">
        <v>3817</v>
      </c>
      <c r="F512" s="4" t="s">
        <v>1638</v>
      </c>
      <c r="G512" s="4" t="s">
        <v>3818</v>
      </c>
      <c r="H512" s="4" t="s">
        <v>30</v>
      </c>
      <c r="I512" s="4" t="s">
        <v>1499</v>
      </c>
      <c r="J512" s="4" t="s">
        <v>3586</v>
      </c>
      <c r="K512" s="5">
        <v>2014</v>
      </c>
      <c r="L512" s="5">
        <v>2017</v>
      </c>
      <c r="M512" s="6"/>
      <c r="N512" s="7">
        <v>2013</v>
      </c>
    </row>
    <row r="513" spans="1:14" ht="27" hidden="1" customHeight="1" x14ac:dyDescent="0.2">
      <c r="A513" s="8" t="s">
        <v>3819</v>
      </c>
      <c r="B513" s="8" t="s">
        <v>3820</v>
      </c>
      <c r="C513" s="8" t="s">
        <v>3821</v>
      </c>
      <c r="D513" s="8" t="s">
        <v>3822</v>
      </c>
      <c r="E513" s="8" t="s">
        <v>3823</v>
      </c>
      <c r="F513" s="8" t="s">
        <v>3824</v>
      </c>
      <c r="G513" s="8" t="s">
        <v>3825</v>
      </c>
      <c r="H513" s="8" t="s">
        <v>30</v>
      </c>
      <c r="I513" s="8" t="s">
        <v>349</v>
      </c>
      <c r="J513" s="8" t="s">
        <v>1332</v>
      </c>
      <c r="K513" s="10">
        <v>2014</v>
      </c>
      <c r="L513" s="10">
        <v>2017</v>
      </c>
      <c r="M513" s="8" t="s">
        <v>1332</v>
      </c>
      <c r="N513" s="11">
        <v>2018</v>
      </c>
    </row>
    <row r="514" spans="1:14" ht="123" hidden="1" customHeight="1" x14ac:dyDescent="0.2">
      <c r="A514" s="4" t="s">
        <v>3826</v>
      </c>
      <c r="B514" s="4" t="s">
        <v>3827</v>
      </c>
      <c r="C514" s="4" t="s">
        <v>3828</v>
      </c>
      <c r="D514" s="4" t="s">
        <v>143</v>
      </c>
      <c r="E514" s="4" t="s">
        <v>3829</v>
      </c>
      <c r="F514" s="4" t="s">
        <v>3830</v>
      </c>
      <c r="G514" s="4" t="s">
        <v>3831</v>
      </c>
      <c r="H514" s="4" t="s">
        <v>30</v>
      </c>
      <c r="I514" s="4" t="s">
        <v>147</v>
      </c>
      <c r="J514" s="4" t="s">
        <v>1792</v>
      </c>
      <c r="K514" s="5">
        <v>2014</v>
      </c>
      <c r="L514" s="5">
        <v>2017</v>
      </c>
      <c r="M514" s="4" t="s">
        <v>3832</v>
      </c>
      <c r="N514" s="7">
        <v>2018</v>
      </c>
    </row>
    <row r="515" spans="1:14" ht="27" hidden="1" customHeight="1" x14ac:dyDescent="0.2">
      <c r="A515" s="4" t="s">
        <v>3833</v>
      </c>
      <c r="B515" s="4" t="s">
        <v>3834</v>
      </c>
      <c r="C515" s="4" t="s">
        <v>3835</v>
      </c>
      <c r="D515" s="4" t="s">
        <v>568</v>
      </c>
      <c r="E515" s="4" t="s">
        <v>3836</v>
      </c>
      <c r="F515" s="4" t="s">
        <v>1638</v>
      </c>
      <c r="G515" s="4" t="s">
        <v>3837</v>
      </c>
      <c r="H515" s="4" t="s">
        <v>30</v>
      </c>
      <c r="I515" s="4" t="s">
        <v>349</v>
      </c>
      <c r="J515" s="4" t="s">
        <v>3838</v>
      </c>
      <c r="K515" s="5">
        <v>2014</v>
      </c>
      <c r="L515" s="5">
        <v>2017</v>
      </c>
      <c r="M515" s="6"/>
      <c r="N515" s="7">
        <v>2012</v>
      </c>
    </row>
    <row r="516" spans="1:14" ht="171" hidden="1" customHeight="1" x14ac:dyDescent="0.2">
      <c r="A516" s="8" t="s">
        <v>3839</v>
      </c>
      <c r="B516" s="8" t="s">
        <v>3840</v>
      </c>
      <c r="C516" s="8" t="s">
        <v>3841</v>
      </c>
      <c r="D516" s="8" t="s">
        <v>1342</v>
      </c>
      <c r="E516" s="8" t="s">
        <v>3842</v>
      </c>
      <c r="F516" s="8" t="s">
        <v>3843</v>
      </c>
      <c r="G516" s="8" t="s">
        <v>3844</v>
      </c>
      <c r="H516" s="8" t="s">
        <v>38</v>
      </c>
      <c r="I516" s="8" t="s">
        <v>3845</v>
      </c>
      <c r="J516" s="8" t="s">
        <v>1394</v>
      </c>
      <c r="K516" s="10">
        <v>2015</v>
      </c>
      <c r="L516" s="10">
        <v>2017</v>
      </c>
      <c r="M516" s="8" t="s">
        <v>3846</v>
      </c>
      <c r="N516" s="11">
        <v>2009</v>
      </c>
    </row>
    <row r="517" spans="1:14" ht="39" hidden="1" customHeight="1" x14ac:dyDescent="0.2">
      <c r="A517" s="4" t="s">
        <v>3847</v>
      </c>
      <c r="B517" s="4" t="s">
        <v>3848</v>
      </c>
      <c r="C517" s="4" t="s">
        <v>3849</v>
      </c>
      <c r="D517" s="4" t="s">
        <v>3175</v>
      </c>
      <c r="E517" s="4" t="s">
        <v>3850</v>
      </c>
      <c r="F517" s="4" t="s">
        <v>330</v>
      </c>
      <c r="G517" s="4" t="s">
        <v>3851</v>
      </c>
      <c r="H517" s="4" t="s">
        <v>30</v>
      </c>
      <c r="I517" s="4" t="s">
        <v>3162</v>
      </c>
      <c r="J517" s="4" t="s">
        <v>3852</v>
      </c>
      <c r="K517" s="5">
        <v>2015</v>
      </c>
      <c r="L517" s="5">
        <v>2017</v>
      </c>
      <c r="M517" s="6"/>
      <c r="N517" s="7">
        <v>2014</v>
      </c>
    </row>
    <row r="518" spans="1:14" ht="39" hidden="1" customHeight="1" x14ac:dyDescent="0.2">
      <c r="A518" s="8" t="s">
        <v>3853</v>
      </c>
      <c r="B518" s="8" t="s">
        <v>3854</v>
      </c>
      <c r="C518" s="8" t="s">
        <v>3855</v>
      </c>
      <c r="D518" s="8" t="s">
        <v>3856</v>
      </c>
      <c r="E518" s="8" t="s">
        <v>3857</v>
      </c>
      <c r="F518" s="8" t="s">
        <v>3858</v>
      </c>
      <c r="G518" s="8" t="s">
        <v>3859</v>
      </c>
      <c r="H518" s="8" t="s">
        <v>30</v>
      </c>
      <c r="I518" s="8" t="s">
        <v>3860</v>
      </c>
      <c r="J518" s="8" t="s">
        <v>3861</v>
      </c>
      <c r="K518" s="10">
        <v>2015</v>
      </c>
      <c r="L518" s="10">
        <v>2017</v>
      </c>
      <c r="M518" s="9"/>
      <c r="N518" s="11">
        <v>2017</v>
      </c>
    </row>
    <row r="519" spans="1:14" ht="39" hidden="1" customHeight="1" x14ac:dyDescent="0.2">
      <c r="A519" s="4" t="s">
        <v>3862</v>
      </c>
      <c r="B519" s="4" t="s">
        <v>3863</v>
      </c>
      <c r="C519" s="4" t="s">
        <v>3864</v>
      </c>
      <c r="D519" s="4" t="s">
        <v>3865</v>
      </c>
      <c r="E519" s="4" t="s">
        <v>3866</v>
      </c>
      <c r="F519" s="4" t="s">
        <v>3867</v>
      </c>
      <c r="G519" s="4" t="s">
        <v>3868</v>
      </c>
      <c r="H519" s="4" t="s">
        <v>30</v>
      </c>
      <c r="I519" s="4" t="s">
        <v>2388</v>
      </c>
      <c r="J519" s="4" t="s">
        <v>3869</v>
      </c>
      <c r="K519" s="5">
        <v>2015</v>
      </c>
      <c r="L519" s="5">
        <v>2017</v>
      </c>
      <c r="M519" s="6"/>
      <c r="N519" s="7">
        <v>2015</v>
      </c>
    </row>
    <row r="520" spans="1:14" ht="27" hidden="1" customHeight="1" x14ac:dyDescent="0.2">
      <c r="A520" s="8" t="s">
        <v>3870</v>
      </c>
      <c r="B520" s="8" t="s">
        <v>3871</v>
      </c>
      <c r="C520" s="8" t="s">
        <v>3872</v>
      </c>
      <c r="D520" s="8" t="s">
        <v>3724</v>
      </c>
      <c r="E520" s="8" t="s">
        <v>3873</v>
      </c>
      <c r="F520" s="8" t="s">
        <v>3874</v>
      </c>
      <c r="G520" s="8" t="s">
        <v>3875</v>
      </c>
      <c r="H520" s="8" t="s">
        <v>21</v>
      </c>
      <c r="I520" s="8" t="s">
        <v>2391</v>
      </c>
      <c r="J520" s="9"/>
      <c r="K520" s="10">
        <v>2015</v>
      </c>
      <c r="L520" s="10">
        <v>2017</v>
      </c>
      <c r="M520" s="9"/>
      <c r="N520" s="11">
        <v>2017</v>
      </c>
    </row>
    <row r="521" spans="1:14" ht="27" hidden="1" customHeight="1" x14ac:dyDescent="0.2">
      <c r="A521" s="8" t="s">
        <v>3876</v>
      </c>
      <c r="B521" s="8" t="s">
        <v>3877</v>
      </c>
      <c r="C521" s="8" t="s">
        <v>3878</v>
      </c>
      <c r="D521" s="8" t="s">
        <v>2252</v>
      </c>
      <c r="E521" s="8" t="s">
        <v>3879</v>
      </c>
      <c r="F521" s="8" t="s">
        <v>3880</v>
      </c>
      <c r="G521" s="8" t="s">
        <v>3877</v>
      </c>
      <c r="H521" s="8" t="s">
        <v>38</v>
      </c>
      <c r="I521" s="9"/>
      <c r="J521" s="8" t="s">
        <v>214</v>
      </c>
      <c r="K521" s="10">
        <v>2016</v>
      </c>
      <c r="L521" s="10">
        <v>2017</v>
      </c>
      <c r="M521" s="9"/>
      <c r="N521" s="11">
        <v>2016</v>
      </c>
    </row>
    <row r="522" spans="1:14" ht="39" hidden="1" customHeight="1" x14ac:dyDescent="0.2">
      <c r="A522" s="4" t="s">
        <v>3881</v>
      </c>
      <c r="B522" s="4" t="s">
        <v>3882</v>
      </c>
      <c r="C522" s="4" t="s">
        <v>3883</v>
      </c>
      <c r="D522" s="4" t="s">
        <v>3175</v>
      </c>
      <c r="E522" s="4" t="s">
        <v>3884</v>
      </c>
      <c r="F522" s="4" t="s">
        <v>3885</v>
      </c>
      <c r="G522" s="4" t="s">
        <v>3886</v>
      </c>
      <c r="H522" s="4" t="s">
        <v>30</v>
      </c>
      <c r="I522" s="6"/>
      <c r="J522" s="4" t="s">
        <v>3887</v>
      </c>
      <c r="K522" s="5">
        <v>2016</v>
      </c>
      <c r="L522" s="5">
        <v>2017</v>
      </c>
      <c r="M522" s="6"/>
      <c r="N522" s="7">
        <v>2015</v>
      </c>
    </row>
    <row r="523" spans="1:14" ht="39" hidden="1" customHeight="1" x14ac:dyDescent="0.2">
      <c r="A523" s="8" t="s">
        <v>3888</v>
      </c>
      <c r="B523" s="8" t="s">
        <v>3889</v>
      </c>
      <c r="C523" s="8" t="s">
        <v>3890</v>
      </c>
      <c r="D523" s="8" t="s">
        <v>1630</v>
      </c>
      <c r="E523" s="8" t="s">
        <v>3891</v>
      </c>
      <c r="F523" s="8" t="s">
        <v>3892</v>
      </c>
      <c r="G523" s="8" t="s">
        <v>3893</v>
      </c>
      <c r="H523" s="8" t="s">
        <v>30</v>
      </c>
      <c r="I523" s="8" t="s">
        <v>3894</v>
      </c>
      <c r="J523" s="8" t="s">
        <v>3895</v>
      </c>
      <c r="K523" s="10">
        <v>2016</v>
      </c>
      <c r="L523" s="10">
        <v>2017</v>
      </c>
      <c r="M523" s="9"/>
      <c r="N523" s="11">
        <v>2016</v>
      </c>
    </row>
    <row r="524" spans="1:14" ht="27" hidden="1" customHeight="1" x14ac:dyDescent="0.2">
      <c r="A524" s="4" t="s">
        <v>3896</v>
      </c>
      <c r="B524" s="4" t="s">
        <v>3897</v>
      </c>
      <c r="C524" s="4" t="s">
        <v>3394</v>
      </c>
      <c r="D524" s="4" t="s">
        <v>3898</v>
      </c>
      <c r="E524" s="4" t="s">
        <v>3899</v>
      </c>
      <c r="F524" s="4" t="s">
        <v>1638</v>
      </c>
      <c r="G524" s="4" t="s">
        <v>3900</v>
      </c>
      <c r="H524" s="4" t="s">
        <v>38</v>
      </c>
      <c r="I524" s="4" t="s">
        <v>1251</v>
      </c>
      <c r="J524" s="4" t="s">
        <v>2391</v>
      </c>
      <c r="K524" s="5">
        <v>2016</v>
      </c>
      <c r="L524" s="5">
        <v>2017</v>
      </c>
      <c r="M524" s="6"/>
      <c r="N524" s="7">
        <v>2016</v>
      </c>
    </row>
    <row r="525" spans="1:14" ht="99" hidden="1" customHeight="1" x14ac:dyDescent="0.2">
      <c r="A525" s="8" t="s">
        <v>3901</v>
      </c>
      <c r="B525" s="8" t="s">
        <v>3902</v>
      </c>
      <c r="C525" s="8" t="s">
        <v>3903</v>
      </c>
      <c r="D525" s="8" t="s">
        <v>1812</v>
      </c>
      <c r="E525" s="8" t="s">
        <v>3904</v>
      </c>
      <c r="F525" s="8" t="s">
        <v>3905</v>
      </c>
      <c r="G525" s="8" t="s">
        <v>3906</v>
      </c>
      <c r="H525" s="8" t="s">
        <v>30</v>
      </c>
      <c r="I525" s="8" t="s">
        <v>432</v>
      </c>
      <c r="J525" s="8" t="s">
        <v>3907</v>
      </c>
      <c r="K525" s="10">
        <v>2016</v>
      </c>
      <c r="L525" s="10">
        <v>2017</v>
      </c>
      <c r="M525" s="8" t="s">
        <v>3908</v>
      </c>
      <c r="N525" s="11">
        <v>2010</v>
      </c>
    </row>
    <row r="526" spans="1:14" ht="51" hidden="1" customHeight="1" x14ac:dyDescent="0.2">
      <c r="A526" s="8" t="s">
        <v>3909</v>
      </c>
      <c r="B526" s="8" t="s">
        <v>3910</v>
      </c>
      <c r="C526" s="8" t="s">
        <v>3911</v>
      </c>
      <c r="D526" s="8" t="s">
        <v>3912</v>
      </c>
      <c r="E526" s="8" t="s">
        <v>3913</v>
      </c>
      <c r="F526" s="8" t="s">
        <v>3914</v>
      </c>
      <c r="G526" s="8" t="s">
        <v>3915</v>
      </c>
      <c r="H526" s="8" t="s">
        <v>30</v>
      </c>
      <c r="I526" s="8" t="s">
        <v>84</v>
      </c>
      <c r="J526" s="8" t="s">
        <v>111</v>
      </c>
      <c r="K526" s="10">
        <v>2016</v>
      </c>
      <c r="L526" s="10">
        <v>2017</v>
      </c>
      <c r="M526" s="8" t="s">
        <v>3916</v>
      </c>
      <c r="N526" s="11">
        <v>2015</v>
      </c>
    </row>
    <row r="527" spans="1:14" ht="27" hidden="1" customHeight="1" x14ac:dyDescent="0.2">
      <c r="A527" s="8" t="s">
        <v>3917</v>
      </c>
      <c r="B527" s="8" t="s">
        <v>3918</v>
      </c>
      <c r="C527" s="8" t="s">
        <v>3919</v>
      </c>
      <c r="D527" s="8" t="s">
        <v>2648</v>
      </c>
      <c r="E527" s="8" t="s">
        <v>3920</v>
      </c>
      <c r="F527" s="8" t="s">
        <v>3921</v>
      </c>
      <c r="G527" s="8" t="s">
        <v>3922</v>
      </c>
      <c r="H527" s="8" t="s">
        <v>30</v>
      </c>
      <c r="I527" s="8" t="s">
        <v>68</v>
      </c>
      <c r="J527" s="8" t="s">
        <v>1332</v>
      </c>
      <c r="K527" s="10">
        <v>2015</v>
      </c>
      <c r="L527" s="10">
        <v>2017</v>
      </c>
      <c r="M527" s="9"/>
      <c r="N527" s="11">
        <v>2017</v>
      </c>
    </row>
    <row r="528" spans="1:14" ht="87" hidden="1" customHeight="1" x14ac:dyDescent="0.2">
      <c r="A528" s="8" t="s">
        <v>3923</v>
      </c>
      <c r="B528" s="8" t="s">
        <v>3924</v>
      </c>
      <c r="C528" s="8" t="s">
        <v>3925</v>
      </c>
      <c r="D528" s="8" t="s">
        <v>3926</v>
      </c>
      <c r="E528" s="8" t="s">
        <v>3927</v>
      </c>
      <c r="F528" s="8" t="s">
        <v>3928</v>
      </c>
      <c r="G528" s="8" t="s">
        <v>3929</v>
      </c>
      <c r="H528" s="8" t="s">
        <v>21</v>
      </c>
      <c r="I528" s="8" t="s">
        <v>147</v>
      </c>
      <c r="J528" s="8" t="s">
        <v>214</v>
      </c>
      <c r="K528" s="10">
        <v>2014</v>
      </c>
      <c r="L528" s="10">
        <v>2017</v>
      </c>
      <c r="M528" s="8" t="s">
        <v>3930</v>
      </c>
      <c r="N528" s="11">
        <v>2015</v>
      </c>
    </row>
    <row r="529" spans="1:14" ht="27" hidden="1" customHeight="1" x14ac:dyDescent="0.2">
      <c r="A529" s="8" t="s">
        <v>3931</v>
      </c>
      <c r="B529" s="8" t="s">
        <v>3932</v>
      </c>
      <c r="C529" s="8" t="s">
        <v>3933</v>
      </c>
      <c r="D529" s="8" t="s">
        <v>514</v>
      </c>
      <c r="E529" s="8" t="s">
        <v>3934</v>
      </c>
      <c r="F529" s="8" t="s">
        <v>3935</v>
      </c>
      <c r="G529" s="8" t="s">
        <v>3936</v>
      </c>
      <c r="H529" s="8" t="s">
        <v>30</v>
      </c>
      <c r="I529" s="8" t="s">
        <v>2388</v>
      </c>
      <c r="J529" s="8" t="s">
        <v>3445</v>
      </c>
      <c r="K529" s="10">
        <v>2016</v>
      </c>
      <c r="L529" s="10">
        <v>2018</v>
      </c>
      <c r="M529" s="9"/>
      <c r="N529" s="11">
        <v>2016</v>
      </c>
    </row>
    <row r="530" spans="1:14" ht="27" hidden="1" customHeight="1" x14ac:dyDescent="0.2">
      <c r="A530" s="12" t="s">
        <v>3937</v>
      </c>
      <c r="B530" s="12" t="s">
        <v>3938</v>
      </c>
      <c r="C530" s="12" t="s">
        <v>3939</v>
      </c>
      <c r="D530" s="12" t="s">
        <v>3940</v>
      </c>
      <c r="E530" s="12" t="s">
        <v>3941</v>
      </c>
      <c r="F530" s="12" t="s">
        <v>3942</v>
      </c>
      <c r="G530" s="12" t="s">
        <v>3943</v>
      </c>
      <c r="H530" s="12" t="s">
        <v>30</v>
      </c>
      <c r="I530" s="12" t="s">
        <v>68</v>
      </c>
      <c r="J530" s="12" t="s">
        <v>121</v>
      </c>
      <c r="K530" s="13">
        <v>2016</v>
      </c>
      <c r="L530" s="13">
        <v>2018</v>
      </c>
      <c r="M530" s="14"/>
      <c r="N530" s="15">
        <v>2016</v>
      </c>
    </row>
    <row r="531" spans="1:14" ht="27" hidden="1" customHeight="1" x14ac:dyDescent="0.2">
      <c r="A531" s="8" t="s">
        <v>3944</v>
      </c>
      <c r="B531" s="8" t="s">
        <v>3945</v>
      </c>
      <c r="C531" s="8" t="s">
        <v>3946</v>
      </c>
      <c r="D531" s="8" t="s">
        <v>3947</v>
      </c>
      <c r="E531" s="8" t="s">
        <v>3948</v>
      </c>
      <c r="F531" s="8" t="s">
        <v>3949</v>
      </c>
      <c r="G531" s="8" t="s">
        <v>3950</v>
      </c>
      <c r="H531" s="8" t="s">
        <v>30</v>
      </c>
      <c r="I531" s="8" t="s">
        <v>3951</v>
      </c>
      <c r="J531" s="8" t="s">
        <v>1471</v>
      </c>
      <c r="K531" s="10">
        <v>2016</v>
      </c>
      <c r="L531" s="10">
        <v>2018</v>
      </c>
      <c r="M531" s="8" t="s">
        <v>3952</v>
      </c>
      <c r="N531" s="11">
        <v>2007</v>
      </c>
    </row>
    <row r="532" spans="1:14" ht="16" hidden="1" customHeight="1" x14ac:dyDescent="0.2">
      <c r="A532" s="17"/>
      <c r="B532" s="17"/>
      <c r="C532" s="17"/>
      <c r="D532" s="17"/>
      <c r="E532" s="17"/>
      <c r="F532" s="17"/>
      <c r="G532" s="9"/>
      <c r="H532" s="9"/>
      <c r="I532" s="9"/>
      <c r="J532" s="9"/>
      <c r="K532" s="18"/>
      <c r="L532" s="18"/>
      <c r="M532" s="9"/>
      <c r="N532" s="9"/>
    </row>
    <row r="533" spans="1:14" ht="17" hidden="1" customHeight="1" x14ac:dyDescent="0.2">
      <c r="A533" s="19"/>
      <c r="B533" s="20" t="s">
        <v>3953</v>
      </c>
      <c r="C533" s="21"/>
      <c r="D533" s="20" t="s">
        <v>3954</v>
      </c>
      <c r="E533" s="22"/>
      <c r="F533" s="23" t="s">
        <v>3955</v>
      </c>
      <c r="G533" s="24"/>
      <c r="H533" s="9"/>
      <c r="I533" s="9"/>
      <c r="J533" s="9"/>
      <c r="K533" s="18"/>
      <c r="L533" s="18"/>
      <c r="M533" s="9"/>
      <c r="N533" s="9"/>
    </row>
  </sheetData>
  <autoFilter ref="A1:N533">
    <filterColumn colId="11">
      <filters>
        <filter val="1982"/>
      </filters>
    </filterColumn>
  </autoFilter>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9"/>
  <sheetViews>
    <sheetView workbookViewId="0">
      <selection activeCell="J50" sqref="J50"/>
    </sheetView>
  </sheetViews>
  <sheetFormatPr baseColWidth="10" defaultRowHeight="15" x14ac:dyDescent="0.2"/>
  <cols>
    <col min="1" max="1" width="10.83203125" style="25"/>
    <col min="2" max="2" width="8.33203125" style="25" customWidth="1"/>
    <col min="3" max="3" width="9.1640625" style="25" customWidth="1"/>
    <col min="4" max="4" width="3.6640625" style="25" customWidth="1"/>
    <col min="5" max="5" width="7.6640625" style="25" customWidth="1"/>
    <col min="6" max="16384" width="10.83203125" style="25"/>
  </cols>
  <sheetData>
    <row r="1" spans="2:9" x14ac:dyDescent="0.2">
      <c r="C1" s="25" t="s">
        <v>3956</v>
      </c>
      <c r="E1" s="25" t="s">
        <v>3957</v>
      </c>
    </row>
    <row r="2" spans="2:9" x14ac:dyDescent="0.2">
      <c r="B2" s="25" t="s">
        <v>3958</v>
      </c>
      <c r="C2" s="25">
        <v>1955</v>
      </c>
      <c r="D2" s="25" t="s">
        <v>3959</v>
      </c>
      <c r="E2" s="25">
        <v>1</v>
      </c>
    </row>
    <row r="3" spans="2:9" x14ac:dyDescent="0.2">
      <c r="B3" s="25" t="s">
        <v>3958</v>
      </c>
      <c r="C3" s="25">
        <v>1956</v>
      </c>
      <c r="D3" s="25" t="s">
        <v>3959</v>
      </c>
      <c r="E3" s="25">
        <v>2</v>
      </c>
    </row>
    <row r="4" spans="2:9" x14ac:dyDescent="0.2">
      <c r="B4" s="25" t="s">
        <v>3958</v>
      </c>
      <c r="C4" s="25">
        <v>1957</v>
      </c>
      <c r="D4" s="25" t="s">
        <v>3959</v>
      </c>
      <c r="E4" s="25">
        <v>3</v>
      </c>
    </row>
    <row r="5" spans="2:9" x14ac:dyDescent="0.2">
      <c r="B5" s="25" t="s">
        <v>3958</v>
      </c>
      <c r="C5" s="25">
        <v>1958</v>
      </c>
      <c r="D5" s="25" t="s">
        <v>3959</v>
      </c>
      <c r="E5" s="25">
        <v>4</v>
      </c>
    </row>
    <row r="6" spans="2:9" x14ac:dyDescent="0.2">
      <c r="B6" s="25" t="s">
        <v>3958</v>
      </c>
      <c r="C6" s="25">
        <v>1959</v>
      </c>
      <c r="D6" s="25" t="s">
        <v>3959</v>
      </c>
      <c r="E6" s="25">
        <v>5</v>
      </c>
    </row>
    <row r="7" spans="2:9" x14ac:dyDescent="0.2">
      <c r="B7" s="25" t="s">
        <v>3958</v>
      </c>
      <c r="C7" s="25">
        <v>1960</v>
      </c>
      <c r="D7" s="25" t="s">
        <v>3959</v>
      </c>
      <c r="E7" s="25">
        <v>6</v>
      </c>
    </row>
    <row r="8" spans="2:9" x14ac:dyDescent="0.2">
      <c r="B8" s="25" t="s">
        <v>3958</v>
      </c>
      <c r="C8" s="25">
        <v>1961</v>
      </c>
      <c r="D8" s="25" t="s">
        <v>3959</v>
      </c>
      <c r="E8" s="25">
        <v>7</v>
      </c>
    </row>
    <row r="9" spans="2:9" x14ac:dyDescent="0.2">
      <c r="B9" s="25" t="s">
        <v>3958</v>
      </c>
      <c r="C9" s="25">
        <v>1962</v>
      </c>
      <c r="D9" s="25" t="s">
        <v>3959</v>
      </c>
      <c r="E9" s="25">
        <v>8</v>
      </c>
    </row>
    <row r="10" spans="2:9" x14ac:dyDescent="0.2">
      <c r="B10" s="25" t="s">
        <v>3958</v>
      </c>
      <c r="C10" s="25">
        <v>1963</v>
      </c>
      <c r="D10" s="25" t="s">
        <v>3959</v>
      </c>
      <c r="E10" s="25">
        <v>9</v>
      </c>
      <c r="G10" s="26"/>
      <c r="H10" s="26"/>
      <c r="I10" s="26"/>
    </row>
    <row r="11" spans="2:9" x14ac:dyDescent="0.2">
      <c r="B11" s="25" t="s">
        <v>3958</v>
      </c>
      <c r="C11" s="25">
        <v>1964</v>
      </c>
      <c r="D11" s="25" t="s">
        <v>3959</v>
      </c>
      <c r="E11" s="25">
        <v>10</v>
      </c>
      <c r="G11" s="26"/>
      <c r="H11" s="26"/>
      <c r="I11" s="26"/>
    </row>
    <row r="12" spans="2:9" x14ac:dyDescent="0.2">
      <c r="B12" s="25" t="s">
        <v>3958</v>
      </c>
      <c r="C12" s="25">
        <v>1965</v>
      </c>
      <c r="D12" s="25" t="s">
        <v>3959</v>
      </c>
      <c r="E12" s="25">
        <v>11</v>
      </c>
      <c r="G12" s="26"/>
      <c r="H12" s="26"/>
      <c r="I12" s="26"/>
    </row>
    <row r="13" spans="2:9" x14ac:dyDescent="0.2">
      <c r="B13" s="25" t="s">
        <v>3958</v>
      </c>
      <c r="C13" s="25">
        <v>1966</v>
      </c>
      <c r="D13" s="25" t="s">
        <v>3959</v>
      </c>
      <c r="E13" s="25">
        <v>12</v>
      </c>
      <c r="G13" s="26"/>
      <c r="H13" s="26"/>
      <c r="I13" s="26"/>
    </row>
    <row r="14" spans="2:9" x14ac:dyDescent="0.2">
      <c r="B14" s="25" t="s">
        <v>3958</v>
      </c>
      <c r="C14" s="25">
        <v>1967</v>
      </c>
      <c r="D14" s="25" t="s">
        <v>3959</v>
      </c>
      <c r="E14" s="25">
        <v>13</v>
      </c>
      <c r="G14" s="26"/>
      <c r="H14" s="26"/>
      <c r="I14" s="26"/>
    </row>
    <row r="15" spans="2:9" x14ac:dyDescent="0.2">
      <c r="B15" s="25" t="s">
        <v>3958</v>
      </c>
      <c r="C15" s="25">
        <v>1968</v>
      </c>
      <c r="D15" s="25" t="s">
        <v>3959</v>
      </c>
      <c r="E15" s="25">
        <v>14</v>
      </c>
      <c r="G15" s="26"/>
      <c r="H15" s="26"/>
      <c r="I15" s="26"/>
    </row>
    <row r="16" spans="2:9" x14ac:dyDescent="0.2">
      <c r="B16" s="25" t="s">
        <v>3958</v>
      </c>
      <c r="C16" s="25">
        <v>1969</v>
      </c>
      <c r="D16" s="25" t="s">
        <v>3959</v>
      </c>
      <c r="E16" s="25">
        <v>15</v>
      </c>
      <c r="G16" s="26"/>
      <c r="H16" s="26"/>
      <c r="I16" s="26"/>
    </row>
    <row r="17" spans="2:9" x14ac:dyDescent="0.2">
      <c r="B17" s="25" t="s">
        <v>3958</v>
      </c>
      <c r="C17" s="25">
        <v>1970</v>
      </c>
      <c r="D17" s="25" t="s">
        <v>3959</v>
      </c>
      <c r="E17" s="25">
        <v>16</v>
      </c>
      <c r="G17" s="26"/>
      <c r="H17" s="26"/>
      <c r="I17" s="26"/>
    </row>
    <row r="18" spans="2:9" x14ac:dyDescent="0.2">
      <c r="B18" s="25" t="s">
        <v>3958</v>
      </c>
      <c r="C18" s="25">
        <v>1971</v>
      </c>
      <c r="D18" s="25" t="s">
        <v>3959</v>
      </c>
      <c r="E18" s="25">
        <v>17</v>
      </c>
      <c r="G18" s="26"/>
      <c r="H18" s="26"/>
      <c r="I18" s="26"/>
    </row>
    <row r="19" spans="2:9" x14ac:dyDescent="0.2">
      <c r="B19" s="25" t="s">
        <v>3958</v>
      </c>
      <c r="C19" s="25">
        <v>1972</v>
      </c>
      <c r="D19" s="25" t="s">
        <v>3959</v>
      </c>
      <c r="E19" s="25">
        <v>18</v>
      </c>
      <c r="G19" s="26"/>
      <c r="H19" s="26"/>
      <c r="I19" s="26"/>
    </row>
    <row r="20" spans="2:9" x14ac:dyDescent="0.2">
      <c r="B20" s="25" t="s">
        <v>3958</v>
      </c>
      <c r="C20" s="25">
        <v>1973</v>
      </c>
      <c r="D20" s="25" t="s">
        <v>3959</v>
      </c>
      <c r="E20" s="25">
        <v>19</v>
      </c>
      <c r="G20" s="26"/>
      <c r="H20" s="26"/>
      <c r="I20" s="26"/>
    </row>
    <row r="21" spans="2:9" x14ac:dyDescent="0.2">
      <c r="B21" s="25" t="s">
        <v>3958</v>
      </c>
      <c r="C21" s="25">
        <v>1974</v>
      </c>
      <c r="D21" s="25" t="s">
        <v>3959</v>
      </c>
      <c r="E21" s="25">
        <v>20</v>
      </c>
      <c r="G21" s="26"/>
      <c r="H21" s="26"/>
      <c r="I21" s="26"/>
    </row>
    <row r="22" spans="2:9" x14ac:dyDescent="0.2">
      <c r="B22" s="25" t="s">
        <v>3958</v>
      </c>
      <c r="C22" s="25">
        <v>1975</v>
      </c>
      <c r="D22" s="25" t="s">
        <v>3959</v>
      </c>
      <c r="E22" s="25">
        <v>21</v>
      </c>
      <c r="G22" s="26"/>
      <c r="H22" s="26"/>
      <c r="I22" s="26"/>
    </row>
    <row r="23" spans="2:9" x14ac:dyDescent="0.2">
      <c r="B23" s="25" t="s">
        <v>3958</v>
      </c>
      <c r="C23" s="25">
        <v>1976</v>
      </c>
      <c r="D23" s="25" t="s">
        <v>3959</v>
      </c>
      <c r="E23" s="25">
        <v>22</v>
      </c>
      <c r="G23" s="26"/>
      <c r="H23" s="26"/>
      <c r="I23" s="26"/>
    </row>
    <row r="24" spans="2:9" x14ac:dyDescent="0.2">
      <c r="B24" s="25" t="s">
        <v>3958</v>
      </c>
      <c r="C24" s="25">
        <v>1977</v>
      </c>
      <c r="D24" s="25" t="s">
        <v>3959</v>
      </c>
      <c r="E24" s="25">
        <v>23</v>
      </c>
      <c r="G24" s="26"/>
      <c r="H24" s="26"/>
      <c r="I24" s="26"/>
    </row>
    <row r="25" spans="2:9" x14ac:dyDescent="0.2">
      <c r="B25" s="25" t="s">
        <v>3958</v>
      </c>
      <c r="C25" s="25">
        <v>1978</v>
      </c>
      <c r="D25" s="25" t="s">
        <v>3959</v>
      </c>
      <c r="E25" s="25">
        <v>24</v>
      </c>
      <c r="G25" s="26"/>
      <c r="H25" s="26"/>
      <c r="I25" s="26"/>
    </row>
    <row r="26" spans="2:9" x14ac:dyDescent="0.2">
      <c r="B26" s="25" t="s">
        <v>3958</v>
      </c>
      <c r="C26" s="25">
        <v>1979</v>
      </c>
      <c r="D26" s="25" t="s">
        <v>3959</v>
      </c>
      <c r="E26" s="25">
        <v>25</v>
      </c>
      <c r="G26" s="26"/>
      <c r="H26" s="26"/>
      <c r="I26" s="26"/>
    </row>
    <row r="27" spans="2:9" x14ac:dyDescent="0.2">
      <c r="B27" s="25" t="s">
        <v>3958</v>
      </c>
      <c r="C27" s="25">
        <v>1980</v>
      </c>
      <c r="D27" s="25" t="s">
        <v>3959</v>
      </c>
      <c r="E27" s="25">
        <v>26</v>
      </c>
      <c r="G27" s="26"/>
      <c r="H27" s="26"/>
      <c r="I27" s="26"/>
    </row>
    <row r="28" spans="2:9" x14ac:dyDescent="0.2">
      <c r="B28" s="25" t="s">
        <v>3958</v>
      </c>
      <c r="C28" s="25">
        <v>1981</v>
      </c>
      <c r="D28" s="25" t="s">
        <v>3959</v>
      </c>
      <c r="E28" s="25">
        <v>27</v>
      </c>
      <c r="G28" s="26"/>
      <c r="H28" s="26"/>
      <c r="I28" s="26"/>
    </row>
    <row r="29" spans="2:9" x14ac:dyDescent="0.2">
      <c r="B29" s="25" t="s">
        <v>3958</v>
      </c>
      <c r="C29" s="25">
        <v>1982</v>
      </c>
      <c r="D29" s="25" t="s">
        <v>3959</v>
      </c>
      <c r="E29" s="25">
        <v>28</v>
      </c>
      <c r="G29" s="26"/>
      <c r="H29" s="26"/>
      <c r="I29" s="26"/>
    </row>
    <row r="30" spans="2:9" x14ac:dyDescent="0.2">
      <c r="B30" s="25" t="s">
        <v>3958</v>
      </c>
      <c r="C30" s="25">
        <v>1983</v>
      </c>
      <c r="D30" s="25" t="s">
        <v>3959</v>
      </c>
      <c r="E30" s="25">
        <v>29</v>
      </c>
      <c r="G30" s="26"/>
      <c r="H30" s="26"/>
      <c r="I30" s="26"/>
    </row>
    <row r="31" spans="2:9" x14ac:dyDescent="0.2">
      <c r="B31" s="25" t="s">
        <v>3958</v>
      </c>
      <c r="C31" s="25">
        <v>1984</v>
      </c>
      <c r="D31" s="25" t="s">
        <v>3959</v>
      </c>
      <c r="E31" s="25">
        <v>30</v>
      </c>
      <c r="G31" s="26"/>
      <c r="H31" s="26"/>
      <c r="I31" s="26"/>
    </row>
    <row r="32" spans="2:9" x14ac:dyDescent="0.2">
      <c r="B32" s="25" t="s">
        <v>3958</v>
      </c>
      <c r="C32" s="25">
        <v>1985</v>
      </c>
      <c r="D32" s="25" t="s">
        <v>3959</v>
      </c>
      <c r="E32" s="25">
        <v>31</v>
      </c>
      <c r="G32" s="26"/>
      <c r="H32" s="26"/>
      <c r="I32" s="26"/>
    </row>
    <row r="33" spans="2:9" x14ac:dyDescent="0.2">
      <c r="B33" s="25" t="s">
        <v>3958</v>
      </c>
      <c r="C33" s="25">
        <v>1986</v>
      </c>
      <c r="D33" s="25" t="s">
        <v>3959</v>
      </c>
      <c r="E33" s="25">
        <v>32</v>
      </c>
      <c r="G33" s="26"/>
      <c r="H33" s="26"/>
      <c r="I33" s="26"/>
    </row>
    <row r="34" spans="2:9" x14ac:dyDescent="0.2">
      <c r="B34" s="25" t="s">
        <v>3958</v>
      </c>
      <c r="C34" s="25">
        <v>1987</v>
      </c>
      <c r="D34" s="25" t="s">
        <v>3959</v>
      </c>
      <c r="E34" s="25">
        <v>33</v>
      </c>
      <c r="G34" s="26"/>
      <c r="H34" s="26"/>
      <c r="I34" s="26"/>
    </row>
    <row r="35" spans="2:9" x14ac:dyDescent="0.2">
      <c r="B35" s="25" t="s">
        <v>3958</v>
      </c>
      <c r="C35" s="25">
        <v>1988</v>
      </c>
      <c r="D35" s="25" t="s">
        <v>3959</v>
      </c>
      <c r="E35" s="25">
        <v>34</v>
      </c>
      <c r="G35" s="26"/>
      <c r="H35" s="26"/>
      <c r="I35" s="26"/>
    </row>
    <row r="36" spans="2:9" x14ac:dyDescent="0.2">
      <c r="B36" s="25" t="s">
        <v>3958</v>
      </c>
      <c r="C36" s="25">
        <v>1989</v>
      </c>
      <c r="D36" s="25" t="s">
        <v>3959</v>
      </c>
      <c r="E36" s="25">
        <v>35</v>
      </c>
      <c r="G36" s="26"/>
      <c r="H36" s="26"/>
      <c r="I36" s="26"/>
    </row>
    <row r="37" spans="2:9" x14ac:dyDescent="0.2">
      <c r="B37" s="25" t="s">
        <v>3958</v>
      </c>
      <c r="C37" s="25">
        <v>1990</v>
      </c>
      <c r="D37" s="25" t="s">
        <v>3959</v>
      </c>
      <c r="E37" s="25">
        <v>36</v>
      </c>
      <c r="G37" s="26"/>
      <c r="H37" s="26"/>
      <c r="I37" s="26"/>
    </row>
    <row r="38" spans="2:9" x14ac:dyDescent="0.2">
      <c r="B38" s="25" t="s">
        <v>3958</v>
      </c>
      <c r="C38" s="25">
        <v>1991</v>
      </c>
      <c r="D38" s="25" t="s">
        <v>3959</v>
      </c>
      <c r="E38" s="25">
        <v>37</v>
      </c>
      <c r="G38" s="26"/>
      <c r="H38" s="26"/>
      <c r="I38" s="26"/>
    </row>
    <row r="39" spans="2:9" x14ac:dyDescent="0.2">
      <c r="B39" s="25" t="s">
        <v>3958</v>
      </c>
      <c r="C39" s="25">
        <v>1992</v>
      </c>
      <c r="D39" s="25" t="s">
        <v>3959</v>
      </c>
      <c r="E39" s="25">
        <v>38</v>
      </c>
      <c r="G39" s="26"/>
      <c r="H39" s="26"/>
      <c r="I39" s="26"/>
    </row>
    <row r="40" spans="2:9" x14ac:dyDescent="0.2">
      <c r="B40" s="25" t="s">
        <v>3958</v>
      </c>
      <c r="C40" s="25">
        <v>1993</v>
      </c>
      <c r="D40" s="25" t="s">
        <v>3959</v>
      </c>
      <c r="E40" s="25">
        <v>39</v>
      </c>
      <c r="G40" s="26"/>
      <c r="H40" s="26"/>
      <c r="I40" s="26"/>
    </row>
    <row r="41" spans="2:9" x14ac:dyDescent="0.2">
      <c r="B41" s="25" t="s">
        <v>3958</v>
      </c>
      <c r="C41" s="25">
        <v>1994</v>
      </c>
      <c r="D41" s="25" t="s">
        <v>3959</v>
      </c>
      <c r="E41" s="25">
        <v>40</v>
      </c>
      <c r="G41" s="26"/>
      <c r="H41" s="26"/>
      <c r="I41" s="26"/>
    </row>
    <row r="42" spans="2:9" x14ac:dyDescent="0.2">
      <c r="B42" s="25" t="s">
        <v>3958</v>
      </c>
      <c r="C42" s="25">
        <v>1995</v>
      </c>
      <c r="D42" s="25" t="s">
        <v>3959</v>
      </c>
      <c r="E42" s="25">
        <v>41</v>
      </c>
      <c r="G42" s="26"/>
      <c r="H42" s="26"/>
      <c r="I42" s="26"/>
    </row>
    <row r="43" spans="2:9" x14ac:dyDescent="0.2">
      <c r="B43" s="25" t="s">
        <v>3958</v>
      </c>
      <c r="C43" s="25">
        <v>1996</v>
      </c>
      <c r="D43" s="25" t="s">
        <v>3959</v>
      </c>
      <c r="E43" s="25">
        <v>42</v>
      </c>
      <c r="G43" s="26"/>
      <c r="H43" s="26"/>
      <c r="I43" s="26"/>
    </row>
    <row r="44" spans="2:9" x14ac:dyDescent="0.2">
      <c r="B44" s="25" t="s">
        <v>3958</v>
      </c>
      <c r="C44" s="25">
        <v>1997</v>
      </c>
      <c r="D44" s="25" t="s">
        <v>3959</v>
      </c>
      <c r="E44" s="25">
        <v>43</v>
      </c>
      <c r="G44" s="26"/>
      <c r="H44" s="26"/>
      <c r="I44" s="26"/>
    </row>
    <row r="45" spans="2:9" x14ac:dyDescent="0.2">
      <c r="B45" s="25" t="s">
        <v>3958</v>
      </c>
      <c r="C45" s="25">
        <v>1998</v>
      </c>
      <c r="D45" s="25" t="s">
        <v>3959</v>
      </c>
      <c r="E45" s="25">
        <v>44</v>
      </c>
      <c r="G45" s="26"/>
      <c r="H45" s="26"/>
      <c r="I45" s="26"/>
    </row>
    <row r="46" spans="2:9" x14ac:dyDescent="0.2">
      <c r="B46" s="25" t="s">
        <v>3958</v>
      </c>
      <c r="C46" s="25">
        <v>1999</v>
      </c>
      <c r="D46" s="25" t="s">
        <v>3959</v>
      </c>
      <c r="E46" s="25">
        <v>45</v>
      </c>
      <c r="G46" s="26"/>
      <c r="H46" s="26"/>
      <c r="I46" s="26"/>
    </row>
    <row r="47" spans="2:9" x14ac:dyDescent="0.2">
      <c r="B47" s="25" t="s">
        <v>3958</v>
      </c>
      <c r="C47" s="25">
        <v>2000</v>
      </c>
      <c r="D47" s="25" t="s">
        <v>3959</v>
      </c>
      <c r="E47" s="25">
        <v>46</v>
      </c>
      <c r="G47" s="26"/>
      <c r="H47" s="26"/>
      <c r="I47" s="26"/>
    </row>
    <row r="48" spans="2:9" x14ac:dyDescent="0.2">
      <c r="B48" s="25" t="s">
        <v>3958</v>
      </c>
      <c r="C48" s="25">
        <v>2001</v>
      </c>
      <c r="D48" s="25" t="s">
        <v>3959</v>
      </c>
      <c r="E48" s="25">
        <v>47</v>
      </c>
      <c r="G48" s="26"/>
      <c r="H48" s="26"/>
      <c r="I48" s="26"/>
    </row>
    <row r="49" spans="2:9" x14ac:dyDescent="0.2">
      <c r="B49" s="25" t="s">
        <v>3958</v>
      </c>
      <c r="C49" s="25">
        <v>2002</v>
      </c>
      <c r="D49" s="25" t="s">
        <v>3959</v>
      </c>
      <c r="E49" s="25">
        <v>48</v>
      </c>
      <c r="G49" s="26"/>
      <c r="H49" s="26"/>
      <c r="I49" s="26"/>
    </row>
    <row r="50" spans="2:9" x14ac:dyDescent="0.2">
      <c r="B50" s="25" t="s">
        <v>3958</v>
      </c>
      <c r="C50" s="25">
        <v>2003</v>
      </c>
      <c r="D50" s="25" t="s">
        <v>3959</v>
      </c>
      <c r="E50" s="25">
        <v>49</v>
      </c>
      <c r="G50" s="26"/>
      <c r="H50" s="26"/>
      <c r="I50" s="26"/>
    </row>
    <row r="51" spans="2:9" x14ac:dyDescent="0.2">
      <c r="B51" s="25" t="s">
        <v>3958</v>
      </c>
      <c r="C51" s="25">
        <v>2004</v>
      </c>
      <c r="D51" s="25" t="s">
        <v>3959</v>
      </c>
      <c r="E51" s="25">
        <v>50</v>
      </c>
      <c r="G51" s="26"/>
      <c r="H51" s="26"/>
      <c r="I51" s="26"/>
    </row>
    <row r="52" spans="2:9" x14ac:dyDescent="0.2">
      <c r="B52" s="25" t="s">
        <v>3958</v>
      </c>
      <c r="C52" s="25">
        <v>2005</v>
      </c>
      <c r="D52" s="25" t="s">
        <v>3959</v>
      </c>
      <c r="E52" s="25">
        <v>51</v>
      </c>
      <c r="G52" s="26"/>
      <c r="H52" s="26"/>
      <c r="I52" s="26"/>
    </row>
    <row r="53" spans="2:9" x14ac:dyDescent="0.2">
      <c r="B53" s="25" t="s">
        <v>3958</v>
      </c>
      <c r="C53" s="25">
        <v>2006</v>
      </c>
      <c r="D53" s="25" t="s">
        <v>3959</v>
      </c>
      <c r="E53" s="25">
        <v>52</v>
      </c>
      <c r="G53" s="26"/>
      <c r="H53" s="26"/>
      <c r="I53" s="26"/>
    </row>
    <row r="54" spans="2:9" x14ac:dyDescent="0.2">
      <c r="B54" s="25" t="s">
        <v>3958</v>
      </c>
      <c r="C54" s="25">
        <v>2007</v>
      </c>
      <c r="D54" s="25" t="s">
        <v>3959</v>
      </c>
      <c r="E54" s="25">
        <v>53</v>
      </c>
      <c r="G54" s="26"/>
      <c r="H54" s="26"/>
      <c r="I54" s="26"/>
    </row>
    <row r="55" spans="2:9" x14ac:dyDescent="0.2">
      <c r="B55" s="25" t="s">
        <v>3958</v>
      </c>
      <c r="C55" s="25">
        <v>2008</v>
      </c>
      <c r="D55" s="25" t="s">
        <v>3959</v>
      </c>
      <c r="E55" s="25">
        <v>54</v>
      </c>
      <c r="G55" s="26"/>
      <c r="H55" s="26"/>
      <c r="I55" s="26"/>
    </row>
    <row r="56" spans="2:9" x14ac:dyDescent="0.2">
      <c r="B56" s="25" t="s">
        <v>3958</v>
      </c>
      <c r="C56" s="25">
        <v>2009</v>
      </c>
      <c r="D56" s="25" t="s">
        <v>3959</v>
      </c>
      <c r="E56" s="25">
        <v>55</v>
      </c>
      <c r="G56" s="26"/>
      <c r="H56" s="26"/>
      <c r="I56" s="26"/>
    </row>
    <row r="57" spans="2:9" x14ac:dyDescent="0.2">
      <c r="B57" s="25" t="s">
        <v>3958</v>
      </c>
      <c r="C57" s="25">
        <v>2010</v>
      </c>
      <c r="D57" s="25" t="s">
        <v>3959</v>
      </c>
      <c r="E57" s="25">
        <v>56</v>
      </c>
      <c r="G57" s="26"/>
      <c r="H57" s="26"/>
      <c r="I57" s="26"/>
    </row>
    <row r="58" spans="2:9" x14ac:dyDescent="0.2">
      <c r="B58" s="25" t="s">
        <v>3958</v>
      </c>
      <c r="C58" s="25">
        <v>2011</v>
      </c>
      <c r="D58" s="25" t="s">
        <v>3959</v>
      </c>
      <c r="E58" s="25">
        <v>57</v>
      </c>
      <c r="G58" s="26"/>
      <c r="H58" s="26"/>
      <c r="I58" s="26"/>
    </row>
    <row r="59" spans="2:9" x14ac:dyDescent="0.2">
      <c r="B59" s="25" t="s">
        <v>3958</v>
      </c>
      <c r="C59" s="25">
        <v>2012</v>
      </c>
      <c r="D59" s="25" t="s">
        <v>3959</v>
      </c>
      <c r="E59" s="25">
        <v>58</v>
      </c>
      <c r="G59" s="26"/>
      <c r="H59" s="26"/>
      <c r="I59" s="26"/>
    </row>
    <row r="60" spans="2:9" x14ac:dyDescent="0.2">
      <c r="B60" s="25" t="s">
        <v>3958</v>
      </c>
      <c r="C60" s="25">
        <v>2013</v>
      </c>
      <c r="D60" s="25" t="s">
        <v>3959</v>
      </c>
      <c r="E60" s="25">
        <v>59</v>
      </c>
      <c r="G60" s="26"/>
      <c r="H60" s="26"/>
      <c r="I60" s="26"/>
    </row>
    <row r="61" spans="2:9" x14ac:dyDescent="0.2">
      <c r="B61" s="25" t="s">
        <v>3958</v>
      </c>
      <c r="C61" s="25">
        <v>2014</v>
      </c>
      <c r="D61" s="25" t="s">
        <v>3959</v>
      </c>
      <c r="E61" s="25">
        <v>60</v>
      </c>
      <c r="G61" s="26"/>
      <c r="H61" s="26"/>
      <c r="I61" s="26"/>
    </row>
    <row r="62" spans="2:9" x14ac:dyDescent="0.2">
      <c r="B62" s="25" t="s">
        <v>3958</v>
      </c>
      <c r="C62" s="25">
        <v>2015</v>
      </c>
      <c r="D62" s="25" t="s">
        <v>3959</v>
      </c>
      <c r="E62" s="25">
        <v>61</v>
      </c>
      <c r="G62" s="26"/>
      <c r="H62" s="26"/>
      <c r="I62" s="26"/>
    </row>
    <row r="63" spans="2:9" x14ac:dyDescent="0.2">
      <c r="B63" s="25" t="s">
        <v>3958</v>
      </c>
      <c r="C63" s="25">
        <v>2016</v>
      </c>
      <c r="D63" s="25" t="s">
        <v>3959</v>
      </c>
      <c r="E63" s="25">
        <v>62</v>
      </c>
      <c r="G63" s="26"/>
      <c r="H63" s="26"/>
      <c r="I63" s="26"/>
    </row>
    <row r="64" spans="2:9" x14ac:dyDescent="0.2">
      <c r="B64" s="25" t="s">
        <v>3958</v>
      </c>
      <c r="C64" s="25">
        <v>2017</v>
      </c>
      <c r="D64" s="25" t="s">
        <v>3959</v>
      </c>
      <c r="E64" s="25">
        <v>63</v>
      </c>
      <c r="G64" s="26"/>
      <c r="H64" s="26"/>
      <c r="I64" s="26"/>
    </row>
    <row r="65" spans="2:9" x14ac:dyDescent="0.2">
      <c r="B65" s="25" t="s">
        <v>3958</v>
      </c>
      <c r="C65" s="25">
        <v>2018</v>
      </c>
      <c r="D65" s="25" t="s">
        <v>3959</v>
      </c>
      <c r="E65" s="25">
        <v>64</v>
      </c>
      <c r="G65" s="26"/>
      <c r="H65" s="26"/>
      <c r="I65" s="26"/>
    </row>
    <row r="66" spans="2:9" x14ac:dyDescent="0.2">
      <c r="B66" s="25" t="s">
        <v>3958</v>
      </c>
      <c r="C66" s="26">
        <v>1955</v>
      </c>
      <c r="D66" s="25" t="s">
        <v>3959</v>
      </c>
      <c r="E66" s="26">
        <v>65</v>
      </c>
      <c r="G66" s="26"/>
      <c r="H66" s="26"/>
      <c r="I66" s="26"/>
    </row>
    <row r="67" spans="2:9" x14ac:dyDescent="0.2">
      <c r="B67" s="25" t="s">
        <v>3958</v>
      </c>
      <c r="C67" s="26">
        <v>1956</v>
      </c>
      <c r="D67" s="25" t="s">
        <v>3959</v>
      </c>
      <c r="E67" s="26">
        <v>66</v>
      </c>
      <c r="G67" s="26"/>
      <c r="H67" s="26"/>
      <c r="I67" s="26"/>
    </row>
    <row r="68" spans="2:9" x14ac:dyDescent="0.2">
      <c r="B68" s="25" t="s">
        <v>3958</v>
      </c>
      <c r="C68" s="26">
        <v>1957</v>
      </c>
      <c r="D68" s="25" t="s">
        <v>3959</v>
      </c>
      <c r="E68" s="26">
        <v>67</v>
      </c>
      <c r="G68" s="26"/>
      <c r="H68" s="26"/>
      <c r="I68" s="26"/>
    </row>
    <row r="69" spans="2:9" x14ac:dyDescent="0.2">
      <c r="B69" s="25" t="s">
        <v>3958</v>
      </c>
      <c r="C69" s="26">
        <v>1958</v>
      </c>
      <c r="D69" s="25" t="s">
        <v>3959</v>
      </c>
      <c r="E69" s="26">
        <v>68</v>
      </c>
      <c r="G69" s="26"/>
      <c r="H69" s="26"/>
      <c r="I69" s="26"/>
    </row>
    <row r="70" spans="2:9" x14ac:dyDescent="0.2">
      <c r="B70" s="25" t="s">
        <v>3958</v>
      </c>
      <c r="C70" s="26">
        <v>1959</v>
      </c>
      <c r="D70" s="25" t="s">
        <v>3959</v>
      </c>
      <c r="E70" s="26">
        <v>69</v>
      </c>
      <c r="G70" s="26"/>
      <c r="H70" s="26"/>
      <c r="I70" s="26"/>
    </row>
    <row r="71" spans="2:9" x14ac:dyDescent="0.2">
      <c r="B71" s="25" t="s">
        <v>3958</v>
      </c>
      <c r="C71" s="26">
        <v>1960</v>
      </c>
      <c r="D71" s="25" t="s">
        <v>3959</v>
      </c>
      <c r="E71" s="26">
        <v>70</v>
      </c>
      <c r="G71" s="26"/>
      <c r="H71" s="26"/>
      <c r="I71" s="26"/>
    </row>
    <row r="72" spans="2:9" x14ac:dyDescent="0.2">
      <c r="B72" s="25" t="s">
        <v>3958</v>
      </c>
      <c r="C72" s="26">
        <v>1961</v>
      </c>
      <c r="D72" s="25" t="s">
        <v>3959</v>
      </c>
      <c r="E72" s="26">
        <v>71</v>
      </c>
      <c r="G72" s="26"/>
      <c r="H72" s="26"/>
      <c r="I72" s="26"/>
    </row>
    <row r="73" spans="2:9" x14ac:dyDescent="0.2">
      <c r="B73" s="25" t="s">
        <v>3958</v>
      </c>
      <c r="C73" s="26">
        <v>1962</v>
      </c>
      <c r="D73" s="25" t="s">
        <v>3959</v>
      </c>
      <c r="E73" s="26">
        <v>72</v>
      </c>
      <c r="G73" s="26"/>
      <c r="H73" s="26"/>
      <c r="I73" s="26"/>
    </row>
    <row r="74" spans="2:9" x14ac:dyDescent="0.2">
      <c r="B74" s="25" t="s">
        <v>3958</v>
      </c>
      <c r="C74" s="26">
        <v>1963</v>
      </c>
      <c r="D74" s="25" t="s">
        <v>3959</v>
      </c>
      <c r="E74" s="26">
        <v>73</v>
      </c>
    </row>
    <row r="75" spans="2:9" x14ac:dyDescent="0.2">
      <c r="B75" s="25" t="s">
        <v>3958</v>
      </c>
      <c r="C75" s="26">
        <v>1964</v>
      </c>
      <c r="D75" s="25" t="s">
        <v>3959</v>
      </c>
      <c r="E75" s="26">
        <v>74</v>
      </c>
    </row>
    <row r="76" spans="2:9" x14ac:dyDescent="0.2">
      <c r="B76" s="25" t="s">
        <v>3958</v>
      </c>
      <c r="C76" s="26">
        <v>1965</v>
      </c>
      <c r="D76" s="25" t="s">
        <v>3959</v>
      </c>
      <c r="E76" s="26">
        <v>75</v>
      </c>
    </row>
    <row r="77" spans="2:9" x14ac:dyDescent="0.2">
      <c r="B77" s="25" t="s">
        <v>3958</v>
      </c>
      <c r="C77" s="26">
        <v>1966</v>
      </c>
      <c r="D77" s="25" t="s">
        <v>3959</v>
      </c>
      <c r="E77" s="26">
        <v>76</v>
      </c>
    </row>
    <row r="78" spans="2:9" x14ac:dyDescent="0.2">
      <c r="B78" s="25" t="s">
        <v>3958</v>
      </c>
      <c r="C78" s="26">
        <v>1967</v>
      </c>
      <c r="D78" s="25" t="s">
        <v>3959</v>
      </c>
      <c r="E78" s="26">
        <v>77</v>
      </c>
    </row>
    <row r="79" spans="2:9" x14ac:dyDescent="0.2">
      <c r="B79" s="25" t="s">
        <v>3958</v>
      </c>
      <c r="C79" s="26">
        <v>1968</v>
      </c>
      <c r="D79" s="25" t="s">
        <v>3959</v>
      </c>
      <c r="E79" s="26">
        <v>78</v>
      </c>
    </row>
    <row r="80" spans="2:9" x14ac:dyDescent="0.2">
      <c r="B80" s="25" t="s">
        <v>3958</v>
      </c>
      <c r="C80" s="26">
        <v>1969</v>
      </c>
      <c r="D80" s="25" t="s">
        <v>3959</v>
      </c>
      <c r="E80" s="26">
        <v>79</v>
      </c>
    </row>
    <row r="81" spans="2:5" x14ac:dyDescent="0.2">
      <c r="B81" s="25" t="s">
        <v>3958</v>
      </c>
      <c r="C81" s="26">
        <v>1970</v>
      </c>
      <c r="D81" s="25" t="s">
        <v>3959</v>
      </c>
      <c r="E81" s="26">
        <v>80</v>
      </c>
    </row>
    <row r="82" spans="2:5" x14ac:dyDescent="0.2">
      <c r="B82" s="25" t="s">
        <v>3958</v>
      </c>
      <c r="C82" s="26">
        <v>1971</v>
      </c>
      <c r="D82" s="25" t="s">
        <v>3959</v>
      </c>
      <c r="E82" s="26">
        <v>81</v>
      </c>
    </row>
    <row r="83" spans="2:5" x14ac:dyDescent="0.2">
      <c r="B83" s="25" t="s">
        <v>3958</v>
      </c>
      <c r="C83" s="26">
        <v>1972</v>
      </c>
      <c r="D83" s="25" t="s">
        <v>3959</v>
      </c>
      <c r="E83" s="26">
        <v>82</v>
      </c>
    </row>
    <row r="84" spans="2:5" x14ac:dyDescent="0.2">
      <c r="B84" s="25" t="s">
        <v>3958</v>
      </c>
      <c r="C84" s="26">
        <v>1973</v>
      </c>
      <c r="D84" s="25" t="s">
        <v>3959</v>
      </c>
      <c r="E84" s="26">
        <v>83</v>
      </c>
    </row>
    <row r="85" spans="2:5" x14ac:dyDescent="0.2">
      <c r="B85" s="25" t="s">
        <v>3958</v>
      </c>
      <c r="C85" s="26">
        <v>1974</v>
      </c>
      <c r="D85" s="25" t="s">
        <v>3959</v>
      </c>
      <c r="E85" s="26">
        <v>84</v>
      </c>
    </row>
    <row r="86" spans="2:5" x14ac:dyDescent="0.2">
      <c r="B86" s="25" t="s">
        <v>3958</v>
      </c>
      <c r="C86" s="26">
        <v>1975</v>
      </c>
      <c r="D86" s="25" t="s">
        <v>3959</v>
      </c>
      <c r="E86" s="26">
        <v>85</v>
      </c>
    </row>
    <row r="87" spans="2:5" x14ac:dyDescent="0.2">
      <c r="B87" s="25" t="s">
        <v>3958</v>
      </c>
      <c r="C87" s="26">
        <v>1976</v>
      </c>
      <c r="D87" s="25" t="s">
        <v>3959</v>
      </c>
      <c r="E87" s="26">
        <v>86</v>
      </c>
    </row>
    <row r="88" spans="2:5" x14ac:dyDescent="0.2">
      <c r="B88" s="25" t="s">
        <v>3958</v>
      </c>
      <c r="C88" s="26">
        <v>1977</v>
      </c>
      <c r="D88" s="25" t="s">
        <v>3959</v>
      </c>
      <c r="E88" s="26">
        <v>87</v>
      </c>
    </row>
    <row r="89" spans="2:5" x14ac:dyDescent="0.2">
      <c r="B89" s="25" t="s">
        <v>3958</v>
      </c>
      <c r="C89" s="26">
        <v>1978</v>
      </c>
      <c r="D89" s="25" t="s">
        <v>3959</v>
      </c>
      <c r="E89" s="26">
        <v>88</v>
      </c>
    </row>
    <row r="90" spans="2:5" x14ac:dyDescent="0.2">
      <c r="B90" s="25" t="s">
        <v>3958</v>
      </c>
      <c r="C90" s="26">
        <v>1979</v>
      </c>
      <c r="D90" s="25" t="s">
        <v>3959</v>
      </c>
      <c r="E90" s="26">
        <v>89</v>
      </c>
    </row>
    <row r="91" spans="2:5" x14ac:dyDescent="0.2">
      <c r="B91" s="25" t="s">
        <v>3958</v>
      </c>
      <c r="C91" s="26">
        <v>1980</v>
      </c>
      <c r="D91" s="25" t="s">
        <v>3959</v>
      </c>
      <c r="E91" s="26">
        <v>90</v>
      </c>
    </row>
    <row r="92" spans="2:5" x14ac:dyDescent="0.2">
      <c r="B92" s="25" t="s">
        <v>3958</v>
      </c>
      <c r="C92" s="26">
        <v>1981</v>
      </c>
      <c r="D92" s="25" t="s">
        <v>3959</v>
      </c>
      <c r="E92" s="26">
        <v>91</v>
      </c>
    </row>
    <row r="93" spans="2:5" x14ac:dyDescent="0.2">
      <c r="B93" s="25" t="s">
        <v>3958</v>
      </c>
      <c r="C93" s="26">
        <v>1982</v>
      </c>
      <c r="D93" s="25" t="s">
        <v>3959</v>
      </c>
      <c r="E93" s="26">
        <v>92</v>
      </c>
    </row>
    <row r="94" spans="2:5" x14ac:dyDescent="0.2">
      <c r="B94" s="25" t="s">
        <v>3958</v>
      </c>
      <c r="C94" s="26">
        <v>1983</v>
      </c>
      <c r="D94" s="25" t="s">
        <v>3959</v>
      </c>
      <c r="E94" s="26">
        <v>93</v>
      </c>
    </row>
    <row r="95" spans="2:5" x14ac:dyDescent="0.2">
      <c r="B95" s="25" t="s">
        <v>3958</v>
      </c>
      <c r="C95" s="26">
        <v>1984</v>
      </c>
      <c r="D95" s="25" t="s">
        <v>3959</v>
      </c>
      <c r="E95" s="26">
        <v>94</v>
      </c>
    </row>
    <row r="96" spans="2:5" x14ac:dyDescent="0.2">
      <c r="B96" s="25" t="s">
        <v>3958</v>
      </c>
      <c r="C96" s="26">
        <v>1985</v>
      </c>
      <c r="D96" s="25" t="s">
        <v>3959</v>
      </c>
      <c r="E96" s="26">
        <v>95</v>
      </c>
    </row>
    <row r="97" spans="2:5" x14ac:dyDescent="0.2">
      <c r="B97" s="25" t="s">
        <v>3958</v>
      </c>
      <c r="C97" s="26">
        <v>1986</v>
      </c>
      <c r="D97" s="25" t="s">
        <v>3959</v>
      </c>
      <c r="E97" s="26">
        <v>96</v>
      </c>
    </row>
    <row r="98" spans="2:5" x14ac:dyDescent="0.2">
      <c r="B98" s="25" t="s">
        <v>3958</v>
      </c>
      <c r="C98" s="26">
        <v>1987</v>
      </c>
      <c r="D98" s="25" t="s">
        <v>3959</v>
      </c>
      <c r="E98" s="26">
        <v>97</v>
      </c>
    </row>
    <row r="99" spans="2:5" x14ac:dyDescent="0.2">
      <c r="B99" s="25" t="s">
        <v>3958</v>
      </c>
      <c r="C99" s="26">
        <v>1988</v>
      </c>
      <c r="D99" s="25" t="s">
        <v>3959</v>
      </c>
      <c r="E99" s="26">
        <v>98</v>
      </c>
    </row>
    <row r="100" spans="2:5" x14ac:dyDescent="0.2">
      <c r="B100" s="25" t="s">
        <v>3958</v>
      </c>
      <c r="C100" s="26">
        <v>1989</v>
      </c>
      <c r="D100" s="25" t="s">
        <v>3959</v>
      </c>
      <c r="E100" s="26">
        <v>99</v>
      </c>
    </row>
    <row r="101" spans="2:5" x14ac:dyDescent="0.2">
      <c r="B101" s="25" t="s">
        <v>3958</v>
      </c>
      <c r="C101" s="26">
        <v>1990</v>
      </c>
      <c r="D101" s="25" t="s">
        <v>3959</v>
      </c>
      <c r="E101" s="26">
        <v>100</v>
      </c>
    </row>
    <row r="102" spans="2:5" x14ac:dyDescent="0.2">
      <c r="B102" s="25" t="s">
        <v>3958</v>
      </c>
      <c r="C102" s="26">
        <v>1991</v>
      </c>
      <c r="D102" s="25" t="s">
        <v>3959</v>
      </c>
      <c r="E102" s="26">
        <v>101</v>
      </c>
    </row>
    <row r="103" spans="2:5" x14ac:dyDescent="0.2">
      <c r="B103" s="25" t="s">
        <v>3958</v>
      </c>
      <c r="C103" s="26">
        <v>1992</v>
      </c>
      <c r="D103" s="25" t="s">
        <v>3959</v>
      </c>
      <c r="E103" s="26">
        <v>102</v>
      </c>
    </row>
    <row r="104" spans="2:5" x14ac:dyDescent="0.2">
      <c r="B104" s="25" t="s">
        <v>3958</v>
      </c>
      <c r="C104" s="26">
        <v>1993</v>
      </c>
      <c r="D104" s="25" t="s">
        <v>3959</v>
      </c>
      <c r="E104" s="26">
        <v>103</v>
      </c>
    </row>
    <row r="105" spans="2:5" x14ac:dyDescent="0.2">
      <c r="B105" s="25" t="s">
        <v>3958</v>
      </c>
      <c r="C105" s="26">
        <v>1994</v>
      </c>
      <c r="D105" s="25" t="s">
        <v>3959</v>
      </c>
      <c r="E105" s="26">
        <v>104</v>
      </c>
    </row>
    <row r="106" spans="2:5" x14ac:dyDescent="0.2">
      <c r="B106" s="25" t="s">
        <v>3958</v>
      </c>
      <c r="C106" s="26">
        <v>1995</v>
      </c>
      <c r="D106" s="25" t="s">
        <v>3959</v>
      </c>
      <c r="E106" s="26">
        <v>105</v>
      </c>
    </row>
    <row r="107" spans="2:5" x14ac:dyDescent="0.2">
      <c r="B107" s="25" t="s">
        <v>3958</v>
      </c>
      <c r="C107" s="26">
        <v>1996</v>
      </c>
      <c r="D107" s="25" t="s">
        <v>3959</v>
      </c>
      <c r="E107" s="26">
        <v>106</v>
      </c>
    </row>
    <row r="108" spans="2:5" x14ac:dyDescent="0.2">
      <c r="B108" s="25" t="s">
        <v>3958</v>
      </c>
      <c r="C108" s="26">
        <v>1997</v>
      </c>
      <c r="D108" s="25" t="s">
        <v>3959</v>
      </c>
      <c r="E108" s="26">
        <v>107</v>
      </c>
    </row>
    <row r="109" spans="2:5" x14ac:dyDescent="0.2">
      <c r="B109" s="25" t="s">
        <v>3958</v>
      </c>
      <c r="C109" s="26">
        <v>1998</v>
      </c>
      <c r="D109" s="25" t="s">
        <v>3959</v>
      </c>
      <c r="E109" s="26">
        <v>108</v>
      </c>
    </row>
    <row r="110" spans="2:5" x14ac:dyDescent="0.2">
      <c r="B110" s="25" t="s">
        <v>3958</v>
      </c>
      <c r="C110" s="26">
        <v>1999</v>
      </c>
      <c r="D110" s="25" t="s">
        <v>3959</v>
      </c>
      <c r="E110" s="26">
        <v>109</v>
      </c>
    </row>
    <row r="111" spans="2:5" x14ac:dyDescent="0.2">
      <c r="B111" s="25" t="s">
        <v>3958</v>
      </c>
      <c r="C111" s="26">
        <v>2000</v>
      </c>
      <c r="D111" s="25" t="s">
        <v>3959</v>
      </c>
      <c r="E111" s="26">
        <v>110</v>
      </c>
    </row>
    <row r="112" spans="2:5" x14ac:dyDescent="0.2">
      <c r="B112" s="25" t="s">
        <v>3958</v>
      </c>
      <c r="C112" s="26">
        <v>2001</v>
      </c>
      <c r="D112" s="25" t="s">
        <v>3959</v>
      </c>
      <c r="E112" s="26">
        <v>111</v>
      </c>
    </row>
    <row r="113" spans="2:5" x14ac:dyDescent="0.2">
      <c r="B113" s="25" t="s">
        <v>3958</v>
      </c>
      <c r="C113" s="26">
        <v>2002</v>
      </c>
      <c r="D113" s="25" t="s">
        <v>3959</v>
      </c>
      <c r="E113" s="26">
        <v>112</v>
      </c>
    </row>
    <row r="114" spans="2:5" x14ac:dyDescent="0.2">
      <c r="B114" s="25" t="s">
        <v>3958</v>
      </c>
      <c r="C114" s="26">
        <v>2003</v>
      </c>
      <c r="D114" s="25" t="s">
        <v>3959</v>
      </c>
      <c r="E114" s="26">
        <v>113</v>
      </c>
    </row>
    <row r="115" spans="2:5" x14ac:dyDescent="0.2">
      <c r="B115" s="25" t="s">
        <v>3958</v>
      </c>
      <c r="C115" s="26">
        <v>2004</v>
      </c>
      <c r="D115" s="25" t="s">
        <v>3959</v>
      </c>
      <c r="E115" s="26">
        <v>114</v>
      </c>
    </row>
    <row r="116" spans="2:5" x14ac:dyDescent="0.2">
      <c r="B116" s="25" t="s">
        <v>3958</v>
      </c>
      <c r="C116" s="26">
        <v>2005</v>
      </c>
      <c r="D116" s="25" t="s">
        <v>3959</v>
      </c>
      <c r="E116" s="26">
        <v>115</v>
      </c>
    </row>
    <row r="117" spans="2:5" x14ac:dyDescent="0.2">
      <c r="B117" s="25" t="s">
        <v>3958</v>
      </c>
      <c r="C117" s="26">
        <v>2006</v>
      </c>
      <c r="D117" s="25" t="s">
        <v>3959</v>
      </c>
      <c r="E117" s="26">
        <v>116</v>
      </c>
    </row>
    <row r="118" spans="2:5" x14ac:dyDescent="0.2">
      <c r="B118" s="25" t="s">
        <v>3958</v>
      </c>
      <c r="C118" s="26">
        <v>2007</v>
      </c>
      <c r="D118" s="25" t="s">
        <v>3959</v>
      </c>
      <c r="E118" s="26">
        <v>117</v>
      </c>
    </row>
    <row r="119" spans="2:5" x14ac:dyDescent="0.2">
      <c r="B119" s="25" t="s">
        <v>3958</v>
      </c>
      <c r="C119" s="26">
        <v>2008</v>
      </c>
      <c r="D119" s="25" t="s">
        <v>3959</v>
      </c>
      <c r="E119" s="26">
        <v>118</v>
      </c>
    </row>
    <row r="120" spans="2:5" x14ac:dyDescent="0.2">
      <c r="B120" s="25" t="s">
        <v>3958</v>
      </c>
      <c r="C120" s="26">
        <v>2009</v>
      </c>
      <c r="D120" s="25" t="s">
        <v>3959</v>
      </c>
      <c r="E120" s="26">
        <v>119</v>
      </c>
    </row>
    <row r="121" spans="2:5" x14ac:dyDescent="0.2">
      <c r="B121" s="25" t="s">
        <v>3958</v>
      </c>
      <c r="C121" s="26">
        <v>2010</v>
      </c>
      <c r="D121" s="25" t="s">
        <v>3959</v>
      </c>
      <c r="E121" s="26">
        <v>120</v>
      </c>
    </row>
    <row r="122" spans="2:5" x14ac:dyDescent="0.2">
      <c r="B122" s="25" t="s">
        <v>3958</v>
      </c>
      <c r="C122" s="26">
        <v>2011</v>
      </c>
      <c r="D122" s="25" t="s">
        <v>3959</v>
      </c>
      <c r="E122" s="26">
        <v>121</v>
      </c>
    </row>
    <row r="123" spans="2:5" x14ac:dyDescent="0.2">
      <c r="B123" s="25" t="s">
        <v>3958</v>
      </c>
      <c r="C123" s="26">
        <v>2012</v>
      </c>
      <c r="D123" s="25" t="s">
        <v>3959</v>
      </c>
      <c r="E123" s="26">
        <v>122</v>
      </c>
    </row>
    <row r="124" spans="2:5" x14ac:dyDescent="0.2">
      <c r="B124" s="25" t="s">
        <v>3958</v>
      </c>
      <c r="C124" s="26">
        <v>2013</v>
      </c>
      <c r="D124" s="25" t="s">
        <v>3959</v>
      </c>
      <c r="E124" s="26">
        <v>123</v>
      </c>
    </row>
    <row r="125" spans="2:5" x14ac:dyDescent="0.2">
      <c r="B125" s="25" t="s">
        <v>3958</v>
      </c>
      <c r="C125" s="26">
        <v>2014</v>
      </c>
      <c r="D125" s="25" t="s">
        <v>3959</v>
      </c>
      <c r="E125" s="26">
        <v>124</v>
      </c>
    </row>
    <row r="126" spans="2:5" x14ac:dyDescent="0.2">
      <c r="B126" s="25" t="s">
        <v>3958</v>
      </c>
      <c r="C126" s="26">
        <v>2015</v>
      </c>
      <c r="D126" s="25" t="s">
        <v>3959</v>
      </c>
      <c r="E126" s="26">
        <v>125</v>
      </c>
    </row>
    <row r="127" spans="2:5" x14ac:dyDescent="0.2">
      <c r="B127" s="25" t="s">
        <v>3958</v>
      </c>
      <c r="C127" s="26">
        <v>2016</v>
      </c>
      <c r="D127" s="25" t="s">
        <v>3959</v>
      </c>
      <c r="E127" s="26">
        <v>126</v>
      </c>
    </row>
    <row r="128" spans="2:5" x14ac:dyDescent="0.2">
      <c r="B128" s="25" t="s">
        <v>3958</v>
      </c>
      <c r="C128" s="26">
        <v>2017</v>
      </c>
      <c r="D128" s="25" t="s">
        <v>3959</v>
      </c>
      <c r="E128" s="26">
        <v>127</v>
      </c>
    </row>
    <row r="129" spans="2:5" x14ac:dyDescent="0.2">
      <c r="B129" s="25" t="s">
        <v>3958</v>
      </c>
      <c r="C129" s="26">
        <v>2018</v>
      </c>
      <c r="D129" s="25" t="s">
        <v>3959</v>
      </c>
      <c r="E129" s="26">
        <v>128</v>
      </c>
    </row>
  </sheetData>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2" id="{22455FF0-F8CA-744D-A561-CA8B2324D134}">
            <xm:f>COUNTIF('LinkedIn Matches'!$L$2:$L$531,C2)=0</xm:f>
            <x14:dxf>
              <font>
                <color rgb="FF006100"/>
              </font>
              <fill>
                <patternFill>
                  <bgColor rgb="FFC6EFCE"/>
                </patternFill>
              </fill>
            </x14:dxf>
          </x14:cfRule>
          <xm:sqref>C2:C65</xm:sqref>
        </x14:conditionalFormatting>
        <x14:conditionalFormatting xmlns:xm="http://schemas.microsoft.com/office/excel/2006/main">
          <x14:cfRule type="expression" priority="1" id="{FFC71628-5DA5-684D-AE2F-673E256D966F}">
            <xm:f>COUNTIF('LinkedIn Matches'!$N$2:$N$531,C2)=0</xm:f>
            <x14:dxf>
              <font>
                <color rgb="FF006100"/>
              </font>
              <fill>
                <patternFill>
                  <bgColor rgb="FFC6EFCE"/>
                </patternFill>
              </fill>
            </x14:dxf>
          </x14:cfRule>
          <xm:sqref>C66:C129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
  <sheetViews>
    <sheetView topLeftCell="A8" workbookViewId="0">
      <selection activeCell="H33" sqref="H33"/>
    </sheetView>
  </sheetViews>
  <sheetFormatPr baseColWidth="10" defaultRowHeight="15" x14ac:dyDescent="0.2"/>
  <cols>
    <col min="1" max="1" width="8.1640625" style="27" customWidth="1"/>
    <col min="2" max="2" width="10.1640625" customWidth="1"/>
    <col min="3" max="3" width="7.6640625" style="25" customWidth="1"/>
    <col min="4" max="4" width="8.33203125" style="25" customWidth="1"/>
    <col min="5" max="5" width="9.1640625" style="25" customWidth="1"/>
    <col min="6" max="6" width="3.6640625" style="25" customWidth="1"/>
    <col min="7" max="7" width="31.33203125" style="25" customWidth="1"/>
    <col min="8" max="8" width="38" style="25" customWidth="1"/>
    <col min="9" max="9" width="33.6640625" style="25" customWidth="1"/>
    <col min="10" max="16384" width="10.83203125" style="25"/>
  </cols>
  <sheetData>
    <row r="1" spans="1:8" x14ac:dyDescent="0.2">
      <c r="A1" s="28" t="s">
        <v>3956</v>
      </c>
      <c r="C1" s="25" t="s">
        <v>3957</v>
      </c>
      <c r="E1" s="25" t="s">
        <v>3956</v>
      </c>
    </row>
    <row r="2" spans="1:8" x14ac:dyDescent="0.2">
      <c r="A2" s="26">
        <v>2018</v>
      </c>
      <c r="B2" t="s">
        <v>3968</v>
      </c>
      <c r="C2" s="25">
        <v>0</v>
      </c>
      <c r="D2" s="25" t="s">
        <v>3969</v>
      </c>
      <c r="E2" s="26">
        <v>2018</v>
      </c>
      <c r="F2" s="25" t="s">
        <v>3959</v>
      </c>
      <c r="G2" s="26" t="str">
        <f>B2&amp;C2&amp;D2&amp;E2&amp;F2</f>
        <v>{"node":0,"name":"2018"},</v>
      </c>
      <c r="H2" s="26"/>
    </row>
    <row r="3" spans="1:8" x14ac:dyDescent="0.2">
      <c r="A3" s="26">
        <v>2017</v>
      </c>
      <c r="B3" t="s">
        <v>3968</v>
      </c>
      <c r="C3" s="25">
        <v>1</v>
      </c>
      <c r="D3" s="25" t="s">
        <v>3969</v>
      </c>
      <c r="E3" s="26">
        <v>2017</v>
      </c>
      <c r="F3" s="25" t="s">
        <v>3959</v>
      </c>
      <c r="G3" s="26" t="str">
        <f t="shared" ref="G3:I66" si="0">B3&amp;C3&amp;D3&amp;E3&amp;F3</f>
        <v>{"node":1,"name":"2017"},</v>
      </c>
      <c r="H3" s="26"/>
    </row>
    <row r="4" spans="1:8" x14ac:dyDescent="0.2">
      <c r="A4" s="26">
        <v>2016</v>
      </c>
      <c r="B4" t="s">
        <v>3968</v>
      </c>
      <c r="C4" s="25">
        <v>2</v>
      </c>
      <c r="D4" s="25" t="s">
        <v>3969</v>
      </c>
      <c r="E4" s="26">
        <v>2016</v>
      </c>
      <c r="F4" s="25" t="s">
        <v>3959</v>
      </c>
      <c r="G4" s="26" t="str">
        <f t="shared" si="0"/>
        <v>{"node":2,"name":"2016"},</v>
      </c>
      <c r="H4" s="26"/>
    </row>
    <row r="5" spans="1:8" x14ac:dyDescent="0.2">
      <c r="A5" s="26">
        <v>2015</v>
      </c>
      <c r="B5" t="s">
        <v>3968</v>
      </c>
      <c r="C5" s="25">
        <v>3</v>
      </c>
      <c r="D5" s="25" t="s">
        <v>3969</v>
      </c>
      <c r="E5" s="26">
        <v>2015</v>
      </c>
      <c r="F5" s="25" t="s">
        <v>3959</v>
      </c>
      <c r="G5" s="26" t="str">
        <f t="shared" si="0"/>
        <v>{"node":3,"name":"2015"},</v>
      </c>
      <c r="H5" s="26"/>
    </row>
    <row r="6" spans="1:8" x14ac:dyDescent="0.2">
      <c r="A6" s="26">
        <v>2014</v>
      </c>
      <c r="B6" t="s">
        <v>3968</v>
      </c>
      <c r="C6" s="25">
        <v>4</v>
      </c>
      <c r="D6" s="25" t="s">
        <v>3969</v>
      </c>
      <c r="E6" s="26">
        <v>2014</v>
      </c>
      <c r="F6" s="25" t="s">
        <v>3959</v>
      </c>
      <c r="G6" s="26" t="str">
        <f t="shared" si="0"/>
        <v>{"node":4,"name":"2014"},</v>
      </c>
      <c r="H6" s="26"/>
    </row>
    <row r="7" spans="1:8" x14ac:dyDescent="0.2">
      <c r="A7" s="26">
        <v>2013</v>
      </c>
      <c r="B7" t="s">
        <v>3968</v>
      </c>
      <c r="C7" s="25">
        <v>5</v>
      </c>
      <c r="D7" s="25" t="s">
        <v>3969</v>
      </c>
      <c r="E7" s="26">
        <v>2013</v>
      </c>
      <c r="F7" s="25" t="s">
        <v>3959</v>
      </c>
      <c r="G7" s="26" t="str">
        <f t="shared" si="0"/>
        <v>{"node":5,"name":"2013"},</v>
      </c>
      <c r="H7" s="26"/>
    </row>
    <row r="8" spans="1:8" x14ac:dyDescent="0.2">
      <c r="A8" s="26">
        <v>2012</v>
      </c>
      <c r="B8" t="s">
        <v>3968</v>
      </c>
      <c r="C8" s="25">
        <v>6</v>
      </c>
      <c r="D8" s="25" t="s">
        <v>3969</v>
      </c>
      <c r="E8" s="26">
        <v>2012</v>
      </c>
      <c r="F8" s="25" t="s">
        <v>3959</v>
      </c>
      <c r="G8" s="26" t="str">
        <f t="shared" si="0"/>
        <v>{"node":6,"name":"2012"},</v>
      </c>
      <c r="H8" s="26"/>
    </row>
    <row r="9" spans="1:8" x14ac:dyDescent="0.2">
      <c r="A9" s="26">
        <v>2011</v>
      </c>
      <c r="B9" t="s">
        <v>3968</v>
      </c>
      <c r="C9" s="25">
        <v>7</v>
      </c>
      <c r="D9" s="25" t="s">
        <v>3969</v>
      </c>
      <c r="E9" s="26">
        <v>2011</v>
      </c>
      <c r="F9" s="25" t="s">
        <v>3959</v>
      </c>
      <c r="G9" s="26" t="str">
        <f t="shared" si="0"/>
        <v>{"node":7,"name":"2011"},</v>
      </c>
      <c r="H9" s="26"/>
    </row>
    <row r="10" spans="1:8" x14ac:dyDescent="0.2">
      <c r="A10" s="26">
        <v>2010</v>
      </c>
      <c r="B10" t="s">
        <v>3968</v>
      </c>
      <c r="C10" s="25">
        <v>8</v>
      </c>
      <c r="D10" s="25" t="s">
        <v>3969</v>
      </c>
      <c r="E10" s="26">
        <v>2010</v>
      </c>
      <c r="F10" s="25" t="s">
        <v>3959</v>
      </c>
      <c r="G10" s="26" t="str">
        <f t="shared" si="0"/>
        <v>{"node":8,"name":"2010"},</v>
      </c>
      <c r="H10" s="26"/>
    </row>
    <row r="11" spans="1:8" x14ac:dyDescent="0.2">
      <c r="A11" s="26">
        <v>2009</v>
      </c>
      <c r="B11" t="s">
        <v>3968</v>
      </c>
      <c r="C11" s="25">
        <v>9</v>
      </c>
      <c r="D11" s="25" t="s">
        <v>3969</v>
      </c>
      <c r="E11" s="26">
        <v>2009</v>
      </c>
      <c r="F11" s="25" t="s">
        <v>3959</v>
      </c>
      <c r="G11" s="26" t="str">
        <f t="shared" si="0"/>
        <v>{"node":9,"name":"2009"},</v>
      </c>
      <c r="H11" s="26"/>
    </row>
    <row r="12" spans="1:8" x14ac:dyDescent="0.2">
      <c r="A12" s="26">
        <v>2008</v>
      </c>
      <c r="B12" t="s">
        <v>3968</v>
      </c>
      <c r="C12" s="25">
        <v>10</v>
      </c>
      <c r="D12" s="25" t="s">
        <v>3969</v>
      </c>
      <c r="E12" s="26">
        <v>2008</v>
      </c>
      <c r="F12" s="25" t="s">
        <v>3959</v>
      </c>
      <c r="G12" s="26" t="str">
        <f t="shared" si="0"/>
        <v>{"node":10,"name":"2008"},</v>
      </c>
      <c r="H12" s="26"/>
    </row>
    <row r="13" spans="1:8" x14ac:dyDescent="0.2">
      <c r="A13" s="26">
        <v>2007</v>
      </c>
      <c r="B13" t="s">
        <v>3968</v>
      </c>
      <c r="C13" s="25">
        <v>11</v>
      </c>
      <c r="D13" s="25" t="s">
        <v>3969</v>
      </c>
      <c r="E13" s="26">
        <v>2007</v>
      </c>
      <c r="F13" s="25" t="s">
        <v>3959</v>
      </c>
      <c r="G13" s="26" t="str">
        <f t="shared" si="0"/>
        <v>{"node":11,"name":"2007"},</v>
      </c>
      <c r="H13" s="26"/>
    </row>
    <row r="14" spans="1:8" x14ac:dyDescent="0.2">
      <c r="A14" s="26">
        <v>2006</v>
      </c>
      <c r="B14" t="s">
        <v>3968</v>
      </c>
      <c r="C14" s="25">
        <v>12</v>
      </c>
      <c r="D14" s="25" t="s">
        <v>3969</v>
      </c>
      <c r="E14" s="26">
        <v>2006</v>
      </c>
      <c r="F14" s="25" t="s">
        <v>3959</v>
      </c>
      <c r="G14" s="26" t="str">
        <f t="shared" si="0"/>
        <v>{"node":12,"name":"2006"},</v>
      </c>
      <c r="H14" s="26"/>
    </row>
    <row r="15" spans="1:8" x14ac:dyDescent="0.2">
      <c r="A15" s="26">
        <v>2005</v>
      </c>
      <c r="B15" t="s">
        <v>3968</v>
      </c>
      <c r="C15" s="25">
        <v>13</v>
      </c>
      <c r="D15" s="25" t="s">
        <v>3969</v>
      </c>
      <c r="E15" s="26">
        <v>2005</v>
      </c>
      <c r="F15" s="25" t="s">
        <v>3959</v>
      </c>
      <c r="G15" s="26" t="str">
        <f t="shared" si="0"/>
        <v>{"node":13,"name":"2005"},</v>
      </c>
      <c r="H15" s="26"/>
    </row>
    <row r="16" spans="1:8" x14ac:dyDescent="0.2">
      <c r="A16" s="26">
        <v>2004</v>
      </c>
      <c r="B16" t="s">
        <v>3968</v>
      </c>
      <c r="C16" s="25">
        <v>14</v>
      </c>
      <c r="D16" s="25" t="s">
        <v>3969</v>
      </c>
      <c r="E16" s="26">
        <v>2004</v>
      </c>
      <c r="F16" s="25" t="s">
        <v>3959</v>
      </c>
      <c r="G16" s="26" t="str">
        <f t="shared" si="0"/>
        <v>{"node":14,"name":"2004"},</v>
      </c>
      <c r="H16" s="26"/>
    </row>
    <row r="17" spans="1:8" x14ac:dyDescent="0.2">
      <c r="A17" s="26">
        <v>2003</v>
      </c>
      <c r="B17" t="s">
        <v>3968</v>
      </c>
      <c r="C17" s="25">
        <v>15</v>
      </c>
      <c r="D17" s="25" t="s">
        <v>3969</v>
      </c>
      <c r="E17" s="26">
        <v>2003</v>
      </c>
      <c r="F17" s="25" t="s">
        <v>3959</v>
      </c>
      <c r="G17" s="26" t="str">
        <f t="shared" si="0"/>
        <v>{"node":15,"name":"2003"},</v>
      </c>
      <c r="H17" s="26"/>
    </row>
    <row r="18" spans="1:8" x14ac:dyDescent="0.2">
      <c r="A18" s="26">
        <v>2002</v>
      </c>
      <c r="B18" t="s">
        <v>3968</v>
      </c>
      <c r="C18" s="25">
        <v>16</v>
      </c>
      <c r="D18" s="25" t="s">
        <v>3969</v>
      </c>
      <c r="E18" s="26">
        <v>2002</v>
      </c>
      <c r="F18" s="25" t="s">
        <v>3959</v>
      </c>
      <c r="G18" s="26" t="str">
        <f t="shared" si="0"/>
        <v>{"node":16,"name":"2002"},</v>
      </c>
      <c r="H18" s="26"/>
    </row>
    <row r="19" spans="1:8" x14ac:dyDescent="0.2">
      <c r="A19" s="26">
        <v>2001</v>
      </c>
      <c r="B19" t="s">
        <v>3968</v>
      </c>
      <c r="C19" s="25">
        <v>17</v>
      </c>
      <c r="D19" s="25" t="s">
        <v>3969</v>
      </c>
      <c r="E19" s="26">
        <v>2001</v>
      </c>
      <c r="F19" s="25" t="s">
        <v>3959</v>
      </c>
      <c r="G19" s="26" t="str">
        <f t="shared" si="0"/>
        <v>{"node":17,"name":"2001"},</v>
      </c>
      <c r="H19" s="26"/>
    </row>
    <row r="20" spans="1:8" x14ac:dyDescent="0.2">
      <c r="A20" s="26">
        <v>2000</v>
      </c>
      <c r="B20" t="s">
        <v>3968</v>
      </c>
      <c r="C20" s="25">
        <v>18</v>
      </c>
      <c r="D20" s="25" t="s">
        <v>3969</v>
      </c>
      <c r="E20" s="26">
        <v>2000</v>
      </c>
      <c r="F20" s="25" t="s">
        <v>3959</v>
      </c>
      <c r="G20" s="26" t="str">
        <f t="shared" si="0"/>
        <v>{"node":18,"name":"2000"},</v>
      </c>
      <c r="H20" s="26"/>
    </row>
    <row r="21" spans="1:8" x14ac:dyDescent="0.2">
      <c r="A21" s="26">
        <v>1999</v>
      </c>
      <c r="B21" t="s">
        <v>3968</v>
      </c>
      <c r="C21" s="25">
        <v>19</v>
      </c>
      <c r="D21" s="25" t="s">
        <v>3969</v>
      </c>
      <c r="E21" s="26">
        <v>1999</v>
      </c>
      <c r="F21" s="25" t="s">
        <v>3959</v>
      </c>
      <c r="G21" s="26" t="str">
        <f t="shared" si="0"/>
        <v>{"node":19,"name":"1999"},</v>
      </c>
      <c r="H21" s="26"/>
    </row>
    <row r="22" spans="1:8" x14ac:dyDescent="0.2">
      <c r="A22" s="26">
        <v>1998</v>
      </c>
      <c r="B22" t="s">
        <v>3968</v>
      </c>
      <c r="C22" s="25">
        <v>20</v>
      </c>
      <c r="D22" s="25" t="s">
        <v>3969</v>
      </c>
      <c r="E22" s="26">
        <v>1998</v>
      </c>
      <c r="F22" s="25" t="s">
        <v>3959</v>
      </c>
      <c r="G22" s="26" t="str">
        <f t="shared" si="0"/>
        <v>{"node":20,"name":"1998"},</v>
      </c>
      <c r="H22" s="26"/>
    </row>
    <row r="23" spans="1:8" x14ac:dyDescent="0.2">
      <c r="A23" s="26">
        <v>1997</v>
      </c>
      <c r="B23" t="s">
        <v>3968</v>
      </c>
      <c r="C23" s="25">
        <v>21</v>
      </c>
      <c r="D23" s="25" t="s">
        <v>3969</v>
      </c>
      <c r="E23" s="26">
        <v>1997</v>
      </c>
      <c r="F23" s="25" t="s">
        <v>3959</v>
      </c>
      <c r="G23" s="26" t="str">
        <f t="shared" si="0"/>
        <v>{"node":21,"name":"1997"},</v>
      </c>
      <c r="H23" s="26"/>
    </row>
    <row r="24" spans="1:8" x14ac:dyDescent="0.2">
      <c r="A24" s="26">
        <v>1996</v>
      </c>
      <c r="B24" t="s">
        <v>3968</v>
      </c>
      <c r="C24" s="25">
        <v>22</v>
      </c>
      <c r="D24" s="25" t="s">
        <v>3969</v>
      </c>
      <c r="E24" s="26">
        <v>1996</v>
      </c>
      <c r="F24" s="25" t="s">
        <v>3959</v>
      </c>
      <c r="G24" s="26" t="str">
        <f t="shared" si="0"/>
        <v>{"node":22,"name":"1996"},</v>
      </c>
      <c r="H24" s="26"/>
    </row>
    <row r="25" spans="1:8" x14ac:dyDescent="0.2">
      <c r="A25" s="26">
        <v>1995</v>
      </c>
      <c r="B25" t="s">
        <v>3968</v>
      </c>
      <c r="C25" s="25">
        <v>23</v>
      </c>
      <c r="D25" s="25" t="s">
        <v>3969</v>
      </c>
      <c r="E25" s="26">
        <v>1995</v>
      </c>
      <c r="F25" s="25" t="s">
        <v>3959</v>
      </c>
      <c r="G25" s="26" t="str">
        <f t="shared" si="0"/>
        <v>{"node":23,"name":"1995"},</v>
      </c>
      <c r="H25" s="26"/>
    </row>
    <row r="26" spans="1:8" x14ac:dyDescent="0.2">
      <c r="A26" s="26">
        <v>1994</v>
      </c>
      <c r="B26" t="s">
        <v>3968</v>
      </c>
      <c r="C26" s="25">
        <v>24</v>
      </c>
      <c r="D26" s="25" t="s">
        <v>3969</v>
      </c>
      <c r="E26" s="26">
        <v>1994</v>
      </c>
      <c r="F26" s="25" t="s">
        <v>3959</v>
      </c>
      <c r="G26" s="26" t="str">
        <f t="shared" si="0"/>
        <v>{"node":24,"name":"1994"},</v>
      </c>
      <c r="H26" s="26"/>
    </row>
    <row r="27" spans="1:8" x14ac:dyDescent="0.2">
      <c r="A27" s="26">
        <v>1993</v>
      </c>
      <c r="B27" t="s">
        <v>3968</v>
      </c>
      <c r="C27" s="25">
        <v>25</v>
      </c>
      <c r="D27" s="25" t="s">
        <v>3969</v>
      </c>
      <c r="E27" s="26">
        <v>1993</v>
      </c>
      <c r="F27" s="25" t="s">
        <v>3959</v>
      </c>
      <c r="G27" s="26" t="str">
        <f t="shared" si="0"/>
        <v>{"node":25,"name":"1993"},</v>
      </c>
      <c r="H27" s="26"/>
    </row>
    <row r="28" spans="1:8" x14ac:dyDescent="0.2">
      <c r="A28" s="26">
        <v>1992</v>
      </c>
      <c r="B28" t="s">
        <v>3968</v>
      </c>
      <c r="C28" s="25">
        <v>26</v>
      </c>
      <c r="D28" s="25" t="s">
        <v>3969</v>
      </c>
      <c r="E28" s="26">
        <v>1992</v>
      </c>
      <c r="F28" s="25" t="s">
        <v>3959</v>
      </c>
      <c r="G28" s="26" t="str">
        <f t="shared" si="0"/>
        <v>{"node":26,"name":"1992"},</v>
      </c>
      <c r="H28" s="26"/>
    </row>
    <row r="29" spans="1:8" x14ac:dyDescent="0.2">
      <c r="A29" s="26">
        <v>1991</v>
      </c>
      <c r="B29" t="s">
        <v>3968</v>
      </c>
      <c r="C29" s="25">
        <v>27</v>
      </c>
      <c r="D29" s="25" t="s">
        <v>3969</v>
      </c>
      <c r="E29" s="26">
        <v>1991</v>
      </c>
      <c r="F29" s="25" t="s">
        <v>3959</v>
      </c>
      <c r="G29" s="26" t="str">
        <f t="shared" si="0"/>
        <v>{"node":27,"name":"1991"},</v>
      </c>
      <c r="H29" s="26"/>
    </row>
    <row r="30" spans="1:8" x14ac:dyDescent="0.2">
      <c r="A30" s="26">
        <v>1990</v>
      </c>
      <c r="B30" t="s">
        <v>3968</v>
      </c>
      <c r="C30" s="25">
        <v>28</v>
      </c>
      <c r="D30" s="25" t="s">
        <v>3969</v>
      </c>
      <c r="E30" s="26">
        <v>1990</v>
      </c>
      <c r="F30" s="25" t="s">
        <v>3959</v>
      </c>
      <c r="G30" s="26" t="str">
        <f t="shared" si="0"/>
        <v>{"node":28,"name":"1990"},</v>
      </c>
      <c r="H30" s="26"/>
    </row>
    <row r="31" spans="1:8" x14ac:dyDescent="0.2">
      <c r="A31" s="26">
        <v>1989</v>
      </c>
      <c r="B31" t="s">
        <v>3968</v>
      </c>
      <c r="C31" s="25">
        <v>29</v>
      </c>
      <c r="D31" s="25" t="s">
        <v>3969</v>
      </c>
      <c r="E31" s="26">
        <v>1989</v>
      </c>
      <c r="F31" s="25" t="s">
        <v>3959</v>
      </c>
      <c r="G31" s="26" t="str">
        <f t="shared" si="0"/>
        <v>{"node":29,"name":"1989"},</v>
      </c>
      <c r="H31" s="26"/>
    </row>
    <row r="32" spans="1:8" x14ac:dyDescent="0.2">
      <c r="A32" s="26">
        <v>1988</v>
      </c>
      <c r="B32" t="s">
        <v>3968</v>
      </c>
      <c r="C32" s="25">
        <v>30</v>
      </c>
      <c r="D32" s="25" t="s">
        <v>3969</v>
      </c>
      <c r="E32" s="26">
        <v>1988</v>
      </c>
      <c r="F32" s="25" t="s">
        <v>3959</v>
      </c>
      <c r="G32" s="26" t="str">
        <f t="shared" si="0"/>
        <v>{"node":30,"name":"1988"},</v>
      </c>
      <c r="H32" s="26"/>
    </row>
    <row r="33" spans="1:8" x14ac:dyDescent="0.2">
      <c r="A33" s="26">
        <v>1987</v>
      </c>
      <c r="B33" t="s">
        <v>3968</v>
      </c>
      <c r="C33" s="25">
        <v>31</v>
      </c>
      <c r="D33" s="25" t="s">
        <v>3969</v>
      </c>
      <c r="E33" s="26">
        <v>1987</v>
      </c>
      <c r="F33" s="25" t="s">
        <v>3959</v>
      </c>
      <c r="G33" s="26" t="str">
        <f t="shared" si="0"/>
        <v>{"node":31,"name":"1987"},</v>
      </c>
      <c r="H33" s="26"/>
    </row>
    <row r="34" spans="1:8" x14ac:dyDescent="0.2">
      <c r="A34" s="26">
        <v>1986</v>
      </c>
      <c r="B34" t="s">
        <v>3968</v>
      </c>
      <c r="C34" s="25">
        <v>32</v>
      </c>
      <c r="D34" s="25" t="s">
        <v>3969</v>
      </c>
      <c r="E34" s="26">
        <v>1986</v>
      </c>
      <c r="F34" s="25" t="s">
        <v>3959</v>
      </c>
      <c r="G34" s="26" t="str">
        <f t="shared" si="0"/>
        <v>{"node":32,"name":"1986"},</v>
      </c>
      <c r="H34" s="26"/>
    </row>
    <row r="35" spans="1:8" x14ac:dyDescent="0.2">
      <c r="A35" s="26">
        <v>1985</v>
      </c>
      <c r="B35" t="s">
        <v>3968</v>
      </c>
      <c r="C35" s="25">
        <v>33</v>
      </c>
      <c r="D35" s="25" t="s">
        <v>3969</v>
      </c>
      <c r="E35" s="26">
        <v>1985</v>
      </c>
      <c r="F35" s="25" t="s">
        <v>3959</v>
      </c>
      <c r="G35" s="26" t="str">
        <f t="shared" si="0"/>
        <v>{"node":33,"name":"1985"},</v>
      </c>
      <c r="H35" s="26"/>
    </row>
    <row r="36" spans="1:8" x14ac:dyDescent="0.2">
      <c r="A36" s="26">
        <v>1983</v>
      </c>
      <c r="B36" t="s">
        <v>3968</v>
      </c>
      <c r="C36" s="25">
        <v>34</v>
      </c>
      <c r="D36" s="25" t="s">
        <v>3969</v>
      </c>
      <c r="E36" s="26">
        <v>1983</v>
      </c>
      <c r="F36" s="25" t="s">
        <v>3959</v>
      </c>
      <c r="G36" s="26" t="str">
        <f t="shared" si="0"/>
        <v>{"node":34,"name":"1983"},</v>
      </c>
      <c r="H36" s="26"/>
    </row>
    <row r="37" spans="1:8" x14ac:dyDescent="0.2">
      <c r="A37" s="26">
        <v>1982</v>
      </c>
      <c r="B37" t="s">
        <v>3968</v>
      </c>
      <c r="C37" s="25">
        <v>35</v>
      </c>
      <c r="D37" s="25" t="s">
        <v>3969</v>
      </c>
      <c r="E37" s="26">
        <v>1982</v>
      </c>
      <c r="F37" s="25" t="s">
        <v>3959</v>
      </c>
      <c r="G37" s="26" t="str">
        <f t="shared" si="0"/>
        <v>{"node":35,"name":"1982"},</v>
      </c>
      <c r="H37" s="26"/>
    </row>
    <row r="38" spans="1:8" x14ac:dyDescent="0.2">
      <c r="A38" s="26">
        <v>1980</v>
      </c>
      <c r="B38" t="s">
        <v>3968</v>
      </c>
      <c r="C38" s="25">
        <v>36</v>
      </c>
      <c r="D38" s="25" t="s">
        <v>3969</v>
      </c>
      <c r="E38" s="26">
        <v>1980</v>
      </c>
      <c r="F38" s="25" t="s">
        <v>3959</v>
      </c>
      <c r="G38" s="26" t="str">
        <f t="shared" si="0"/>
        <v>{"node":36,"name":"1980"},</v>
      </c>
      <c r="H38" s="26"/>
    </row>
    <row r="39" spans="1:8" x14ac:dyDescent="0.2">
      <c r="A39" s="26">
        <v>1979</v>
      </c>
      <c r="B39" t="s">
        <v>3968</v>
      </c>
      <c r="C39" s="25">
        <v>37</v>
      </c>
      <c r="D39" s="25" t="s">
        <v>3969</v>
      </c>
      <c r="E39" s="26">
        <v>1979</v>
      </c>
      <c r="F39" s="25" t="s">
        <v>3959</v>
      </c>
      <c r="G39" s="26" t="str">
        <f t="shared" si="0"/>
        <v>{"node":37,"name":"1979"},</v>
      </c>
      <c r="H39" s="26"/>
    </row>
    <row r="40" spans="1:8" x14ac:dyDescent="0.2">
      <c r="A40" s="26">
        <v>1978</v>
      </c>
      <c r="B40" t="s">
        <v>3968</v>
      </c>
      <c r="C40" s="25">
        <v>38</v>
      </c>
      <c r="D40" s="25" t="s">
        <v>3969</v>
      </c>
      <c r="E40" s="26">
        <v>1978</v>
      </c>
      <c r="F40" s="25" t="s">
        <v>3959</v>
      </c>
      <c r="G40" s="26" t="str">
        <f t="shared" si="0"/>
        <v>{"node":38,"name":"1978"},</v>
      </c>
      <c r="H40" s="26"/>
    </row>
    <row r="41" spans="1:8" x14ac:dyDescent="0.2">
      <c r="A41" s="26">
        <v>1976</v>
      </c>
      <c r="B41" t="s">
        <v>3968</v>
      </c>
      <c r="C41" s="25">
        <v>39</v>
      </c>
      <c r="D41" s="25" t="s">
        <v>3969</v>
      </c>
      <c r="E41" s="26">
        <v>1976</v>
      </c>
      <c r="F41" s="25" t="s">
        <v>3959</v>
      </c>
      <c r="G41" s="26" t="str">
        <f t="shared" si="0"/>
        <v>{"node":39,"name":"1976"},</v>
      </c>
      <c r="H41" s="26"/>
    </row>
    <row r="42" spans="1:8" x14ac:dyDescent="0.2">
      <c r="A42" s="26">
        <v>1966</v>
      </c>
      <c r="B42" t="s">
        <v>3968</v>
      </c>
      <c r="C42" s="25">
        <v>40</v>
      </c>
      <c r="D42" s="25" t="s">
        <v>3969</v>
      </c>
      <c r="E42" s="26">
        <v>1966</v>
      </c>
      <c r="F42" s="25" t="s">
        <v>3959</v>
      </c>
      <c r="G42" s="26" t="str">
        <f t="shared" si="0"/>
        <v>{"node":40,"name":"1966"},</v>
      </c>
      <c r="H42" s="26"/>
    </row>
    <row r="43" spans="1:8" x14ac:dyDescent="0.2">
      <c r="A43" s="25">
        <v>2018</v>
      </c>
      <c r="B43" t="s">
        <v>3968</v>
      </c>
      <c r="C43" s="25">
        <v>41</v>
      </c>
      <c r="D43" s="25" t="s">
        <v>3969</v>
      </c>
      <c r="E43" s="25">
        <v>2018</v>
      </c>
      <c r="F43" s="25" t="s">
        <v>3959</v>
      </c>
      <c r="G43" s="26" t="str">
        <f t="shared" si="0"/>
        <v>{"node":41,"name":"2018"},</v>
      </c>
      <c r="H43" s="26"/>
    </row>
    <row r="44" spans="1:8" x14ac:dyDescent="0.2">
      <c r="A44" s="25">
        <v>2017</v>
      </c>
      <c r="B44" t="s">
        <v>3968</v>
      </c>
      <c r="C44" s="25">
        <v>42</v>
      </c>
      <c r="D44" s="25" t="s">
        <v>3969</v>
      </c>
      <c r="E44" s="25">
        <v>2017</v>
      </c>
      <c r="F44" s="25" t="s">
        <v>3959</v>
      </c>
      <c r="G44" s="26" t="str">
        <f t="shared" si="0"/>
        <v>{"node":42,"name":"2017"},</v>
      </c>
      <c r="H44" s="26"/>
    </row>
    <row r="45" spans="1:8" x14ac:dyDescent="0.2">
      <c r="A45" s="25">
        <v>2016</v>
      </c>
      <c r="B45" t="s">
        <v>3968</v>
      </c>
      <c r="C45" s="25">
        <v>43</v>
      </c>
      <c r="D45" s="25" t="s">
        <v>3969</v>
      </c>
      <c r="E45" s="25">
        <v>2016</v>
      </c>
      <c r="F45" s="25" t="s">
        <v>3959</v>
      </c>
      <c r="G45" s="26" t="str">
        <f t="shared" si="0"/>
        <v>{"node":43,"name":"2016"},</v>
      </c>
      <c r="H45" s="26"/>
    </row>
    <row r="46" spans="1:8" x14ac:dyDescent="0.2">
      <c r="A46" s="25">
        <v>2015</v>
      </c>
      <c r="B46" t="s">
        <v>3968</v>
      </c>
      <c r="C46" s="25">
        <v>44</v>
      </c>
      <c r="D46" s="25" t="s">
        <v>3969</v>
      </c>
      <c r="E46" s="25">
        <v>2015</v>
      </c>
      <c r="F46" s="25" t="s">
        <v>3959</v>
      </c>
      <c r="G46" s="26" t="str">
        <f t="shared" si="0"/>
        <v>{"node":44,"name":"2015"},</v>
      </c>
      <c r="H46" s="26"/>
    </row>
    <row r="47" spans="1:8" x14ac:dyDescent="0.2">
      <c r="A47" s="25">
        <v>2014</v>
      </c>
      <c r="B47" t="s">
        <v>3968</v>
      </c>
      <c r="C47" s="25">
        <v>45</v>
      </c>
      <c r="D47" s="25" t="s">
        <v>3969</v>
      </c>
      <c r="E47" s="25">
        <v>2014</v>
      </c>
      <c r="F47" s="25" t="s">
        <v>3959</v>
      </c>
      <c r="G47" s="26" t="str">
        <f t="shared" si="0"/>
        <v>{"node":45,"name":"2014"},</v>
      </c>
      <c r="H47" s="26"/>
    </row>
    <row r="48" spans="1:8" x14ac:dyDescent="0.2">
      <c r="A48" s="25">
        <v>2013</v>
      </c>
      <c r="B48" t="s">
        <v>3968</v>
      </c>
      <c r="C48" s="25">
        <v>46</v>
      </c>
      <c r="D48" s="25" t="s">
        <v>3969</v>
      </c>
      <c r="E48" s="25">
        <v>2013</v>
      </c>
      <c r="F48" s="25" t="s">
        <v>3959</v>
      </c>
      <c r="G48" s="26" t="str">
        <f t="shared" si="0"/>
        <v>{"node":46,"name":"2013"},</v>
      </c>
      <c r="H48" s="26"/>
    </row>
    <row r="49" spans="1:8" x14ac:dyDescent="0.2">
      <c r="A49" s="25">
        <v>2012</v>
      </c>
      <c r="B49" t="s">
        <v>3968</v>
      </c>
      <c r="C49" s="25">
        <v>47</v>
      </c>
      <c r="D49" s="25" t="s">
        <v>3969</v>
      </c>
      <c r="E49" s="25">
        <v>2012</v>
      </c>
      <c r="F49" s="25" t="s">
        <v>3959</v>
      </c>
      <c r="G49" s="26" t="str">
        <f t="shared" si="0"/>
        <v>{"node":47,"name":"2012"},</v>
      </c>
      <c r="H49" s="26"/>
    </row>
    <row r="50" spans="1:8" x14ac:dyDescent="0.2">
      <c r="A50" s="25">
        <v>2011</v>
      </c>
      <c r="B50" t="s">
        <v>3968</v>
      </c>
      <c r="C50" s="25">
        <v>48</v>
      </c>
      <c r="D50" s="25" t="s">
        <v>3969</v>
      </c>
      <c r="E50" s="25">
        <v>2011</v>
      </c>
      <c r="F50" s="25" t="s">
        <v>3959</v>
      </c>
      <c r="G50" s="26" t="str">
        <f t="shared" si="0"/>
        <v>{"node":48,"name":"2011"},</v>
      </c>
      <c r="H50" s="26"/>
    </row>
    <row r="51" spans="1:8" x14ac:dyDescent="0.2">
      <c r="A51" s="25">
        <v>2010</v>
      </c>
      <c r="B51" t="s">
        <v>3968</v>
      </c>
      <c r="C51" s="25">
        <v>49</v>
      </c>
      <c r="D51" s="25" t="s">
        <v>3969</v>
      </c>
      <c r="E51" s="25">
        <v>2010</v>
      </c>
      <c r="F51" s="25" t="s">
        <v>3959</v>
      </c>
      <c r="G51" s="26" t="str">
        <f t="shared" si="0"/>
        <v>{"node":49,"name":"2010"},</v>
      </c>
      <c r="H51" s="26"/>
    </row>
    <row r="52" spans="1:8" x14ac:dyDescent="0.2">
      <c r="A52" s="25">
        <v>2009</v>
      </c>
      <c r="B52" t="s">
        <v>3968</v>
      </c>
      <c r="C52" s="25">
        <v>50</v>
      </c>
      <c r="D52" s="25" t="s">
        <v>3969</v>
      </c>
      <c r="E52" s="25">
        <v>2009</v>
      </c>
      <c r="F52" s="25" t="s">
        <v>3959</v>
      </c>
      <c r="G52" s="26" t="str">
        <f t="shared" si="0"/>
        <v>{"node":50,"name":"2009"},</v>
      </c>
      <c r="H52" s="26"/>
    </row>
    <row r="53" spans="1:8" x14ac:dyDescent="0.2">
      <c r="A53" s="25">
        <v>2008</v>
      </c>
      <c r="B53" t="s">
        <v>3968</v>
      </c>
      <c r="C53" s="25">
        <v>51</v>
      </c>
      <c r="D53" s="25" t="s">
        <v>3969</v>
      </c>
      <c r="E53" s="25">
        <v>2008</v>
      </c>
      <c r="F53" s="25" t="s">
        <v>3959</v>
      </c>
      <c r="G53" s="26" t="str">
        <f t="shared" si="0"/>
        <v>{"node":51,"name":"2008"},</v>
      </c>
      <c r="H53" s="26"/>
    </row>
    <row r="54" spans="1:8" x14ac:dyDescent="0.2">
      <c r="A54" s="25">
        <v>2007</v>
      </c>
      <c r="B54" t="s">
        <v>3968</v>
      </c>
      <c r="C54" s="25">
        <v>52</v>
      </c>
      <c r="D54" s="25" t="s">
        <v>3969</v>
      </c>
      <c r="E54" s="25">
        <v>2007</v>
      </c>
      <c r="F54" s="25" t="s">
        <v>3959</v>
      </c>
      <c r="G54" s="26" t="str">
        <f t="shared" si="0"/>
        <v>{"node":52,"name":"2007"},</v>
      </c>
      <c r="H54" s="26"/>
    </row>
    <row r="55" spans="1:8" x14ac:dyDescent="0.2">
      <c r="A55" s="25">
        <v>2006</v>
      </c>
      <c r="B55" t="s">
        <v>3968</v>
      </c>
      <c r="C55" s="25">
        <v>53</v>
      </c>
      <c r="D55" s="25" t="s">
        <v>3969</v>
      </c>
      <c r="E55" s="25">
        <v>2006</v>
      </c>
      <c r="F55" s="25" t="s">
        <v>3959</v>
      </c>
      <c r="G55" s="26" t="str">
        <f t="shared" si="0"/>
        <v>{"node":53,"name":"2006"},</v>
      </c>
      <c r="H55" s="26"/>
    </row>
    <row r="56" spans="1:8" x14ac:dyDescent="0.2">
      <c r="A56" s="25">
        <v>2005</v>
      </c>
      <c r="B56" t="s">
        <v>3968</v>
      </c>
      <c r="C56" s="25">
        <v>54</v>
      </c>
      <c r="D56" s="25" t="s">
        <v>3969</v>
      </c>
      <c r="E56" s="25">
        <v>2005</v>
      </c>
      <c r="F56" s="25" t="s">
        <v>3959</v>
      </c>
      <c r="G56" s="26" t="str">
        <f t="shared" si="0"/>
        <v>{"node":54,"name":"2005"},</v>
      </c>
      <c r="H56" s="26"/>
    </row>
    <row r="57" spans="1:8" x14ac:dyDescent="0.2">
      <c r="A57" s="25">
        <v>2004</v>
      </c>
      <c r="B57" t="s">
        <v>3968</v>
      </c>
      <c r="C57" s="25">
        <v>55</v>
      </c>
      <c r="D57" s="25" t="s">
        <v>3969</v>
      </c>
      <c r="E57" s="25">
        <v>2004</v>
      </c>
      <c r="F57" s="25" t="s">
        <v>3959</v>
      </c>
      <c r="G57" s="26" t="str">
        <f t="shared" si="0"/>
        <v>{"node":55,"name":"2004"},</v>
      </c>
      <c r="H57" s="26"/>
    </row>
    <row r="58" spans="1:8" x14ac:dyDescent="0.2">
      <c r="A58" s="25">
        <v>2003</v>
      </c>
      <c r="B58" t="s">
        <v>3968</v>
      </c>
      <c r="C58" s="25">
        <v>56</v>
      </c>
      <c r="D58" s="25" t="s">
        <v>3969</v>
      </c>
      <c r="E58" s="25">
        <v>2003</v>
      </c>
      <c r="F58" s="25" t="s">
        <v>3959</v>
      </c>
      <c r="G58" s="26" t="str">
        <f t="shared" si="0"/>
        <v>{"node":56,"name":"2003"},</v>
      </c>
      <c r="H58" s="26"/>
    </row>
    <row r="59" spans="1:8" x14ac:dyDescent="0.2">
      <c r="A59" s="25">
        <v>2002</v>
      </c>
      <c r="B59" t="s">
        <v>3968</v>
      </c>
      <c r="C59" s="25">
        <v>57</v>
      </c>
      <c r="D59" s="25" t="s">
        <v>3969</v>
      </c>
      <c r="E59" s="25">
        <v>2002</v>
      </c>
      <c r="F59" s="25" t="s">
        <v>3959</v>
      </c>
      <c r="G59" s="26" t="str">
        <f t="shared" si="0"/>
        <v>{"node":57,"name":"2002"},</v>
      </c>
      <c r="H59" s="26"/>
    </row>
    <row r="60" spans="1:8" x14ac:dyDescent="0.2">
      <c r="A60" s="25">
        <v>2001</v>
      </c>
      <c r="B60" t="s">
        <v>3968</v>
      </c>
      <c r="C60" s="25">
        <v>58</v>
      </c>
      <c r="D60" s="25" t="s">
        <v>3969</v>
      </c>
      <c r="E60" s="25">
        <v>2001</v>
      </c>
      <c r="F60" s="25" t="s">
        <v>3959</v>
      </c>
      <c r="G60" s="26" t="str">
        <f t="shared" si="0"/>
        <v>{"node":58,"name":"2001"},</v>
      </c>
      <c r="H60" s="26"/>
    </row>
    <row r="61" spans="1:8" x14ac:dyDescent="0.2">
      <c r="A61" s="25">
        <v>2000</v>
      </c>
      <c r="B61" t="s">
        <v>3968</v>
      </c>
      <c r="C61" s="25">
        <v>59</v>
      </c>
      <c r="D61" s="25" t="s">
        <v>3969</v>
      </c>
      <c r="E61" s="25">
        <v>2000</v>
      </c>
      <c r="F61" s="25" t="s">
        <v>3959</v>
      </c>
      <c r="G61" s="26" t="str">
        <f t="shared" si="0"/>
        <v>{"node":59,"name":"2000"},</v>
      </c>
      <c r="H61" s="26"/>
    </row>
    <row r="62" spans="1:8" x14ac:dyDescent="0.2">
      <c r="A62" s="25">
        <v>1999</v>
      </c>
      <c r="B62" t="s">
        <v>3968</v>
      </c>
      <c r="C62" s="25">
        <v>60</v>
      </c>
      <c r="D62" s="25" t="s">
        <v>3969</v>
      </c>
      <c r="E62" s="25">
        <v>1999</v>
      </c>
      <c r="F62" s="25" t="s">
        <v>3959</v>
      </c>
      <c r="G62" s="26" t="str">
        <f t="shared" si="0"/>
        <v>{"node":60,"name":"1999"},</v>
      </c>
      <c r="H62" s="26"/>
    </row>
    <row r="63" spans="1:8" x14ac:dyDescent="0.2">
      <c r="A63" s="25">
        <v>1998</v>
      </c>
      <c r="B63" t="s">
        <v>3968</v>
      </c>
      <c r="C63" s="25">
        <v>61</v>
      </c>
      <c r="D63" s="25" t="s">
        <v>3969</v>
      </c>
      <c r="E63" s="25">
        <v>1998</v>
      </c>
      <c r="F63" s="25" t="s">
        <v>3959</v>
      </c>
      <c r="G63" s="26" t="str">
        <f t="shared" si="0"/>
        <v>{"node":61,"name":"1998"},</v>
      </c>
      <c r="H63" s="26"/>
    </row>
    <row r="64" spans="1:8" x14ac:dyDescent="0.2">
      <c r="A64" s="25">
        <v>1997</v>
      </c>
      <c r="B64" t="s">
        <v>3968</v>
      </c>
      <c r="C64" s="25">
        <v>62</v>
      </c>
      <c r="D64" s="25" t="s">
        <v>3969</v>
      </c>
      <c r="E64" s="25">
        <v>1997</v>
      </c>
      <c r="F64" s="25" t="s">
        <v>3959</v>
      </c>
      <c r="G64" s="26" t="str">
        <f t="shared" si="0"/>
        <v>{"node":62,"name":"1997"},</v>
      </c>
      <c r="H64" s="26"/>
    </row>
    <row r="65" spans="1:9" x14ac:dyDescent="0.2">
      <c r="A65" s="25">
        <v>1996</v>
      </c>
      <c r="B65" t="s">
        <v>3968</v>
      </c>
      <c r="C65" s="25">
        <v>63</v>
      </c>
      <c r="D65" s="25" t="s">
        <v>3969</v>
      </c>
      <c r="E65" s="25">
        <v>1996</v>
      </c>
      <c r="F65" s="25" t="s">
        <v>3959</v>
      </c>
      <c r="G65" s="26" t="str">
        <f t="shared" si="0"/>
        <v>{"node":63,"name":"1996"},</v>
      </c>
      <c r="H65" s="26"/>
    </row>
    <row r="66" spans="1:9" x14ac:dyDescent="0.2">
      <c r="A66" s="25">
        <v>1995</v>
      </c>
      <c r="B66" t="s">
        <v>3968</v>
      </c>
      <c r="C66" s="25">
        <v>64</v>
      </c>
      <c r="D66" s="25" t="s">
        <v>3969</v>
      </c>
      <c r="E66" s="25">
        <v>1995</v>
      </c>
      <c r="F66" s="25" t="s">
        <v>3959</v>
      </c>
      <c r="G66" s="26" t="str">
        <f t="shared" si="0"/>
        <v>{"node":64,"name":"1995"},</v>
      </c>
      <c r="H66" s="26"/>
    </row>
    <row r="67" spans="1:9" x14ac:dyDescent="0.2">
      <c r="A67" s="25">
        <v>1994</v>
      </c>
      <c r="B67" t="s">
        <v>3968</v>
      </c>
      <c r="C67" s="25">
        <v>65</v>
      </c>
      <c r="D67" s="25" t="s">
        <v>3969</v>
      </c>
      <c r="E67" s="25">
        <v>1994</v>
      </c>
      <c r="F67" s="25" t="s">
        <v>3959</v>
      </c>
      <c r="G67" s="26" t="str">
        <f t="shared" ref="G67:I90" si="1">B67&amp;C67&amp;D67&amp;E67&amp;F67</f>
        <v>{"node":65,"name":"1994"},</v>
      </c>
      <c r="H67" s="26"/>
    </row>
    <row r="68" spans="1:9" x14ac:dyDescent="0.2">
      <c r="A68" s="25">
        <v>1993</v>
      </c>
      <c r="B68" t="s">
        <v>3968</v>
      </c>
      <c r="C68" s="25">
        <v>66</v>
      </c>
      <c r="D68" s="25" t="s">
        <v>3969</v>
      </c>
      <c r="E68" s="25">
        <v>1993</v>
      </c>
      <c r="F68" s="25" t="s">
        <v>3959</v>
      </c>
      <c r="G68" s="26" t="str">
        <f t="shared" si="1"/>
        <v>{"node":66,"name":"1993"},</v>
      </c>
      <c r="H68" s="26"/>
    </row>
    <row r="69" spans="1:9" x14ac:dyDescent="0.2">
      <c r="A69" s="25">
        <v>1992</v>
      </c>
      <c r="B69" t="s">
        <v>3968</v>
      </c>
      <c r="C69" s="25">
        <v>67</v>
      </c>
      <c r="D69" s="25" t="s">
        <v>3969</v>
      </c>
      <c r="E69" s="25">
        <v>1992</v>
      </c>
      <c r="F69" s="25" t="s">
        <v>3959</v>
      </c>
      <c r="G69" s="26" t="str">
        <f t="shared" si="1"/>
        <v>{"node":67,"name":"1992"},</v>
      </c>
      <c r="H69" s="26"/>
    </row>
    <row r="70" spans="1:9" x14ac:dyDescent="0.2">
      <c r="A70" s="25">
        <v>1991</v>
      </c>
      <c r="B70" t="s">
        <v>3968</v>
      </c>
      <c r="C70" s="25">
        <v>68</v>
      </c>
      <c r="D70" s="25" t="s">
        <v>3969</v>
      </c>
      <c r="E70" s="25">
        <v>1991</v>
      </c>
      <c r="F70" s="25" t="s">
        <v>3959</v>
      </c>
      <c r="G70" s="26" t="str">
        <f t="shared" si="1"/>
        <v>{"node":68,"name":"1991"},</v>
      </c>
      <c r="H70" s="26"/>
    </row>
    <row r="71" spans="1:9" x14ac:dyDescent="0.2">
      <c r="A71" s="25">
        <v>1990</v>
      </c>
      <c r="B71" t="s">
        <v>3968</v>
      </c>
      <c r="C71" s="25">
        <v>69</v>
      </c>
      <c r="D71" s="25" t="s">
        <v>3969</v>
      </c>
      <c r="E71" s="25">
        <v>1990</v>
      </c>
      <c r="F71" s="25" t="s">
        <v>3959</v>
      </c>
      <c r="G71" s="26" t="str">
        <f t="shared" si="1"/>
        <v>{"node":69,"name":"1990"},</v>
      </c>
      <c r="H71" s="26"/>
    </row>
    <row r="72" spans="1:9" x14ac:dyDescent="0.2">
      <c r="A72" s="25">
        <v>1989</v>
      </c>
      <c r="B72" t="s">
        <v>3968</v>
      </c>
      <c r="C72" s="25">
        <v>70</v>
      </c>
      <c r="D72" s="25" t="s">
        <v>3969</v>
      </c>
      <c r="E72" s="25">
        <v>1989</v>
      </c>
      <c r="F72" s="25" t="s">
        <v>3959</v>
      </c>
      <c r="G72" s="26" t="str">
        <f t="shared" si="1"/>
        <v>{"node":70,"name":"1989"},</v>
      </c>
      <c r="H72" s="26"/>
    </row>
    <row r="73" spans="1:9" x14ac:dyDescent="0.2">
      <c r="A73" s="25">
        <v>1988</v>
      </c>
      <c r="B73" t="s">
        <v>3968</v>
      </c>
      <c r="C73" s="25">
        <v>71</v>
      </c>
      <c r="D73" s="25" t="s">
        <v>3969</v>
      </c>
      <c r="E73" s="25">
        <v>1988</v>
      </c>
      <c r="F73" s="25" t="s">
        <v>3959</v>
      </c>
      <c r="G73" s="26" t="str">
        <f t="shared" si="1"/>
        <v>{"node":71,"name":"1988"},</v>
      </c>
      <c r="H73" s="26"/>
    </row>
    <row r="74" spans="1:9" x14ac:dyDescent="0.2">
      <c r="A74" s="25">
        <v>1987</v>
      </c>
      <c r="B74" t="s">
        <v>3968</v>
      </c>
      <c r="C74" s="25">
        <v>72</v>
      </c>
      <c r="D74" s="25" t="s">
        <v>3969</v>
      </c>
      <c r="E74" s="25">
        <v>1987</v>
      </c>
      <c r="F74" s="25" t="s">
        <v>3959</v>
      </c>
      <c r="G74" s="26" t="str">
        <f t="shared" si="1"/>
        <v>{"node":72,"name":"1987"},</v>
      </c>
      <c r="H74" s="26"/>
    </row>
    <row r="75" spans="1:9" x14ac:dyDescent="0.2">
      <c r="A75" s="25">
        <v>1986</v>
      </c>
      <c r="B75" t="s">
        <v>3968</v>
      </c>
      <c r="C75" s="25">
        <v>73</v>
      </c>
      <c r="D75" s="25" t="s">
        <v>3969</v>
      </c>
      <c r="E75" s="25">
        <v>1986</v>
      </c>
      <c r="F75" s="25" t="s">
        <v>3959</v>
      </c>
      <c r="G75" s="26" t="str">
        <f t="shared" si="1"/>
        <v>{"node":73,"name":"1986"},</v>
      </c>
      <c r="H75" s="26"/>
    </row>
    <row r="76" spans="1:9" x14ac:dyDescent="0.2">
      <c r="A76" s="25">
        <v>1985</v>
      </c>
      <c r="B76" t="s">
        <v>3968</v>
      </c>
      <c r="C76" s="25">
        <v>74</v>
      </c>
      <c r="D76" s="25" t="s">
        <v>3969</v>
      </c>
      <c r="E76" s="25">
        <v>1985</v>
      </c>
      <c r="F76" s="25" t="s">
        <v>3959</v>
      </c>
      <c r="G76" s="26" t="str">
        <f t="shared" si="1"/>
        <v>{"node":74,"name":"1985"},</v>
      </c>
      <c r="H76" s="26"/>
    </row>
    <row r="77" spans="1:9" x14ac:dyDescent="0.2">
      <c r="A77" s="25">
        <v>1984</v>
      </c>
      <c r="B77" t="s">
        <v>3968</v>
      </c>
      <c r="C77" s="25">
        <v>75</v>
      </c>
      <c r="D77" s="25" t="s">
        <v>3969</v>
      </c>
      <c r="E77" s="25">
        <v>1984</v>
      </c>
      <c r="F77" s="25" t="s">
        <v>3959</v>
      </c>
      <c r="G77" s="26" t="str">
        <f t="shared" si="1"/>
        <v>{"node":75,"name":"1984"},</v>
      </c>
      <c r="H77" s="26"/>
    </row>
    <row r="78" spans="1:9" x14ac:dyDescent="0.2">
      <c r="A78" s="25">
        <v>1983</v>
      </c>
      <c r="B78" t="s">
        <v>3968</v>
      </c>
      <c r="C78" s="25">
        <v>76</v>
      </c>
      <c r="D78" s="25" t="s">
        <v>3969</v>
      </c>
      <c r="E78" s="25">
        <v>1983</v>
      </c>
      <c r="F78" s="25" t="s">
        <v>3959</v>
      </c>
      <c r="G78" s="26" t="str">
        <f t="shared" si="1"/>
        <v>{"node":76,"name":"1983"},</v>
      </c>
      <c r="H78" s="26"/>
    </row>
    <row r="79" spans="1:9" x14ac:dyDescent="0.2">
      <c r="A79" s="25">
        <v>1982</v>
      </c>
      <c r="B79" t="s">
        <v>3968</v>
      </c>
      <c r="C79" s="25">
        <v>77</v>
      </c>
      <c r="D79" s="25" t="s">
        <v>3969</v>
      </c>
      <c r="E79" s="25">
        <v>1982</v>
      </c>
      <c r="F79" s="25" t="s">
        <v>3959</v>
      </c>
      <c r="G79" s="26" t="str">
        <f t="shared" si="1"/>
        <v>{"node":77,"name":"1982"},</v>
      </c>
      <c r="H79" s="26"/>
    </row>
    <row r="80" spans="1:9" x14ac:dyDescent="0.2">
      <c r="A80" s="25">
        <v>1981</v>
      </c>
      <c r="B80" t="s">
        <v>3968</v>
      </c>
      <c r="C80" s="25">
        <v>78</v>
      </c>
      <c r="D80" s="25" t="s">
        <v>3969</v>
      </c>
      <c r="E80" s="25">
        <v>1981</v>
      </c>
      <c r="F80" s="25" t="s">
        <v>3959</v>
      </c>
      <c r="G80" s="26" t="str">
        <f t="shared" si="1"/>
        <v>{"node":78,"name":"1981"},</v>
      </c>
      <c r="H80" s="26"/>
      <c r="I80" s="26"/>
    </row>
    <row r="81" spans="1:9" x14ac:dyDescent="0.2">
      <c r="A81" s="25">
        <v>1979</v>
      </c>
      <c r="B81" t="s">
        <v>3968</v>
      </c>
      <c r="C81" s="25">
        <v>79</v>
      </c>
      <c r="D81" s="25" t="s">
        <v>3969</v>
      </c>
      <c r="E81" s="25">
        <v>1979</v>
      </c>
      <c r="F81" s="25" t="s">
        <v>3959</v>
      </c>
      <c r="G81" s="26" t="str">
        <f t="shared" si="1"/>
        <v>{"node":79,"name":"1979"},</v>
      </c>
      <c r="H81" s="26"/>
      <c r="I81" s="26"/>
    </row>
    <row r="82" spans="1:9" x14ac:dyDescent="0.2">
      <c r="A82" s="25">
        <v>1978</v>
      </c>
      <c r="B82" t="s">
        <v>3968</v>
      </c>
      <c r="C82" s="25">
        <v>80</v>
      </c>
      <c r="D82" s="25" t="s">
        <v>3969</v>
      </c>
      <c r="E82" s="25">
        <v>1978</v>
      </c>
      <c r="F82" s="25" t="s">
        <v>3959</v>
      </c>
      <c r="G82" s="26" t="str">
        <f t="shared" si="1"/>
        <v>{"node":80,"name":"1978"},</v>
      </c>
      <c r="H82" s="26"/>
      <c r="I82" s="26"/>
    </row>
    <row r="83" spans="1:9" x14ac:dyDescent="0.2">
      <c r="A83" s="25">
        <v>1977</v>
      </c>
      <c r="B83" t="s">
        <v>3968</v>
      </c>
      <c r="C83" s="25">
        <v>81</v>
      </c>
      <c r="D83" s="25" t="s">
        <v>3969</v>
      </c>
      <c r="E83" s="25">
        <v>1977</v>
      </c>
      <c r="F83" s="25" t="s">
        <v>3959</v>
      </c>
      <c r="G83" s="26" t="str">
        <f t="shared" si="1"/>
        <v>{"node":81,"name":"1977"},</v>
      </c>
      <c r="H83" s="26"/>
      <c r="I83" s="26"/>
    </row>
    <row r="84" spans="1:9" x14ac:dyDescent="0.2">
      <c r="A84" s="25">
        <v>1975</v>
      </c>
      <c r="B84" t="s">
        <v>3968</v>
      </c>
      <c r="C84" s="25">
        <v>82</v>
      </c>
      <c r="D84" s="25" t="s">
        <v>3969</v>
      </c>
      <c r="E84" s="25">
        <v>1975</v>
      </c>
      <c r="F84" s="25" t="s">
        <v>3959</v>
      </c>
      <c r="G84" s="26" t="str">
        <f t="shared" si="1"/>
        <v>{"node":82,"name":"1975"},</v>
      </c>
      <c r="H84" s="26"/>
      <c r="I84" s="26"/>
    </row>
    <row r="85" spans="1:9" x14ac:dyDescent="0.2">
      <c r="A85" s="25">
        <v>1973</v>
      </c>
      <c r="B85" t="s">
        <v>3968</v>
      </c>
      <c r="C85" s="25">
        <v>83</v>
      </c>
      <c r="D85" s="25" t="s">
        <v>3969</v>
      </c>
      <c r="E85" s="25">
        <v>1973</v>
      </c>
      <c r="F85" s="25" t="s">
        <v>3959</v>
      </c>
      <c r="G85" s="26" t="str">
        <f t="shared" si="1"/>
        <v>{"node":83,"name":"1973"},</v>
      </c>
      <c r="H85" s="26"/>
      <c r="I85" s="26"/>
    </row>
    <row r="86" spans="1:9" x14ac:dyDescent="0.2">
      <c r="A86" s="25">
        <v>1970</v>
      </c>
      <c r="B86" t="s">
        <v>3968</v>
      </c>
      <c r="C86" s="25">
        <v>84</v>
      </c>
      <c r="D86" s="25" t="s">
        <v>3969</v>
      </c>
      <c r="E86" s="25">
        <v>1970</v>
      </c>
      <c r="F86" s="25" t="s">
        <v>3959</v>
      </c>
      <c r="G86" s="26" t="str">
        <f t="shared" si="1"/>
        <v>{"node":84,"name":"1970"},</v>
      </c>
      <c r="H86" s="26"/>
      <c r="I86" s="26"/>
    </row>
    <row r="87" spans="1:9" x14ac:dyDescent="0.2">
      <c r="A87" s="25">
        <v>1969</v>
      </c>
      <c r="B87" t="s">
        <v>3968</v>
      </c>
      <c r="C87" s="25">
        <v>85</v>
      </c>
      <c r="D87" s="25" t="s">
        <v>3969</v>
      </c>
      <c r="E87" s="25">
        <v>1969</v>
      </c>
      <c r="F87" s="25" t="s">
        <v>3959</v>
      </c>
      <c r="G87" s="26" t="str">
        <f t="shared" si="1"/>
        <v>{"node":85,"name":"1969"},</v>
      </c>
      <c r="H87" s="26"/>
      <c r="I87" s="26"/>
    </row>
    <row r="88" spans="1:9" x14ac:dyDescent="0.2">
      <c r="A88" s="25">
        <v>1961</v>
      </c>
      <c r="B88" t="s">
        <v>3968</v>
      </c>
      <c r="C88" s="25">
        <v>86</v>
      </c>
      <c r="D88" s="25" t="s">
        <v>3969</v>
      </c>
      <c r="E88" s="25">
        <v>1961</v>
      </c>
      <c r="F88" s="25" t="s">
        <v>3959</v>
      </c>
      <c r="G88" s="26" t="str">
        <f t="shared" si="1"/>
        <v>{"node":86,"name":"1961"},</v>
      </c>
      <c r="H88" s="26"/>
      <c r="I88" s="26"/>
    </row>
    <row r="89" spans="1:9" x14ac:dyDescent="0.2">
      <c r="A89" s="25">
        <v>1959</v>
      </c>
      <c r="B89" t="s">
        <v>3968</v>
      </c>
      <c r="C89" s="25">
        <v>87</v>
      </c>
      <c r="D89" s="25" t="s">
        <v>3969</v>
      </c>
      <c r="E89" s="25">
        <v>1959</v>
      </c>
      <c r="F89" s="25" t="s">
        <v>3959</v>
      </c>
      <c r="G89" s="26" t="str">
        <f t="shared" si="1"/>
        <v>{"node":87,"name":"1959"},</v>
      </c>
      <c r="H89" s="26"/>
      <c r="I89" s="26"/>
    </row>
    <row r="90" spans="1:9" x14ac:dyDescent="0.2">
      <c r="A90" s="25">
        <v>1958</v>
      </c>
      <c r="B90" t="s">
        <v>3968</v>
      </c>
      <c r="C90" s="25">
        <v>88</v>
      </c>
      <c r="D90" s="25" t="s">
        <v>3969</v>
      </c>
      <c r="E90" s="25">
        <v>1958</v>
      </c>
      <c r="F90" s="25" t="s">
        <v>3959</v>
      </c>
      <c r="G90" s="26" t="str">
        <f t="shared" si="1"/>
        <v>{"node":88,"name":"1958"},</v>
      </c>
      <c r="H90" s="26"/>
      <c r="I90" s="26"/>
    </row>
  </sheetData>
  <sortState ref="C2:E90">
    <sortCondition ref="C2"/>
  </sortState>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18" id="{BB76149C-8BEF-4B4F-9C39-E8A6F4A3F75A}">
            <xm:f>COUNTIF('LinkedIn Matches'!$L$2:$L$531,E2)=0</xm:f>
            <x14:dxf>
              <font>
                <color rgb="FF006100"/>
              </font>
              <fill>
                <patternFill>
                  <bgColor rgb="FFC6EFCE"/>
                </patternFill>
              </fill>
            </x14:dxf>
          </x14:cfRule>
          <xm:sqref>E2:E49</xm:sqref>
        </x14:conditionalFormatting>
        <x14:conditionalFormatting xmlns:xm="http://schemas.microsoft.com/office/excel/2006/main">
          <x14:cfRule type="expression" priority="16" id="{5DC1474A-7A8C-6C4C-B309-4D09C5F2A2CB}">
            <xm:f>COUNTIF('LinkedIn Matches'!$N$2:$N$531,E1048569)=0</xm:f>
            <x14:dxf>
              <font>
                <color rgb="FF006100"/>
              </font>
              <fill>
                <patternFill>
                  <bgColor rgb="FFC6EFCE"/>
                </patternFill>
              </fill>
            </x14:dxf>
          </x14:cfRule>
          <xm:sqref>E57:E90</xm:sqref>
        </x14:conditionalFormatting>
        <x14:conditionalFormatting xmlns:xm="http://schemas.microsoft.com/office/excel/2006/main">
          <x14:cfRule type="expression" priority="19" id="{5DC1474A-7A8C-6C4C-B309-4D09C5F2A2CB}">
            <xm:f>COUNTIF('LinkedIn Matches'!$N$2:$N$531,E1048550)=0</xm:f>
            <x14:dxf>
              <font>
                <color rgb="FF006100"/>
              </font>
              <fill>
                <patternFill>
                  <bgColor rgb="FFC6EFCE"/>
                </patternFill>
              </fill>
            </x14:dxf>
          </x14:cfRule>
          <xm:sqref>E50</xm:sqref>
        </x14:conditionalFormatting>
        <x14:conditionalFormatting xmlns:xm="http://schemas.microsoft.com/office/excel/2006/main">
          <x14:cfRule type="expression" priority="20" id="{5DC1474A-7A8C-6C4C-B309-4D09C5F2A2CB}">
            <xm:f>COUNTIF('LinkedIn Matches'!$N$2:$N$531,E1048560)=0</xm:f>
            <x14:dxf>
              <font>
                <color rgb="FF006100"/>
              </font>
              <fill>
                <patternFill>
                  <bgColor rgb="FFC6EFCE"/>
                </patternFill>
              </fill>
            </x14:dxf>
          </x14:cfRule>
          <xm:sqref>E51</xm:sqref>
        </x14:conditionalFormatting>
        <x14:conditionalFormatting xmlns:xm="http://schemas.microsoft.com/office/excel/2006/main">
          <x14:cfRule type="expression" priority="21" id="{5DC1474A-7A8C-6C4C-B309-4D09C5F2A2CB}">
            <xm:f>COUNTIF('LinkedIn Matches'!$N$2:$N$531,E1048562)=0</xm:f>
            <x14:dxf>
              <font>
                <color rgb="FF006100"/>
              </font>
              <fill>
                <patternFill>
                  <bgColor rgb="FFC6EFCE"/>
                </patternFill>
              </fill>
            </x14:dxf>
          </x14:cfRule>
          <xm:sqref>E52:E54</xm:sqref>
        </x14:conditionalFormatting>
        <x14:conditionalFormatting xmlns:xm="http://schemas.microsoft.com/office/excel/2006/main">
          <x14:cfRule type="expression" priority="22" id="{5DC1474A-7A8C-6C4C-B309-4D09C5F2A2CB}">
            <xm:f>COUNTIF('LinkedIn Matches'!$N$2:$N$531,E1048566)=0</xm:f>
            <x14:dxf>
              <font>
                <color rgb="FF006100"/>
              </font>
              <fill>
                <patternFill>
                  <bgColor rgb="FFC6EFCE"/>
                </patternFill>
              </fill>
            </x14:dxf>
          </x14:cfRule>
          <xm:sqref>E55:E56</xm:sqref>
        </x14:conditionalFormatting>
        <x14:conditionalFormatting xmlns:xm="http://schemas.microsoft.com/office/excel/2006/main">
          <x14:cfRule type="expression" priority="15" id="{3CBF9A4C-A827-B644-9577-2F16DF450621}">
            <xm:f>COUNTIF('LinkedIn Matches'!$N$2:$N$531,E2)=0</xm:f>
            <x14:dxf>
              <font>
                <color rgb="FF006100"/>
              </font>
              <fill>
                <patternFill>
                  <bgColor rgb="FFC6EFCE"/>
                </patternFill>
              </fill>
            </x14:dxf>
          </x14:cfRule>
          <xm:sqref>E50:E90</xm:sqref>
        </x14:conditionalFormatting>
        <x14:conditionalFormatting xmlns:xm="http://schemas.microsoft.com/office/excel/2006/main">
          <x14:cfRule type="expression" priority="3" id="{C176A1E0-382E-F247-A473-C5D8336040FE}">
            <xm:f>COUNTIF('LinkedIn Matches'!$L$2:$L$531,A2)=0</xm:f>
            <x14:dxf>
              <font>
                <color rgb="FF006100"/>
              </font>
              <fill>
                <patternFill>
                  <bgColor rgb="FFC6EFCE"/>
                </patternFill>
              </fill>
            </x14:dxf>
          </x14:cfRule>
          <xm:sqref>A2:A49</xm:sqref>
        </x14:conditionalFormatting>
        <x14:conditionalFormatting xmlns:xm="http://schemas.microsoft.com/office/excel/2006/main">
          <x14:cfRule type="expression" priority="2" id="{F3835E88-066F-2345-9298-EF907FBA305D}">
            <xm:f>COUNTIF('LinkedIn Matches'!$N$2:$N$531,A1048569)=0</xm:f>
            <x14:dxf>
              <font>
                <color rgb="FF006100"/>
              </font>
              <fill>
                <patternFill>
                  <bgColor rgb="FFC6EFCE"/>
                </patternFill>
              </fill>
            </x14:dxf>
          </x14:cfRule>
          <xm:sqref>A57:A90</xm:sqref>
        </x14:conditionalFormatting>
        <x14:conditionalFormatting xmlns:xm="http://schemas.microsoft.com/office/excel/2006/main">
          <x14:cfRule type="expression" priority="4" id="{1D718192-795C-D841-A180-61B3808F4D9C}">
            <xm:f>COUNTIF('LinkedIn Matches'!$N$2:$N$531,A1048550)=0</xm:f>
            <x14:dxf>
              <font>
                <color rgb="FF006100"/>
              </font>
              <fill>
                <patternFill>
                  <bgColor rgb="FFC6EFCE"/>
                </patternFill>
              </fill>
            </x14:dxf>
          </x14:cfRule>
          <xm:sqref>A50</xm:sqref>
        </x14:conditionalFormatting>
        <x14:conditionalFormatting xmlns:xm="http://schemas.microsoft.com/office/excel/2006/main">
          <x14:cfRule type="expression" priority="5" id="{6AF49869-1DA1-EF40-8D15-D30D4B0336D7}">
            <xm:f>COUNTIF('LinkedIn Matches'!$N$2:$N$531,A1048560)=0</xm:f>
            <x14:dxf>
              <font>
                <color rgb="FF006100"/>
              </font>
              <fill>
                <patternFill>
                  <bgColor rgb="FFC6EFCE"/>
                </patternFill>
              </fill>
            </x14:dxf>
          </x14:cfRule>
          <xm:sqref>A51</xm:sqref>
        </x14:conditionalFormatting>
        <x14:conditionalFormatting xmlns:xm="http://schemas.microsoft.com/office/excel/2006/main">
          <x14:cfRule type="expression" priority="6" id="{4216FE8C-4F46-EB4F-974C-239FE9278EE8}">
            <xm:f>COUNTIF('LinkedIn Matches'!$N$2:$N$531,A1048562)=0</xm:f>
            <x14:dxf>
              <font>
                <color rgb="FF006100"/>
              </font>
              <fill>
                <patternFill>
                  <bgColor rgb="FFC6EFCE"/>
                </patternFill>
              </fill>
            </x14:dxf>
          </x14:cfRule>
          <xm:sqref>A52:A54</xm:sqref>
        </x14:conditionalFormatting>
        <x14:conditionalFormatting xmlns:xm="http://schemas.microsoft.com/office/excel/2006/main">
          <x14:cfRule type="expression" priority="7" id="{DB24F6BB-BBD5-F945-BC8D-840A8EB863E6}">
            <xm:f>COUNTIF('LinkedIn Matches'!$N$2:$N$531,A1048566)=0</xm:f>
            <x14:dxf>
              <font>
                <color rgb="FF006100"/>
              </font>
              <fill>
                <patternFill>
                  <bgColor rgb="FFC6EFCE"/>
                </patternFill>
              </fill>
            </x14:dxf>
          </x14:cfRule>
          <xm:sqref>A55:A56</xm:sqref>
        </x14:conditionalFormatting>
        <x14:conditionalFormatting xmlns:xm="http://schemas.microsoft.com/office/excel/2006/main">
          <x14:cfRule type="expression" priority="1" id="{744EAD48-266B-1A42-912A-9BB7BFB5CD18}">
            <xm:f>COUNTIF('LinkedIn Matches'!$N$2:$N$531,A2)=0</xm:f>
            <x14:dxf>
              <font>
                <color rgb="FF006100"/>
              </font>
              <fill>
                <patternFill>
                  <bgColor rgb="FFC6EFCE"/>
                </patternFill>
              </fill>
            </x14:dxf>
          </x14:cfRule>
          <xm:sqref>A50:A90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532"/>
  <sheetViews>
    <sheetView topLeftCell="A239" workbookViewId="0">
      <selection activeCell="D332" sqref="D332"/>
    </sheetView>
  </sheetViews>
  <sheetFormatPr baseColWidth="10" defaultRowHeight="15" x14ac:dyDescent="0.2"/>
  <cols>
    <col min="1" max="1" width="10.83203125" style="27"/>
    <col min="2" max="2" width="10.1640625" style="27" customWidth="1"/>
    <col min="3" max="3" width="10.83203125" style="27"/>
    <col min="4" max="4" width="12" style="27" customWidth="1"/>
    <col min="5" max="5" width="10.83203125" style="27"/>
    <col min="6" max="6" width="10.83203125" style="25"/>
    <col min="7" max="7" width="35.6640625" style="25" customWidth="1"/>
    <col min="8" max="13" width="10.83203125" style="25"/>
    <col min="14" max="15" width="10.83203125" style="25" customWidth="1"/>
    <col min="16" max="17" width="10.83203125" style="25"/>
    <col min="18" max="18" width="3.5" style="25" customWidth="1"/>
    <col min="19" max="19" width="6" style="25" customWidth="1"/>
    <col min="20" max="20" width="10.83203125" style="25"/>
    <col min="21" max="21" width="8.33203125" style="25" customWidth="1"/>
    <col min="22" max="22" width="10.83203125" style="25" customWidth="1"/>
    <col min="23" max="23" width="8.33203125" style="25" customWidth="1"/>
    <col min="24" max="24" width="11.1640625" style="25" customWidth="1"/>
    <col min="25" max="16384" width="10.83203125" style="25"/>
  </cols>
  <sheetData>
    <row r="2" spans="1:19" x14ac:dyDescent="0.2">
      <c r="B2" s="27" t="s">
        <v>3960</v>
      </c>
      <c r="D2" s="27" t="s">
        <v>3961</v>
      </c>
      <c r="P2" s="26"/>
      <c r="Q2" s="26"/>
      <c r="R2" s="26"/>
      <c r="S2" s="26"/>
    </row>
    <row r="3" spans="1:19" x14ac:dyDescent="0.2">
      <c r="A3" s="27" t="s">
        <v>3962</v>
      </c>
      <c r="B3" s="27">
        <f>VLOOKUP('LinkedIn Matches'!L2,NodesClean!$A$43:$C$90,3,FALSE)</f>
        <v>88</v>
      </c>
      <c r="C3" s="27" t="s">
        <v>3963</v>
      </c>
      <c r="D3" s="27">
        <f>VLOOKUP('LinkedIn Matches'!N2,NodesClean!$A$2:$C$42,3,FALSE)</f>
        <v>40</v>
      </c>
      <c r="E3" s="27" t="s">
        <v>3964</v>
      </c>
      <c r="P3" s="26"/>
      <c r="Q3" s="26"/>
      <c r="R3" s="26"/>
      <c r="S3" s="26"/>
    </row>
    <row r="4" spans="1:19" x14ac:dyDescent="0.2">
      <c r="A4" s="27" t="s">
        <v>3962</v>
      </c>
      <c r="B4" s="27">
        <f>VLOOKUP('LinkedIn Matches'!L3,NodesClean!$A$43:$C$90,3,FALSE)</f>
        <v>87</v>
      </c>
      <c r="C4" s="27" t="s">
        <v>3963</v>
      </c>
      <c r="D4" s="27">
        <f>VLOOKUP('LinkedIn Matches'!N3,NodesClean!$A$2:$C$42,3,FALSE)</f>
        <v>21</v>
      </c>
      <c r="E4" s="27" t="s">
        <v>3964</v>
      </c>
      <c r="P4" s="26"/>
      <c r="Q4" s="26"/>
      <c r="R4" s="26"/>
      <c r="S4" s="26"/>
    </row>
    <row r="5" spans="1:19" x14ac:dyDescent="0.2">
      <c r="A5" s="27" t="s">
        <v>3962</v>
      </c>
      <c r="B5" s="27">
        <f>VLOOKUP('LinkedIn Matches'!L4,NodesClean!$A$43:$C$90,3,FALSE)</f>
        <v>86</v>
      </c>
      <c r="C5" s="27" t="s">
        <v>3963</v>
      </c>
      <c r="D5" s="27">
        <f>VLOOKUP('LinkedIn Matches'!N4,NodesClean!$A$2:$C$42,3,FALSE)</f>
        <v>36</v>
      </c>
      <c r="E5" s="27" t="s">
        <v>3964</v>
      </c>
      <c r="P5" s="26"/>
      <c r="Q5" s="26"/>
      <c r="R5" s="26"/>
      <c r="S5" s="26"/>
    </row>
    <row r="6" spans="1:19" x14ac:dyDescent="0.2">
      <c r="A6" s="27" t="s">
        <v>3962</v>
      </c>
      <c r="B6" s="27">
        <f>VLOOKUP('LinkedIn Matches'!L5,NodesClean!$A$43:$C$90,3,FALSE)</f>
        <v>85</v>
      </c>
      <c r="C6" s="27" t="s">
        <v>3963</v>
      </c>
      <c r="D6" s="27">
        <f>VLOOKUP('LinkedIn Matches'!N5,NodesClean!$A$2:$C$42,3,FALSE)</f>
        <v>13</v>
      </c>
      <c r="E6" s="27" t="s">
        <v>3964</v>
      </c>
      <c r="P6" s="26"/>
      <c r="Q6" s="26"/>
      <c r="R6" s="26"/>
      <c r="S6" s="26"/>
    </row>
    <row r="7" spans="1:19" x14ac:dyDescent="0.2">
      <c r="A7" s="27" t="s">
        <v>3962</v>
      </c>
      <c r="B7" s="27">
        <f>VLOOKUP('LinkedIn Matches'!L6,NodesClean!$A$43:$C$90,3,FALSE)</f>
        <v>84</v>
      </c>
      <c r="C7" s="27" t="s">
        <v>3963</v>
      </c>
      <c r="D7" s="27">
        <f>VLOOKUP('LinkedIn Matches'!N6,NodesClean!$A$2:$C$42,3,FALSE)</f>
        <v>5</v>
      </c>
      <c r="E7" s="27" t="s">
        <v>3964</v>
      </c>
      <c r="P7" s="26"/>
      <c r="Q7" s="26"/>
      <c r="R7" s="26"/>
      <c r="S7" s="26"/>
    </row>
    <row r="8" spans="1:19" x14ac:dyDescent="0.2">
      <c r="A8" s="27" t="s">
        <v>3962</v>
      </c>
      <c r="B8" s="27">
        <f>VLOOKUP('LinkedIn Matches'!L7,NodesClean!$A$43:$C$90,3,FALSE)</f>
        <v>83</v>
      </c>
      <c r="C8" s="27" t="s">
        <v>3963</v>
      </c>
      <c r="D8" s="27">
        <f>VLOOKUP('LinkedIn Matches'!N7,NodesClean!$A$2:$C$42,3,FALSE)</f>
        <v>13</v>
      </c>
      <c r="E8" s="27" t="s">
        <v>3964</v>
      </c>
      <c r="P8" s="26"/>
      <c r="Q8" s="26"/>
      <c r="R8" s="26"/>
      <c r="S8" s="26"/>
    </row>
    <row r="9" spans="1:19" x14ac:dyDescent="0.2">
      <c r="A9" s="27" t="s">
        <v>3962</v>
      </c>
      <c r="B9" s="27">
        <f>VLOOKUP('LinkedIn Matches'!L8,NodesClean!$A$43:$C$90,3,FALSE)</f>
        <v>82</v>
      </c>
      <c r="C9" s="27" t="s">
        <v>3963</v>
      </c>
      <c r="D9" s="27">
        <f>VLOOKUP('LinkedIn Matches'!N8,NodesClean!$A$2:$C$42,3,FALSE)</f>
        <v>26</v>
      </c>
      <c r="E9" s="27" t="s">
        <v>3964</v>
      </c>
      <c r="P9" s="26"/>
      <c r="Q9" s="26"/>
      <c r="R9" s="26"/>
      <c r="S9" s="26"/>
    </row>
    <row r="10" spans="1:19" x14ac:dyDescent="0.2">
      <c r="A10" s="27" t="s">
        <v>3962</v>
      </c>
      <c r="B10" s="27">
        <f>VLOOKUP('LinkedIn Matches'!L9,NodesClean!$A$43:$C$90,3,FALSE)</f>
        <v>82</v>
      </c>
      <c r="C10" s="27" t="s">
        <v>3963</v>
      </c>
      <c r="D10" s="27">
        <f>VLOOKUP('LinkedIn Matches'!N9,NodesClean!$A$2:$C$42,3,FALSE)</f>
        <v>34</v>
      </c>
      <c r="E10" s="27" t="s">
        <v>3964</v>
      </c>
      <c r="P10" s="26"/>
      <c r="Q10" s="26"/>
      <c r="R10" s="26"/>
      <c r="S10" s="26"/>
    </row>
    <row r="11" spans="1:19" x14ac:dyDescent="0.2">
      <c r="A11" s="27" t="s">
        <v>3962</v>
      </c>
      <c r="B11" s="27">
        <f>VLOOKUP('LinkedIn Matches'!L10,NodesClean!$A$43:$C$90,3,FALSE)</f>
        <v>82</v>
      </c>
      <c r="C11" s="27" t="s">
        <v>3963</v>
      </c>
      <c r="D11" s="27">
        <f>VLOOKUP('LinkedIn Matches'!N10,NodesClean!$A$2:$C$42,3,FALSE)</f>
        <v>7</v>
      </c>
      <c r="E11" s="27" t="s">
        <v>3964</v>
      </c>
      <c r="P11" s="26"/>
      <c r="Q11" s="26"/>
      <c r="R11" s="26"/>
      <c r="S11" s="26"/>
    </row>
    <row r="12" spans="1:19" x14ac:dyDescent="0.2">
      <c r="A12" s="27" t="s">
        <v>3962</v>
      </c>
      <c r="B12" s="27">
        <f>VLOOKUP('LinkedIn Matches'!L11,NodesClean!$A$43:$C$90,3,FALSE)</f>
        <v>81</v>
      </c>
      <c r="C12" s="27" t="s">
        <v>3963</v>
      </c>
      <c r="D12" s="27">
        <f>VLOOKUP('LinkedIn Matches'!N11,NodesClean!$A$2:$C$42,3,FALSE)</f>
        <v>38</v>
      </c>
      <c r="E12" s="27" t="s">
        <v>3964</v>
      </c>
      <c r="P12" s="26"/>
      <c r="Q12" s="26"/>
      <c r="R12" s="26"/>
      <c r="S12" s="26"/>
    </row>
    <row r="13" spans="1:19" x14ac:dyDescent="0.2">
      <c r="A13" s="27" t="s">
        <v>3962</v>
      </c>
      <c r="B13" s="27">
        <f>VLOOKUP('LinkedIn Matches'!L12,NodesClean!$A$43:$C$90,3,FALSE)</f>
        <v>81</v>
      </c>
      <c r="C13" s="27" t="s">
        <v>3963</v>
      </c>
      <c r="D13" s="27">
        <f>VLOOKUP('LinkedIn Matches'!N12,NodesClean!$A$2:$C$42,3,FALSE)</f>
        <v>4</v>
      </c>
      <c r="E13" s="27" t="s">
        <v>3964</v>
      </c>
      <c r="P13" s="26"/>
      <c r="Q13" s="26"/>
      <c r="R13" s="26"/>
      <c r="S13" s="26"/>
    </row>
    <row r="14" spans="1:19" x14ac:dyDescent="0.2">
      <c r="A14" s="27" t="s">
        <v>3962</v>
      </c>
      <c r="B14" s="27">
        <f>VLOOKUP('LinkedIn Matches'!L13,NodesClean!$A$43:$C$90,3,FALSE)</f>
        <v>80</v>
      </c>
      <c r="C14" s="27" t="s">
        <v>3963</v>
      </c>
      <c r="D14" s="27">
        <f>VLOOKUP('LinkedIn Matches'!N13,NodesClean!$A$2:$C$42,3,FALSE)</f>
        <v>39</v>
      </c>
      <c r="E14" s="27" t="s">
        <v>3964</v>
      </c>
      <c r="P14" s="26"/>
      <c r="Q14" s="26"/>
      <c r="R14" s="26"/>
      <c r="S14" s="26"/>
    </row>
    <row r="15" spans="1:19" x14ac:dyDescent="0.2">
      <c r="A15" s="27" t="s">
        <v>3962</v>
      </c>
      <c r="B15" s="27">
        <f>VLOOKUP('LinkedIn Matches'!L14,NodesClean!$A$43:$C$90,3,FALSE)</f>
        <v>80</v>
      </c>
      <c r="C15" s="27" t="s">
        <v>3963</v>
      </c>
      <c r="D15" s="27">
        <f>VLOOKUP('LinkedIn Matches'!N14,NodesClean!$A$2:$C$42,3,FALSE)</f>
        <v>4</v>
      </c>
      <c r="E15" s="27" t="s">
        <v>3964</v>
      </c>
      <c r="P15" s="26"/>
      <c r="Q15" s="26"/>
      <c r="R15" s="26"/>
      <c r="S15" s="26"/>
    </row>
    <row r="16" spans="1:19" x14ac:dyDescent="0.2">
      <c r="A16" s="27" t="s">
        <v>3962</v>
      </c>
      <c r="B16" s="27">
        <f>VLOOKUP('LinkedIn Matches'!L15,NodesClean!$A$43:$C$90,3,FALSE)</f>
        <v>79</v>
      </c>
      <c r="C16" s="27" t="s">
        <v>3963</v>
      </c>
      <c r="D16" s="27">
        <f>VLOOKUP('LinkedIn Matches'!N15,NodesClean!$A$2:$C$42,3,FALSE)</f>
        <v>37</v>
      </c>
      <c r="E16" s="27" t="s">
        <v>3964</v>
      </c>
      <c r="P16" s="26"/>
      <c r="Q16" s="26"/>
      <c r="R16" s="26"/>
      <c r="S16" s="26"/>
    </row>
    <row r="17" spans="1:19" x14ac:dyDescent="0.2">
      <c r="A17" s="27" t="s">
        <v>3962</v>
      </c>
      <c r="B17" s="27">
        <f>VLOOKUP('LinkedIn Matches'!L16,NodesClean!$A$43:$C$90,3,FALSE)</f>
        <v>79</v>
      </c>
      <c r="C17" s="27" t="s">
        <v>3963</v>
      </c>
      <c r="D17" s="27">
        <f>VLOOKUP('LinkedIn Matches'!N16,NodesClean!$A$2:$C$42,3,FALSE)</f>
        <v>33</v>
      </c>
      <c r="E17" s="27" t="s">
        <v>3964</v>
      </c>
      <c r="P17" s="26"/>
      <c r="Q17" s="26"/>
      <c r="R17" s="26"/>
      <c r="S17" s="26"/>
    </row>
    <row r="18" spans="1:19" x14ac:dyDescent="0.2">
      <c r="A18" s="27" t="s">
        <v>3962</v>
      </c>
      <c r="B18" s="27">
        <f>VLOOKUP('LinkedIn Matches'!L17,NodesClean!$A$43:$C$90,3,FALSE)</f>
        <v>78</v>
      </c>
      <c r="C18" s="27" t="s">
        <v>3963</v>
      </c>
      <c r="D18" s="27">
        <f>VLOOKUP('LinkedIn Matches'!N17,NodesClean!$A$2:$C$42,3,FALSE)</f>
        <v>31</v>
      </c>
      <c r="E18" s="27" t="s">
        <v>3964</v>
      </c>
      <c r="P18" s="26"/>
      <c r="Q18" s="26"/>
      <c r="R18" s="26"/>
      <c r="S18" s="26"/>
    </row>
    <row r="19" spans="1:19" x14ac:dyDescent="0.2">
      <c r="A19" s="27" t="s">
        <v>3962</v>
      </c>
      <c r="B19" s="27">
        <f>VLOOKUP('LinkedIn Matches'!L18,NodesClean!$A$43:$C$90,3,FALSE)</f>
        <v>77</v>
      </c>
      <c r="C19" s="27" t="s">
        <v>3963</v>
      </c>
      <c r="D19" s="27">
        <f>VLOOKUP('LinkedIn Matches'!N18,NodesClean!$A$2:$C$42,3,FALSE)</f>
        <v>8</v>
      </c>
      <c r="E19" s="27" t="s">
        <v>3964</v>
      </c>
      <c r="P19" s="26"/>
      <c r="Q19" s="26"/>
      <c r="R19" s="26"/>
      <c r="S19" s="26"/>
    </row>
    <row r="20" spans="1:19" x14ac:dyDescent="0.2">
      <c r="A20" s="27" t="s">
        <v>3962</v>
      </c>
      <c r="B20" s="27">
        <f>VLOOKUP('LinkedIn Matches'!L19,NodesClean!$A$43:$C$90,3,FALSE)</f>
        <v>77</v>
      </c>
      <c r="C20" s="27" t="s">
        <v>3963</v>
      </c>
      <c r="D20" s="27">
        <f>VLOOKUP('LinkedIn Matches'!N19,NodesClean!$A$2:$C$42,3,FALSE)</f>
        <v>18</v>
      </c>
      <c r="E20" s="27" t="s">
        <v>3964</v>
      </c>
      <c r="P20" s="26"/>
      <c r="Q20" s="26"/>
      <c r="R20" s="26"/>
      <c r="S20" s="26"/>
    </row>
    <row r="21" spans="1:19" x14ac:dyDescent="0.2">
      <c r="A21" s="27" t="s">
        <v>3962</v>
      </c>
      <c r="B21" s="27">
        <f>VLOOKUP('LinkedIn Matches'!L20,NodesClean!$A$43:$C$90,3,FALSE)</f>
        <v>77</v>
      </c>
      <c r="C21" s="27" t="s">
        <v>3963</v>
      </c>
      <c r="D21" s="27">
        <f>VLOOKUP('LinkedIn Matches'!N20,NodesClean!$A$2:$C$42,3,FALSE)</f>
        <v>8</v>
      </c>
      <c r="E21" s="27" t="s">
        <v>3964</v>
      </c>
      <c r="P21" s="26"/>
      <c r="Q21" s="26"/>
      <c r="R21" s="26"/>
      <c r="S21" s="26"/>
    </row>
    <row r="22" spans="1:19" x14ac:dyDescent="0.2">
      <c r="A22" s="27" t="s">
        <v>3962</v>
      </c>
      <c r="B22" s="27">
        <f>VLOOKUP('LinkedIn Matches'!L21,NodesClean!$A$43:$C$90,3,FALSE)</f>
        <v>77</v>
      </c>
      <c r="C22" s="27" t="s">
        <v>3963</v>
      </c>
      <c r="D22" s="27">
        <f>VLOOKUP('LinkedIn Matches'!N21,NodesClean!$A$2:$C$42,3,FALSE)</f>
        <v>13</v>
      </c>
      <c r="E22" s="27" t="s">
        <v>3964</v>
      </c>
      <c r="P22" s="26"/>
      <c r="Q22" s="26"/>
      <c r="R22" s="26"/>
      <c r="S22" s="26"/>
    </row>
    <row r="23" spans="1:19" x14ac:dyDescent="0.2">
      <c r="A23" s="27" t="s">
        <v>3962</v>
      </c>
      <c r="B23" s="27">
        <f>VLOOKUP('LinkedIn Matches'!L22,NodesClean!$A$43:$C$90,3,FALSE)</f>
        <v>76</v>
      </c>
      <c r="C23" s="27" t="s">
        <v>3963</v>
      </c>
      <c r="D23" s="27">
        <f>VLOOKUP('LinkedIn Matches'!N22,NodesClean!$A$2:$C$42,3,FALSE)</f>
        <v>27</v>
      </c>
      <c r="E23" s="27" t="s">
        <v>3964</v>
      </c>
      <c r="P23" s="26"/>
      <c r="Q23" s="26"/>
      <c r="R23" s="26"/>
      <c r="S23" s="26"/>
    </row>
    <row r="24" spans="1:19" x14ac:dyDescent="0.2">
      <c r="A24" s="27" t="s">
        <v>3962</v>
      </c>
      <c r="B24" s="27">
        <f>VLOOKUP('LinkedIn Matches'!L23,NodesClean!$A$43:$C$90,3,FALSE)</f>
        <v>76</v>
      </c>
      <c r="C24" s="27" t="s">
        <v>3963</v>
      </c>
      <c r="D24" s="27">
        <f>VLOOKUP('LinkedIn Matches'!N23,NodesClean!$A$2:$C$42,3,FALSE)</f>
        <v>15</v>
      </c>
      <c r="E24" s="27" t="s">
        <v>3964</v>
      </c>
      <c r="P24" s="26"/>
      <c r="Q24" s="26"/>
      <c r="R24" s="26"/>
      <c r="S24" s="26"/>
    </row>
    <row r="25" spans="1:19" x14ac:dyDescent="0.2">
      <c r="A25" s="27" t="s">
        <v>3962</v>
      </c>
      <c r="B25" s="27">
        <f>VLOOKUP('LinkedIn Matches'!L24,NodesClean!$A$43:$C$90,3,FALSE)</f>
        <v>76</v>
      </c>
      <c r="C25" s="27" t="s">
        <v>3963</v>
      </c>
      <c r="D25" s="27">
        <f>VLOOKUP('LinkedIn Matches'!N24,NodesClean!$A$2:$C$42,3,FALSE)</f>
        <v>6</v>
      </c>
      <c r="E25" s="27" t="s">
        <v>3964</v>
      </c>
      <c r="P25" s="26"/>
      <c r="Q25" s="26"/>
      <c r="R25" s="26"/>
      <c r="S25" s="26"/>
    </row>
    <row r="26" spans="1:19" x14ac:dyDescent="0.2">
      <c r="A26" s="27" t="s">
        <v>3962</v>
      </c>
      <c r="B26" s="27">
        <f>VLOOKUP('LinkedIn Matches'!L25,NodesClean!$A$43:$C$90,3,FALSE)</f>
        <v>75</v>
      </c>
      <c r="C26" s="27" t="s">
        <v>3963</v>
      </c>
      <c r="D26" s="27">
        <f>VLOOKUP('LinkedIn Matches'!N25,NodesClean!$A$2:$C$42,3,FALSE)</f>
        <v>11</v>
      </c>
      <c r="E26" s="27" t="s">
        <v>3964</v>
      </c>
      <c r="P26" s="26"/>
      <c r="Q26" s="26"/>
      <c r="R26" s="26"/>
      <c r="S26" s="26"/>
    </row>
    <row r="27" spans="1:19" x14ac:dyDescent="0.2">
      <c r="A27" s="27" t="s">
        <v>3962</v>
      </c>
      <c r="B27" s="27">
        <f>VLOOKUP('LinkedIn Matches'!L26,NodesClean!$A$43:$C$90,3,FALSE)</f>
        <v>75</v>
      </c>
      <c r="C27" s="27" t="s">
        <v>3963</v>
      </c>
      <c r="D27" s="27">
        <f>VLOOKUP('LinkedIn Matches'!N26,NodesClean!$A$2:$C$42,3,FALSE)</f>
        <v>11</v>
      </c>
      <c r="E27" s="27" t="s">
        <v>3964</v>
      </c>
      <c r="P27" s="26"/>
      <c r="Q27" s="26"/>
      <c r="R27" s="26"/>
      <c r="S27" s="26"/>
    </row>
    <row r="28" spans="1:19" x14ac:dyDescent="0.2">
      <c r="A28" s="27" t="s">
        <v>3962</v>
      </c>
      <c r="B28" s="27">
        <f>VLOOKUP('LinkedIn Matches'!L27,NodesClean!$A$43:$C$90,3,FALSE)</f>
        <v>74</v>
      </c>
      <c r="C28" s="27" t="s">
        <v>3963</v>
      </c>
      <c r="D28" s="27">
        <f>VLOOKUP('LinkedIn Matches'!N27,NodesClean!$A$2:$C$42,3,FALSE)</f>
        <v>3</v>
      </c>
      <c r="E28" s="27" t="s">
        <v>3964</v>
      </c>
      <c r="P28" s="26"/>
      <c r="Q28" s="26"/>
      <c r="R28" s="26"/>
      <c r="S28" s="26"/>
    </row>
    <row r="29" spans="1:19" x14ac:dyDescent="0.2">
      <c r="A29" s="27" t="s">
        <v>3962</v>
      </c>
      <c r="B29" s="27">
        <f>VLOOKUP('LinkedIn Matches'!L28,NodesClean!$A$43:$C$90,3,FALSE)</f>
        <v>74</v>
      </c>
      <c r="C29" s="27" t="s">
        <v>3963</v>
      </c>
      <c r="D29" s="27">
        <f>VLOOKUP('LinkedIn Matches'!N28,NodesClean!$A$2:$C$42,3,FALSE)</f>
        <v>35</v>
      </c>
      <c r="E29" s="27" t="s">
        <v>3964</v>
      </c>
      <c r="P29" s="26"/>
      <c r="Q29" s="26"/>
      <c r="R29" s="26"/>
      <c r="S29" s="26"/>
    </row>
    <row r="30" spans="1:19" x14ac:dyDescent="0.2">
      <c r="A30" s="27" t="s">
        <v>3962</v>
      </c>
      <c r="B30" s="27">
        <f>VLOOKUP('LinkedIn Matches'!L29,NodesClean!$A$43:$C$90,3,FALSE)</f>
        <v>74</v>
      </c>
      <c r="C30" s="27" t="s">
        <v>3963</v>
      </c>
      <c r="D30" s="27">
        <f>VLOOKUP('LinkedIn Matches'!N29,NodesClean!$A$2:$C$42,3,FALSE)</f>
        <v>37</v>
      </c>
      <c r="E30" s="27" t="s">
        <v>3964</v>
      </c>
      <c r="P30" s="26"/>
      <c r="Q30" s="26"/>
      <c r="R30" s="26"/>
      <c r="S30" s="26"/>
    </row>
    <row r="31" spans="1:19" x14ac:dyDescent="0.2">
      <c r="A31" s="27" t="s">
        <v>3962</v>
      </c>
      <c r="B31" s="27">
        <f>VLOOKUP('LinkedIn Matches'!L30,NodesClean!$A$43:$C$90,3,FALSE)</f>
        <v>73</v>
      </c>
      <c r="C31" s="27" t="s">
        <v>3963</v>
      </c>
      <c r="D31" s="27">
        <f>VLOOKUP('LinkedIn Matches'!N30,NodesClean!$A$2:$C$42,3,FALSE)</f>
        <v>21</v>
      </c>
      <c r="E31" s="27" t="s">
        <v>3964</v>
      </c>
      <c r="P31" s="26"/>
      <c r="Q31" s="26"/>
      <c r="R31" s="26"/>
      <c r="S31" s="26"/>
    </row>
    <row r="32" spans="1:19" x14ac:dyDescent="0.2">
      <c r="A32" s="27" t="s">
        <v>3962</v>
      </c>
      <c r="B32" s="27">
        <f>VLOOKUP('LinkedIn Matches'!L31,NodesClean!$A$43:$C$90,3,FALSE)</f>
        <v>72</v>
      </c>
      <c r="C32" s="27" t="s">
        <v>3963</v>
      </c>
      <c r="D32" s="27">
        <f>VLOOKUP('LinkedIn Matches'!N31,NodesClean!$A$2:$C$42,3,FALSE)</f>
        <v>4</v>
      </c>
      <c r="E32" s="27" t="s">
        <v>3964</v>
      </c>
      <c r="P32" s="26"/>
      <c r="Q32" s="26"/>
      <c r="R32" s="26"/>
      <c r="S32" s="26"/>
    </row>
    <row r="33" spans="1:19" x14ac:dyDescent="0.2">
      <c r="A33" s="27" t="s">
        <v>3962</v>
      </c>
      <c r="B33" s="27">
        <f>VLOOKUP('LinkedIn Matches'!L32,NodesClean!$A$43:$C$90,3,FALSE)</f>
        <v>72</v>
      </c>
      <c r="C33" s="27" t="s">
        <v>3963</v>
      </c>
      <c r="D33" s="27">
        <f>VLOOKUP('LinkedIn Matches'!N32,NodesClean!$A$2:$C$42,3,FALSE)</f>
        <v>21</v>
      </c>
      <c r="E33" s="27" t="s">
        <v>3964</v>
      </c>
      <c r="P33" s="26"/>
      <c r="Q33" s="26"/>
      <c r="R33" s="26"/>
      <c r="S33" s="26"/>
    </row>
    <row r="34" spans="1:19" x14ac:dyDescent="0.2">
      <c r="A34" s="27" t="s">
        <v>3962</v>
      </c>
      <c r="B34" s="27">
        <f>VLOOKUP('LinkedIn Matches'!L33,NodesClean!$A$43:$C$90,3,FALSE)</f>
        <v>72</v>
      </c>
      <c r="C34" s="27" t="s">
        <v>3963</v>
      </c>
      <c r="D34" s="27">
        <f>VLOOKUP('LinkedIn Matches'!N33,NodesClean!$A$2:$C$42,3,FALSE)</f>
        <v>21</v>
      </c>
      <c r="E34" s="27" t="s">
        <v>3964</v>
      </c>
      <c r="P34" s="26"/>
      <c r="Q34" s="26"/>
      <c r="R34" s="26"/>
      <c r="S34" s="26"/>
    </row>
    <row r="35" spans="1:19" x14ac:dyDescent="0.2">
      <c r="A35" s="27" t="s">
        <v>3962</v>
      </c>
      <c r="B35" s="27">
        <f>VLOOKUP('LinkedIn Matches'!L34,NodesClean!$A$43:$C$90,3,FALSE)</f>
        <v>72</v>
      </c>
      <c r="C35" s="27" t="s">
        <v>3963</v>
      </c>
      <c r="D35" s="27">
        <f>VLOOKUP('LinkedIn Matches'!N34,NodesClean!$A$2:$C$42,3,FALSE)</f>
        <v>25</v>
      </c>
      <c r="E35" s="27" t="s">
        <v>3964</v>
      </c>
      <c r="P35" s="26"/>
      <c r="Q35" s="26"/>
      <c r="R35" s="26"/>
      <c r="S35" s="26"/>
    </row>
    <row r="36" spans="1:19" x14ac:dyDescent="0.2">
      <c r="A36" s="27" t="s">
        <v>3962</v>
      </c>
      <c r="B36" s="27">
        <f>VLOOKUP('LinkedIn Matches'!L35,NodesClean!$A$43:$C$90,3,FALSE)</f>
        <v>72</v>
      </c>
      <c r="C36" s="27" t="s">
        <v>3963</v>
      </c>
      <c r="D36" s="27">
        <f>VLOOKUP('LinkedIn Matches'!N35,NodesClean!$A$2:$C$42,3,FALSE)</f>
        <v>18</v>
      </c>
      <c r="E36" s="27" t="s">
        <v>3964</v>
      </c>
      <c r="P36" s="26"/>
      <c r="Q36" s="26"/>
      <c r="R36" s="26"/>
      <c r="S36" s="26"/>
    </row>
    <row r="37" spans="1:19" x14ac:dyDescent="0.2">
      <c r="A37" s="27" t="s">
        <v>3962</v>
      </c>
      <c r="B37" s="27">
        <f>VLOOKUP('LinkedIn Matches'!L36,NodesClean!$A$43:$C$90,3,FALSE)</f>
        <v>71</v>
      </c>
      <c r="C37" s="27" t="s">
        <v>3963</v>
      </c>
      <c r="D37" s="27">
        <f>VLOOKUP('LinkedIn Matches'!N36,NodesClean!$A$2:$C$42,3,FALSE)</f>
        <v>3</v>
      </c>
      <c r="E37" s="27" t="s">
        <v>3964</v>
      </c>
      <c r="P37" s="26"/>
      <c r="Q37" s="26"/>
      <c r="R37" s="26"/>
      <c r="S37" s="26"/>
    </row>
    <row r="38" spans="1:19" x14ac:dyDescent="0.2">
      <c r="A38" s="27" t="s">
        <v>3962</v>
      </c>
      <c r="B38" s="27">
        <f>VLOOKUP('LinkedIn Matches'!L37,NodesClean!$A$43:$C$90,3,FALSE)</f>
        <v>71</v>
      </c>
      <c r="C38" s="27" t="s">
        <v>3963</v>
      </c>
      <c r="D38" s="27">
        <f>VLOOKUP('LinkedIn Matches'!N37,NodesClean!$A$2:$C$42,3,FALSE)</f>
        <v>29</v>
      </c>
      <c r="E38" s="27" t="s">
        <v>3964</v>
      </c>
      <c r="P38" s="26"/>
      <c r="Q38" s="26"/>
      <c r="R38" s="26"/>
      <c r="S38" s="26"/>
    </row>
    <row r="39" spans="1:19" x14ac:dyDescent="0.2">
      <c r="A39" s="27" t="s">
        <v>3962</v>
      </c>
      <c r="B39" s="27">
        <f>VLOOKUP('LinkedIn Matches'!L38,NodesClean!$A$43:$C$90,3,FALSE)</f>
        <v>71</v>
      </c>
      <c r="C39" s="27" t="s">
        <v>3963</v>
      </c>
      <c r="D39" s="27">
        <f>VLOOKUP('LinkedIn Matches'!N38,NodesClean!$A$2:$C$42,3,FALSE)</f>
        <v>30</v>
      </c>
      <c r="E39" s="27" t="s">
        <v>3964</v>
      </c>
      <c r="P39" s="26"/>
      <c r="Q39" s="26"/>
      <c r="R39" s="26"/>
      <c r="S39" s="26"/>
    </row>
    <row r="40" spans="1:19" x14ac:dyDescent="0.2">
      <c r="A40" s="27" t="s">
        <v>3962</v>
      </c>
      <c r="B40" s="27">
        <f>VLOOKUP('LinkedIn Matches'!L39,NodesClean!$A$43:$C$90,3,FALSE)</f>
        <v>71</v>
      </c>
      <c r="C40" s="27" t="s">
        <v>3963</v>
      </c>
      <c r="D40" s="27">
        <f>VLOOKUP('LinkedIn Matches'!N39,NodesClean!$A$2:$C$42,3,FALSE)</f>
        <v>10</v>
      </c>
      <c r="E40" s="27" t="s">
        <v>3964</v>
      </c>
      <c r="P40" s="26"/>
      <c r="Q40" s="26"/>
      <c r="R40" s="26"/>
      <c r="S40" s="26"/>
    </row>
    <row r="41" spans="1:19" x14ac:dyDescent="0.2">
      <c r="A41" s="27" t="s">
        <v>3962</v>
      </c>
      <c r="B41" s="27">
        <f>VLOOKUP('LinkedIn Matches'!L40,NodesClean!$A$43:$C$90,3,FALSE)</f>
        <v>70</v>
      </c>
      <c r="C41" s="27" t="s">
        <v>3963</v>
      </c>
      <c r="D41" s="27">
        <f>VLOOKUP('LinkedIn Matches'!N40,NodesClean!$A$2:$C$42,3,FALSE)</f>
        <v>7</v>
      </c>
      <c r="E41" s="27" t="s">
        <v>3964</v>
      </c>
      <c r="P41" s="26"/>
      <c r="Q41" s="26"/>
      <c r="R41" s="26"/>
      <c r="S41" s="26"/>
    </row>
    <row r="42" spans="1:19" x14ac:dyDescent="0.2">
      <c r="A42" s="27" t="s">
        <v>3962</v>
      </c>
      <c r="B42" s="27">
        <f>VLOOKUP('LinkedIn Matches'!L41,NodesClean!$A$43:$C$90,3,FALSE)</f>
        <v>70</v>
      </c>
      <c r="C42" s="27" t="s">
        <v>3963</v>
      </c>
      <c r="D42" s="27">
        <f>VLOOKUP('LinkedIn Matches'!N41,NodesClean!$A$2:$C$42,3,FALSE)</f>
        <v>11</v>
      </c>
      <c r="E42" s="27" t="s">
        <v>3964</v>
      </c>
      <c r="P42" s="26"/>
      <c r="Q42" s="26"/>
      <c r="R42" s="26"/>
      <c r="S42" s="26"/>
    </row>
    <row r="43" spans="1:19" x14ac:dyDescent="0.2">
      <c r="A43" s="27" t="s">
        <v>3962</v>
      </c>
      <c r="B43" s="27">
        <f>VLOOKUP('LinkedIn Matches'!L42,NodesClean!$A$43:$C$90,3,FALSE)</f>
        <v>70</v>
      </c>
      <c r="C43" s="27" t="s">
        <v>3963</v>
      </c>
      <c r="D43" s="27">
        <f>VLOOKUP('LinkedIn Matches'!N42,NodesClean!$A$2:$C$42,3,FALSE)</f>
        <v>22</v>
      </c>
      <c r="E43" s="27" t="s">
        <v>3964</v>
      </c>
      <c r="P43" s="26"/>
      <c r="Q43" s="26"/>
      <c r="R43" s="26"/>
      <c r="S43" s="26"/>
    </row>
    <row r="44" spans="1:19" x14ac:dyDescent="0.2">
      <c r="A44" s="27" t="s">
        <v>3962</v>
      </c>
      <c r="B44" s="27">
        <f>VLOOKUP('LinkedIn Matches'!L43,NodesClean!$A$43:$C$90,3,FALSE)</f>
        <v>70</v>
      </c>
      <c r="C44" s="27" t="s">
        <v>3963</v>
      </c>
      <c r="D44" s="27">
        <f>VLOOKUP('LinkedIn Matches'!N43,NodesClean!$A$2:$C$42,3,FALSE)</f>
        <v>17</v>
      </c>
      <c r="E44" s="27" t="s">
        <v>3964</v>
      </c>
      <c r="P44" s="26"/>
      <c r="Q44" s="26"/>
      <c r="R44" s="26"/>
      <c r="S44" s="26"/>
    </row>
    <row r="45" spans="1:19" x14ac:dyDescent="0.2">
      <c r="A45" s="27" t="s">
        <v>3962</v>
      </c>
      <c r="B45" s="27">
        <f>VLOOKUP('LinkedIn Matches'!L44,NodesClean!$A$43:$C$90,3,FALSE)</f>
        <v>70</v>
      </c>
      <c r="C45" s="27" t="s">
        <v>3963</v>
      </c>
      <c r="D45" s="27">
        <f>VLOOKUP('LinkedIn Matches'!N44,NodesClean!$A$2:$C$42,3,FALSE)</f>
        <v>18</v>
      </c>
      <c r="E45" s="27" t="s">
        <v>3964</v>
      </c>
      <c r="P45" s="26"/>
      <c r="Q45" s="26"/>
      <c r="R45" s="26"/>
      <c r="S45" s="26"/>
    </row>
    <row r="46" spans="1:19" x14ac:dyDescent="0.2">
      <c r="A46" s="27" t="s">
        <v>3962</v>
      </c>
      <c r="B46" s="27">
        <f>VLOOKUP('LinkedIn Matches'!L45,NodesClean!$A$43:$C$90,3,FALSE)</f>
        <v>69</v>
      </c>
      <c r="C46" s="27" t="s">
        <v>3963</v>
      </c>
      <c r="D46" s="27">
        <f>VLOOKUP('LinkedIn Matches'!N45,NodesClean!$A$2:$C$42,3,FALSE)</f>
        <v>1</v>
      </c>
      <c r="E46" s="27" t="s">
        <v>3964</v>
      </c>
      <c r="P46" s="26"/>
      <c r="Q46" s="26"/>
      <c r="R46" s="26"/>
      <c r="S46" s="26"/>
    </row>
    <row r="47" spans="1:19" x14ac:dyDescent="0.2">
      <c r="A47" s="27" t="s">
        <v>3962</v>
      </c>
      <c r="B47" s="27">
        <f>VLOOKUP('LinkedIn Matches'!L46,NodesClean!$A$43:$C$90,3,FALSE)</f>
        <v>69</v>
      </c>
      <c r="C47" s="27" t="s">
        <v>3963</v>
      </c>
      <c r="D47" s="27">
        <f>VLOOKUP('LinkedIn Matches'!N46,NodesClean!$A$2:$C$42,3,FALSE)</f>
        <v>10</v>
      </c>
      <c r="E47" s="27" t="s">
        <v>3964</v>
      </c>
      <c r="P47" s="26"/>
      <c r="Q47" s="26"/>
      <c r="R47" s="26"/>
      <c r="S47" s="26"/>
    </row>
    <row r="48" spans="1:19" x14ac:dyDescent="0.2">
      <c r="A48" s="27" t="s">
        <v>3962</v>
      </c>
      <c r="B48" s="27">
        <f>VLOOKUP('LinkedIn Matches'!L47,NodesClean!$A$43:$C$90,3,FALSE)</f>
        <v>69</v>
      </c>
      <c r="C48" s="27" t="s">
        <v>3963</v>
      </c>
      <c r="D48" s="27">
        <f>VLOOKUP('LinkedIn Matches'!N47,NodesClean!$A$2:$C$42,3,FALSE)</f>
        <v>5</v>
      </c>
      <c r="E48" s="27" t="s">
        <v>3964</v>
      </c>
      <c r="P48" s="26"/>
      <c r="Q48" s="26"/>
      <c r="R48" s="26"/>
      <c r="S48" s="26"/>
    </row>
    <row r="49" spans="1:19" x14ac:dyDescent="0.2">
      <c r="A49" s="27" t="s">
        <v>3962</v>
      </c>
      <c r="B49" s="27">
        <f>VLOOKUP('LinkedIn Matches'!L48,NodesClean!$A$43:$C$90,3,FALSE)</f>
        <v>69</v>
      </c>
      <c r="C49" s="27" t="s">
        <v>3963</v>
      </c>
      <c r="D49" s="27">
        <f>VLOOKUP('LinkedIn Matches'!N48,NodesClean!$A$2:$C$42,3,FALSE)</f>
        <v>15</v>
      </c>
      <c r="E49" s="27" t="s">
        <v>3964</v>
      </c>
      <c r="P49" s="26"/>
      <c r="Q49" s="26"/>
      <c r="R49" s="26"/>
      <c r="S49" s="26"/>
    </row>
    <row r="50" spans="1:19" x14ac:dyDescent="0.2">
      <c r="A50" s="27" t="s">
        <v>3962</v>
      </c>
      <c r="B50" s="27">
        <f>VLOOKUP('LinkedIn Matches'!L49,NodesClean!$A$43:$C$90,3,FALSE)</f>
        <v>69</v>
      </c>
      <c r="C50" s="27" t="s">
        <v>3963</v>
      </c>
      <c r="D50" s="27">
        <f>VLOOKUP('LinkedIn Matches'!N49,NodesClean!$A$2:$C$42,3,FALSE)</f>
        <v>9</v>
      </c>
      <c r="E50" s="27" t="s">
        <v>3964</v>
      </c>
      <c r="P50" s="26"/>
      <c r="Q50" s="26"/>
      <c r="R50" s="26"/>
      <c r="S50" s="26"/>
    </row>
    <row r="51" spans="1:19" x14ac:dyDescent="0.2">
      <c r="A51" s="27" t="s">
        <v>3962</v>
      </c>
      <c r="B51" s="27">
        <f>VLOOKUP('LinkedIn Matches'!L50,NodesClean!$A$43:$C$90,3,FALSE)</f>
        <v>69</v>
      </c>
      <c r="C51" s="27" t="s">
        <v>3963</v>
      </c>
      <c r="D51" s="27">
        <f>VLOOKUP('LinkedIn Matches'!N50,NodesClean!$A$2:$C$42,3,FALSE)</f>
        <v>24</v>
      </c>
      <c r="E51" s="27" t="s">
        <v>3964</v>
      </c>
      <c r="P51" s="26"/>
      <c r="Q51" s="26"/>
      <c r="R51" s="26"/>
      <c r="S51" s="26"/>
    </row>
    <row r="52" spans="1:19" x14ac:dyDescent="0.2">
      <c r="A52" s="27" t="s">
        <v>3962</v>
      </c>
      <c r="B52" s="27">
        <f>VLOOKUP('LinkedIn Matches'!L51,NodesClean!$A$43:$C$90,3,FALSE)</f>
        <v>69</v>
      </c>
      <c r="C52" s="27" t="s">
        <v>3963</v>
      </c>
      <c r="D52" s="27">
        <f>VLOOKUP('LinkedIn Matches'!N51,NodesClean!$A$2:$C$42,3,FALSE)</f>
        <v>16</v>
      </c>
      <c r="E52" s="27" t="s">
        <v>3964</v>
      </c>
      <c r="P52" s="26"/>
      <c r="Q52" s="26"/>
      <c r="R52" s="26"/>
      <c r="S52" s="26"/>
    </row>
    <row r="53" spans="1:19" x14ac:dyDescent="0.2">
      <c r="A53" s="27" t="s">
        <v>3962</v>
      </c>
      <c r="B53" s="27">
        <f>VLOOKUP('LinkedIn Matches'!L52,NodesClean!$A$43:$C$90,3,FALSE)</f>
        <v>69</v>
      </c>
      <c r="C53" s="27" t="s">
        <v>3963</v>
      </c>
      <c r="D53" s="27">
        <f>VLOOKUP('LinkedIn Matches'!N52,NodesClean!$A$2:$C$42,3,FALSE)</f>
        <v>17</v>
      </c>
      <c r="E53" s="27" t="s">
        <v>3964</v>
      </c>
      <c r="P53" s="26"/>
      <c r="Q53" s="26"/>
      <c r="R53" s="26"/>
      <c r="S53" s="26"/>
    </row>
    <row r="54" spans="1:19" x14ac:dyDescent="0.2">
      <c r="A54" s="27" t="s">
        <v>3962</v>
      </c>
      <c r="B54" s="27">
        <f>VLOOKUP('LinkedIn Matches'!L53,NodesClean!$A$43:$C$90,3,FALSE)</f>
        <v>69</v>
      </c>
      <c r="C54" s="27" t="s">
        <v>3963</v>
      </c>
      <c r="D54" s="27">
        <f>VLOOKUP('LinkedIn Matches'!N53,NodesClean!$A$2:$C$42,3,FALSE)</f>
        <v>28</v>
      </c>
      <c r="E54" s="27" t="s">
        <v>3964</v>
      </c>
      <c r="P54" s="26"/>
      <c r="Q54" s="26"/>
      <c r="R54" s="26"/>
      <c r="S54" s="26"/>
    </row>
    <row r="55" spans="1:19" x14ac:dyDescent="0.2">
      <c r="A55" s="27" t="s">
        <v>3962</v>
      </c>
      <c r="B55" s="27">
        <f>VLOOKUP('LinkedIn Matches'!L54,NodesClean!$A$43:$C$90,3,FALSE)</f>
        <v>69</v>
      </c>
      <c r="C55" s="27" t="s">
        <v>3963</v>
      </c>
      <c r="D55" s="27">
        <f>VLOOKUP('LinkedIn Matches'!N54,NodesClean!$A$2:$C$42,3,FALSE)</f>
        <v>15</v>
      </c>
      <c r="E55" s="27" t="s">
        <v>3964</v>
      </c>
      <c r="P55" s="26"/>
      <c r="Q55" s="26"/>
      <c r="R55" s="26"/>
      <c r="S55" s="26"/>
    </row>
    <row r="56" spans="1:19" x14ac:dyDescent="0.2">
      <c r="A56" s="27" t="s">
        <v>3962</v>
      </c>
      <c r="B56" s="27">
        <f>VLOOKUP('LinkedIn Matches'!L55,NodesClean!$A$43:$C$90,3,FALSE)</f>
        <v>68</v>
      </c>
      <c r="C56" s="27" t="s">
        <v>3963</v>
      </c>
      <c r="D56" s="27">
        <f>VLOOKUP('LinkedIn Matches'!N55,NodesClean!$A$2:$C$42,3,FALSE)</f>
        <v>21</v>
      </c>
      <c r="E56" s="27" t="s">
        <v>3964</v>
      </c>
      <c r="P56" s="26"/>
      <c r="Q56" s="26"/>
      <c r="R56" s="26"/>
      <c r="S56" s="26"/>
    </row>
    <row r="57" spans="1:19" x14ac:dyDescent="0.2">
      <c r="A57" s="27" t="s">
        <v>3962</v>
      </c>
      <c r="B57" s="27">
        <f>VLOOKUP('LinkedIn Matches'!L56,NodesClean!$A$43:$C$90,3,FALSE)</f>
        <v>68</v>
      </c>
      <c r="C57" s="27" t="s">
        <v>3963</v>
      </c>
      <c r="D57" s="27">
        <f>VLOOKUP('LinkedIn Matches'!N56,NodesClean!$A$2:$C$42,3,FALSE)</f>
        <v>6</v>
      </c>
      <c r="E57" s="27" t="s">
        <v>3964</v>
      </c>
      <c r="P57" s="26"/>
      <c r="Q57" s="26"/>
      <c r="R57" s="26"/>
      <c r="S57" s="26"/>
    </row>
    <row r="58" spans="1:19" x14ac:dyDescent="0.2">
      <c r="A58" s="27" t="s">
        <v>3962</v>
      </c>
      <c r="B58" s="27">
        <f>VLOOKUP('LinkedIn Matches'!L57,NodesClean!$A$43:$C$90,3,FALSE)</f>
        <v>68</v>
      </c>
      <c r="C58" s="27" t="s">
        <v>3963</v>
      </c>
      <c r="D58" s="27">
        <f>VLOOKUP('LinkedIn Matches'!N57,NodesClean!$A$2:$C$42,3,FALSE)</f>
        <v>22</v>
      </c>
      <c r="E58" s="27" t="s">
        <v>3964</v>
      </c>
      <c r="P58" s="26"/>
      <c r="Q58" s="26"/>
      <c r="R58" s="26"/>
      <c r="S58" s="26"/>
    </row>
    <row r="59" spans="1:19" x14ac:dyDescent="0.2">
      <c r="A59" s="27" t="s">
        <v>3962</v>
      </c>
      <c r="B59" s="27">
        <f>VLOOKUP('LinkedIn Matches'!L58,NodesClean!$A$43:$C$90,3,FALSE)</f>
        <v>68</v>
      </c>
      <c r="C59" s="27" t="s">
        <v>3963</v>
      </c>
      <c r="D59" s="27">
        <f>VLOOKUP('LinkedIn Matches'!N58,NodesClean!$A$2:$C$42,3,FALSE)</f>
        <v>8</v>
      </c>
      <c r="E59" s="27" t="s">
        <v>3964</v>
      </c>
      <c r="P59" s="26"/>
      <c r="Q59" s="26"/>
      <c r="R59" s="26"/>
      <c r="S59" s="26"/>
    </row>
    <row r="60" spans="1:19" x14ac:dyDescent="0.2">
      <c r="A60" s="27" t="s">
        <v>3962</v>
      </c>
      <c r="B60" s="27">
        <f>VLOOKUP('LinkedIn Matches'!L59,NodesClean!$A$43:$C$90,3,FALSE)</f>
        <v>68</v>
      </c>
      <c r="C60" s="27" t="s">
        <v>3963</v>
      </c>
      <c r="D60" s="27">
        <f>VLOOKUP('LinkedIn Matches'!N59,NodesClean!$A$2:$C$42,3,FALSE)</f>
        <v>4</v>
      </c>
      <c r="E60" s="27" t="s">
        <v>3964</v>
      </c>
      <c r="P60" s="26"/>
      <c r="Q60" s="26"/>
      <c r="R60" s="26"/>
      <c r="S60" s="26"/>
    </row>
    <row r="61" spans="1:19" x14ac:dyDescent="0.2">
      <c r="A61" s="27" t="s">
        <v>3962</v>
      </c>
      <c r="B61" s="27">
        <f>VLOOKUP('LinkedIn Matches'!L60,NodesClean!$A$43:$C$90,3,FALSE)</f>
        <v>67</v>
      </c>
      <c r="C61" s="27" t="s">
        <v>3963</v>
      </c>
      <c r="D61" s="27">
        <f>VLOOKUP('LinkedIn Matches'!N60,NodesClean!$A$2:$C$42,3,FALSE)</f>
        <v>21</v>
      </c>
      <c r="E61" s="27" t="s">
        <v>3964</v>
      </c>
      <c r="P61" s="26"/>
      <c r="Q61" s="26"/>
      <c r="R61" s="26"/>
      <c r="S61" s="26"/>
    </row>
    <row r="62" spans="1:19" x14ac:dyDescent="0.2">
      <c r="A62" s="27" t="s">
        <v>3962</v>
      </c>
      <c r="B62" s="27">
        <f>VLOOKUP('LinkedIn Matches'!L61,NodesClean!$A$43:$C$90,3,FALSE)</f>
        <v>67</v>
      </c>
      <c r="C62" s="27" t="s">
        <v>3963</v>
      </c>
      <c r="D62" s="27">
        <f>VLOOKUP('LinkedIn Matches'!N61,NodesClean!$A$2:$C$42,3,FALSE)</f>
        <v>23</v>
      </c>
      <c r="E62" s="27" t="s">
        <v>3964</v>
      </c>
      <c r="P62" s="26"/>
      <c r="Q62" s="26"/>
      <c r="R62" s="26"/>
      <c r="S62" s="26"/>
    </row>
    <row r="63" spans="1:19" x14ac:dyDescent="0.2">
      <c r="A63" s="27" t="s">
        <v>3962</v>
      </c>
      <c r="B63" s="27">
        <f>VLOOKUP('LinkedIn Matches'!L62,NodesClean!$A$43:$C$90,3,FALSE)</f>
        <v>67</v>
      </c>
      <c r="C63" s="27" t="s">
        <v>3963</v>
      </c>
      <c r="D63" s="27">
        <f>VLOOKUP('LinkedIn Matches'!N62,NodesClean!$A$2:$C$42,3,FALSE)</f>
        <v>6</v>
      </c>
      <c r="E63" s="27" t="s">
        <v>3964</v>
      </c>
      <c r="P63" s="26"/>
      <c r="Q63" s="26"/>
      <c r="R63" s="26"/>
      <c r="S63" s="26"/>
    </row>
    <row r="64" spans="1:19" x14ac:dyDescent="0.2">
      <c r="A64" s="27" t="s">
        <v>3962</v>
      </c>
      <c r="B64" s="27">
        <f>VLOOKUP('LinkedIn Matches'!L63,NodesClean!$A$43:$C$90,3,FALSE)</f>
        <v>67</v>
      </c>
      <c r="C64" s="27" t="s">
        <v>3963</v>
      </c>
      <c r="D64" s="27">
        <f>VLOOKUP('LinkedIn Matches'!N63,NodesClean!$A$2:$C$42,3,FALSE)</f>
        <v>18</v>
      </c>
      <c r="E64" s="27" t="s">
        <v>3964</v>
      </c>
      <c r="P64" s="26"/>
      <c r="Q64" s="26"/>
      <c r="R64" s="26"/>
      <c r="S64" s="26"/>
    </row>
    <row r="65" spans="1:19" x14ac:dyDescent="0.2">
      <c r="A65" s="27" t="s">
        <v>3962</v>
      </c>
      <c r="B65" s="27">
        <f>VLOOKUP('LinkedIn Matches'!L64,NodesClean!$A$43:$C$90,3,FALSE)</f>
        <v>67</v>
      </c>
      <c r="C65" s="27" t="s">
        <v>3963</v>
      </c>
      <c r="D65" s="27">
        <f>VLOOKUP('LinkedIn Matches'!N64,NodesClean!$A$2:$C$42,3,FALSE)</f>
        <v>2</v>
      </c>
      <c r="E65" s="27" t="s">
        <v>3964</v>
      </c>
      <c r="P65" s="26"/>
      <c r="Q65" s="26"/>
      <c r="R65" s="26"/>
      <c r="S65" s="26"/>
    </row>
    <row r="66" spans="1:19" x14ac:dyDescent="0.2">
      <c r="A66" s="27" t="s">
        <v>3962</v>
      </c>
      <c r="B66" s="27">
        <f>VLOOKUP('LinkedIn Matches'!L65,NodesClean!$A$43:$C$90,3,FALSE)</f>
        <v>67</v>
      </c>
      <c r="C66" s="27" t="s">
        <v>3963</v>
      </c>
      <c r="D66" s="27">
        <f>VLOOKUP('LinkedIn Matches'!N65,NodesClean!$A$2:$C$42,3,FALSE)</f>
        <v>16</v>
      </c>
      <c r="E66" s="27" t="s">
        <v>3964</v>
      </c>
      <c r="P66" s="26"/>
      <c r="Q66" s="26"/>
      <c r="R66" s="26"/>
      <c r="S66" s="26"/>
    </row>
    <row r="67" spans="1:19" x14ac:dyDescent="0.2">
      <c r="A67" s="27" t="s">
        <v>3962</v>
      </c>
      <c r="B67" s="27">
        <f>VLOOKUP('LinkedIn Matches'!L66,NodesClean!$A$43:$C$90,3,FALSE)</f>
        <v>67</v>
      </c>
      <c r="C67" s="27" t="s">
        <v>3963</v>
      </c>
      <c r="D67" s="27">
        <f>VLOOKUP('LinkedIn Matches'!N66,NodesClean!$A$2:$C$42,3,FALSE)</f>
        <v>26</v>
      </c>
      <c r="E67" s="27" t="s">
        <v>3964</v>
      </c>
      <c r="Q67" s="26"/>
      <c r="S67" s="26"/>
    </row>
    <row r="68" spans="1:19" x14ac:dyDescent="0.2">
      <c r="A68" s="27" t="s">
        <v>3962</v>
      </c>
      <c r="B68" s="27">
        <f>VLOOKUP('LinkedIn Matches'!L67,NodesClean!$A$43:$C$90,3,FALSE)</f>
        <v>67</v>
      </c>
      <c r="C68" s="27" t="s">
        <v>3963</v>
      </c>
      <c r="D68" s="27">
        <f>VLOOKUP('LinkedIn Matches'!N67,NodesClean!$A$2:$C$42,3,FALSE)</f>
        <v>19</v>
      </c>
      <c r="E68" s="27" t="s">
        <v>3964</v>
      </c>
      <c r="Q68" s="26"/>
      <c r="S68" s="26"/>
    </row>
    <row r="69" spans="1:19" x14ac:dyDescent="0.2">
      <c r="A69" s="27" t="s">
        <v>3962</v>
      </c>
      <c r="B69" s="27">
        <f>VLOOKUP('LinkedIn Matches'!L68,NodesClean!$A$43:$C$90,3,FALSE)</f>
        <v>67</v>
      </c>
      <c r="C69" s="27" t="s">
        <v>3963</v>
      </c>
      <c r="D69" s="27">
        <f>VLOOKUP('LinkedIn Matches'!N68,NodesClean!$A$2:$C$42,3,FALSE)</f>
        <v>19</v>
      </c>
      <c r="E69" s="27" t="s">
        <v>3964</v>
      </c>
      <c r="Q69" s="26"/>
      <c r="S69" s="26"/>
    </row>
    <row r="70" spans="1:19" x14ac:dyDescent="0.2">
      <c r="A70" s="27" t="s">
        <v>3962</v>
      </c>
      <c r="B70" s="27">
        <f>VLOOKUP('LinkedIn Matches'!L69,NodesClean!$A$43:$C$90,3,FALSE)</f>
        <v>67</v>
      </c>
      <c r="C70" s="27" t="s">
        <v>3963</v>
      </c>
      <c r="D70" s="27">
        <f>VLOOKUP('LinkedIn Matches'!N69,NodesClean!$A$2:$C$42,3,FALSE)</f>
        <v>1</v>
      </c>
      <c r="E70" s="27" t="s">
        <v>3964</v>
      </c>
      <c r="Q70" s="26"/>
      <c r="S70" s="26"/>
    </row>
    <row r="71" spans="1:19" x14ac:dyDescent="0.2">
      <c r="A71" s="27" t="s">
        <v>3962</v>
      </c>
      <c r="B71" s="27">
        <f>VLOOKUP('LinkedIn Matches'!L70,NodesClean!$A$43:$C$90,3,FALSE)</f>
        <v>66</v>
      </c>
      <c r="C71" s="27" t="s">
        <v>3963</v>
      </c>
      <c r="D71" s="27">
        <f>VLOOKUP('LinkedIn Matches'!N70,NodesClean!$A$2:$C$42,3,FALSE)</f>
        <v>16</v>
      </c>
      <c r="E71" s="27" t="s">
        <v>3964</v>
      </c>
      <c r="Q71" s="26"/>
      <c r="S71" s="26"/>
    </row>
    <row r="72" spans="1:19" x14ac:dyDescent="0.2">
      <c r="A72" s="27" t="s">
        <v>3962</v>
      </c>
      <c r="B72" s="27">
        <f>VLOOKUP('LinkedIn Matches'!L71,NodesClean!$A$43:$C$90,3,FALSE)</f>
        <v>66</v>
      </c>
      <c r="C72" s="27" t="s">
        <v>3963</v>
      </c>
      <c r="D72" s="27">
        <f>VLOOKUP('LinkedIn Matches'!N71,NodesClean!$A$2:$C$42,3,FALSE)</f>
        <v>15</v>
      </c>
      <c r="E72" s="27" t="s">
        <v>3964</v>
      </c>
      <c r="Q72" s="26"/>
      <c r="S72" s="26"/>
    </row>
    <row r="73" spans="1:19" x14ac:dyDescent="0.2">
      <c r="A73" s="27" t="s">
        <v>3962</v>
      </c>
      <c r="B73" s="27">
        <f>VLOOKUP('LinkedIn Matches'!L72,NodesClean!$A$43:$C$90,3,FALSE)</f>
        <v>66</v>
      </c>
      <c r="C73" s="27" t="s">
        <v>3963</v>
      </c>
      <c r="D73" s="27">
        <f>VLOOKUP('LinkedIn Matches'!N72,NodesClean!$A$2:$C$42,3,FALSE)</f>
        <v>21</v>
      </c>
      <c r="E73" s="27" t="s">
        <v>3964</v>
      </c>
      <c r="Q73" s="26"/>
      <c r="S73" s="26"/>
    </row>
    <row r="74" spans="1:19" x14ac:dyDescent="0.2">
      <c r="A74" s="27" t="s">
        <v>3962</v>
      </c>
      <c r="B74" s="27">
        <f>VLOOKUP('LinkedIn Matches'!L73,NodesClean!$A$43:$C$90,3,FALSE)</f>
        <v>66</v>
      </c>
      <c r="C74" s="27" t="s">
        <v>3963</v>
      </c>
      <c r="D74" s="27">
        <f>VLOOKUP('LinkedIn Matches'!N73,NodesClean!$A$2:$C$42,3,FALSE)</f>
        <v>15</v>
      </c>
      <c r="E74" s="27" t="s">
        <v>3964</v>
      </c>
      <c r="Q74" s="26"/>
      <c r="S74" s="26"/>
    </row>
    <row r="75" spans="1:19" x14ac:dyDescent="0.2">
      <c r="A75" s="27" t="s">
        <v>3962</v>
      </c>
      <c r="B75" s="27">
        <f>VLOOKUP('LinkedIn Matches'!L74,NodesClean!$A$43:$C$90,3,FALSE)</f>
        <v>66</v>
      </c>
      <c r="C75" s="27" t="s">
        <v>3963</v>
      </c>
      <c r="D75" s="27">
        <f>VLOOKUP('LinkedIn Matches'!N74,NodesClean!$A$2:$C$42,3,FALSE)</f>
        <v>25</v>
      </c>
      <c r="E75" s="27" t="s">
        <v>3964</v>
      </c>
      <c r="Q75" s="26"/>
      <c r="S75" s="26"/>
    </row>
    <row r="76" spans="1:19" x14ac:dyDescent="0.2">
      <c r="A76" s="27" t="s">
        <v>3962</v>
      </c>
      <c r="B76" s="27">
        <f>VLOOKUP('LinkedIn Matches'!L75,NodesClean!$A$43:$C$90,3,FALSE)</f>
        <v>66</v>
      </c>
      <c r="C76" s="27" t="s">
        <v>3963</v>
      </c>
      <c r="D76" s="27">
        <f>VLOOKUP('LinkedIn Matches'!N75,NodesClean!$A$2:$C$42,3,FALSE)</f>
        <v>22</v>
      </c>
      <c r="E76" s="27" t="s">
        <v>3964</v>
      </c>
      <c r="Q76" s="26"/>
      <c r="S76" s="26"/>
    </row>
    <row r="77" spans="1:19" x14ac:dyDescent="0.2">
      <c r="A77" s="27" t="s">
        <v>3962</v>
      </c>
      <c r="B77" s="27">
        <f>VLOOKUP('LinkedIn Matches'!L76,NodesClean!$A$43:$C$90,3,FALSE)</f>
        <v>66</v>
      </c>
      <c r="C77" s="27" t="s">
        <v>3963</v>
      </c>
      <c r="D77" s="27">
        <f>VLOOKUP('LinkedIn Matches'!N76,NodesClean!$A$2:$C$42,3,FALSE)</f>
        <v>20</v>
      </c>
      <c r="E77" s="27" t="s">
        <v>3964</v>
      </c>
      <c r="Q77" s="26"/>
      <c r="S77" s="26"/>
    </row>
    <row r="78" spans="1:19" x14ac:dyDescent="0.2">
      <c r="A78" s="27" t="s">
        <v>3962</v>
      </c>
      <c r="B78" s="27">
        <f>VLOOKUP('LinkedIn Matches'!L77,NodesClean!$A$43:$C$90,3,FALSE)</f>
        <v>66</v>
      </c>
      <c r="C78" s="27" t="s">
        <v>3963</v>
      </c>
      <c r="D78" s="27">
        <f>VLOOKUP('LinkedIn Matches'!N77,NodesClean!$A$2:$C$42,3,FALSE)</f>
        <v>17</v>
      </c>
      <c r="E78" s="27" t="s">
        <v>3964</v>
      </c>
      <c r="Q78" s="26"/>
      <c r="S78" s="26"/>
    </row>
    <row r="79" spans="1:19" x14ac:dyDescent="0.2">
      <c r="A79" s="27" t="s">
        <v>3962</v>
      </c>
      <c r="B79" s="27">
        <f>VLOOKUP('LinkedIn Matches'!L78,NodesClean!$A$43:$C$90,3,FALSE)</f>
        <v>66</v>
      </c>
      <c r="C79" s="27" t="s">
        <v>3963</v>
      </c>
      <c r="D79" s="27">
        <f>VLOOKUP('LinkedIn Matches'!N78,NodesClean!$A$2:$C$42,3,FALSE)</f>
        <v>11</v>
      </c>
      <c r="E79" s="27" t="s">
        <v>3964</v>
      </c>
      <c r="Q79" s="26"/>
      <c r="S79" s="26"/>
    </row>
    <row r="80" spans="1:19" x14ac:dyDescent="0.2">
      <c r="A80" s="27" t="s">
        <v>3962</v>
      </c>
      <c r="B80" s="27">
        <f>VLOOKUP('LinkedIn Matches'!L79,NodesClean!$A$43:$C$90,3,FALSE)</f>
        <v>66</v>
      </c>
      <c r="C80" s="27" t="s">
        <v>3963</v>
      </c>
      <c r="D80" s="27">
        <f>VLOOKUP('LinkedIn Matches'!N79,NodesClean!$A$2:$C$42,3,FALSE)</f>
        <v>21</v>
      </c>
      <c r="E80" s="27" t="s">
        <v>3964</v>
      </c>
      <c r="Q80" s="26"/>
      <c r="S80" s="26"/>
    </row>
    <row r="81" spans="1:19" x14ac:dyDescent="0.2">
      <c r="A81" s="27" t="s">
        <v>3962</v>
      </c>
      <c r="B81" s="27">
        <f>VLOOKUP('LinkedIn Matches'!L80,NodesClean!$A$43:$C$90,3,FALSE)</f>
        <v>66</v>
      </c>
      <c r="C81" s="27" t="s">
        <v>3963</v>
      </c>
      <c r="D81" s="27">
        <f>VLOOKUP('LinkedIn Matches'!N80,NodesClean!$A$2:$C$42,3,FALSE)</f>
        <v>20</v>
      </c>
      <c r="E81" s="27" t="s">
        <v>3964</v>
      </c>
      <c r="Q81" s="26"/>
      <c r="S81" s="26"/>
    </row>
    <row r="82" spans="1:19" x14ac:dyDescent="0.2">
      <c r="A82" s="27" t="s">
        <v>3962</v>
      </c>
      <c r="B82" s="27">
        <f>VLOOKUP('LinkedIn Matches'!L81,NodesClean!$A$43:$C$90,3,FALSE)</f>
        <v>66</v>
      </c>
      <c r="C82" s="27" t="s">
        <v>3963</v>
      </c>
      <c r="D82" s="27">
        <f>VLOOKUP('LinkedIn Matches'!N81,NodesClean!$A$2:$C$42,3,FALSE)</f>
        <v>32</v>
      </c>
      <c r="E82" s="27" t="s">
        <v>3964</v>
      </c>
      <c r="Q82" s="26"/>
      <c r="S82" s="26"/>
    </row>
    <row r="83" spans="1:19" x14ac:dyDescent="0.2">
      <c r="A83" s="27" t="s">
        <v>3962</v>
      </c>
      <c r="B83" s="27">
        <f>VLOOKUP('LinkedIn Matches'!L82,NodesClean!$A$43:$C$90,3,FALSE)</f>
        <v>65</v>
      </c>
      <c r="C83" s="27" t="s">
        <v>3963</v>
      </c>
      <c r="D83" s="27">
        <f>VLOOKUP('LinkedIn Matches'!N82,NodesClean!$A$2:$C$42,3,FALSE)</f>
        <v>13</v>
      </c>
      <c r="E83" s="27" t="s">
        <v>3964</v>
      </c>
      <c r="Q83" s="26"/>
      <c r="S83" s="26"/>
    </row>
    <row r="84" spans="1:19" x14ac:dyDescent="0.2">
      <c r="A84" s="27" t="s">
        <v>3962</v>
      </c>
      <c r="B84" s="27">
        <f>VLOOKUP('LinkedIn Matches'!L83,NodesClean!$A$43:$C$90,3,FALSE)</f>
        <v>65</v>
      </c>
      <c r="C84" s="27" t="s">
        <v>3963</v>
      </c>
      <c r="D84" s="27">
        <f>VLOOKUP('LinkedIn Matches'!N83,NodesClean!$A$2:$C$42,3,FALSE)</f>
        <v>18</v>
      </c>
      <c r="E84" s="27" t="s">
        <v>3964</v>
      </c>
      <c r="Q84" s="26"/>
      <c r="S84" s="26"/>
    </row>
    <row r="85" spans="1:19" x14ac:dyDescent="0.2">
      <c r="A85" s="27" t="s">
        <v>3962</v>
      </c>
      <c r="B85" s="27">
        <f>VLOOKUP('LinkedIn Matches'!L84,NodesClean!$A$43:$C$90,3,FALSE)</f>
        <v>65</v>
      </c>
      <c r="C85" s="27" t="s">
        <v>3963</v>
      </c>
      <c r="D85" s="27">
        <f>VLOOKUP('LinkedIn Matches'!N84,NodesClean!$A$2:$C$42,3,FALSE)</f>
        <v>18</v>
      </c>
      <c r="E85" s="27" t="s">
        <v>3964</v>
      </c>
      <c r="Q85" s="26"/>
      <c r="S85" s="26"/>
    </row>
    <row r="86" spans="1:19" x14ac:dyDescent="0.2">
      <c r="A86" s="27" t="s">
        <v>3962</v>
      </c>
      <c r="B86" s="27">
        <f>VLOOKUP('LinkedIn Matches'!L85,NodesClean!$A$43:$C$90,3,FALSE)</f>
        <v>65</v>
      </c>
      <c r="C86" s="27" t="s">
        <v>3963</v>
      </c>
      <c r="D86" s="27">
        <f>VLOOKUP('LinkedIn Matches'!N85,NodesClean!$A$2:$C$42,3,FALSE)</f>
        <v>13</v>
      </c>
      <c r="E86" s="27" t="s">
        <v>3964</v>
      </c>
      <c r="Q86" s="26"/>
      <c r="S86" s="26"/>
    </row>
    <row r="87" spans="1:19" x14ac:dyDescent="0.2">
      <c r="A87" s="27" t="s">
        <v>3962</v>
      </c>
      <c r="B87" s="27">
        <f>VLOOKUP('LinkedIn Matches'!L86,NodesClean!$A$43:$C$90,3,FALSE)</f>
        <v>65</v>
      </c>
      <c r="C87" s="27" t="s">
        <v>3963</v>
      </c>
      <c r="D87" s="27">
        <f>VLOOKUP('LinkedIn Matches'!N86,NodesClean!$A$2:$C$42,3,FALSE)</f>
        <v>7</v>
      </c>
      <c r="E87" s="27" t="s">
        <v>3964</v>
      </c>
      <c r="Q87" s="26"/>
      <c r="S87" s="26"/>
    </row>
    <row r="88" spans="1:19" x14ac:dyDescent="0.2">
      <c r="A88" s="27" t="s">
        <v>3962</v>
      </c>
      <c r="B88" s="27">
        <f>VLOOKUP('LinkedIn Matches'!L87,NodesClean!$A$43:$C$90,3,FALSE)</f>
        <v>65</v>
      </c>
      <c r="C88" s="27" t="s">
        <v>3963</v>
      </c>
      <c r="D88" s="27">
        <f>VLOOKUP('LinkedIn Matches'!N87,NodesClean!$A$2:$C$42,3,FALSE)</f>
        <v>18</v>
      </c>
      <c r="E88" s="27" t="s">
        <v>3964</v>
      </c>
      <c r="Q88" s="26"/>
      <c r="S88" s="26"/>
    </row>
    <row r="89" spans="1:19" x14ac:dyDescent="0.2">
      <c r="A89" s="27" t="s">
        <v>3962</v>
      </c>
      <c r="B89" s="27">
        <f>VLOOKUP('LinkedIn Matches'!L88,NodesClean!$A$43:$C$90,3,FALSE)</f>
        <v>65</v>
      </c>
      <c r="C89" s="27" t="s">
        <v>3963</v>
      </c>
      <c r="D89" s="27">
        <f>VLOOKUP('LinkedIn Matches'!N88,NodesClean!$A$2:$C$42,3,FALSE)</f>
        <v>13</v>
      </c>
      <c r="E89" s="27" t="s">
        <v>3964</v>
      </c>
      <c r="Q89" s="26"/>
      <c r="S89" s="26"/>
    </row>
    <row r="90" spans="1:19" x14ac:dyDescent="0.2">
      <c r="A90" s="27" t="s">
        <v>3962</v>
      </c>
      <c r="B90" s="27">
        <f>VLOOKUP('LinkedIn Matches'!L89,NodesClean!$A$43:$C$90,3,FALSE)</f>
        <v>64</v>
      </c>
      <c r="C90" s="27" t="s">
        <v>3963</v>
      </c>
      <c r="D90" s="27">
        <f>VLOOKUP('LinkedIn Matches'!N89,NodesClean!$A$2:$C$42,3,FALSE)</f>
        <v>11</v>
      </c>
      <c r="E90" s="27" t="s">
        <v>3964</v>
      </c>
      <c r="Q90" s="26"/>
      <c r="S90" s="26"/>
    </row>
    <row r="91" spans="1:19" x14ac:dyDescent="0.2">
      <c r="A91" s="27" t="s">
        <v>3962</v>
      </c>
      <c r="B91" s="27">
        <f>VLOOKUP('LinkedIn Matches'!L90,NodesClean!$A$43:$C$90,3,FALSE)</f>
        <v>64</v>
      </c>
      <c r="C91" s="27" t="s">
        <v>3963</v>
      </c>
      <c r="D91" s="27">
        <f>VLOOKUP('LinkedIn Matches'!N90,NodesClean!$A$2:$C$42,3,FALSE)</f>
        <v>17</v>
      </c>
      <c r="E91" s="27" t="s">
        <v>3964</v>
      </c>
      <c r="Q91" s="26"/>
      <c r="S91" s="26"/>
    </row>
    <row r="92" spans="1:19" x14ac:dyDescent="0.2">
      <c r="A92" s="27" t="s">
        <v>3962</v>
      </c>
      <c r="B92" s="27">
        <f>VLOOKUP('LinkedIn Matches'!L91,NodesClean!$A$43:$C$90,3,FALSE)</f>
        <v>64</v>
      </c>
      <c r="C92" s="27" t="s">
        <v>3963</v>
      </c>
      <c r="D92" s="27">
        <f>VLOOKUP('LinkedIn Matches'!N91,NodesClean!$A$2:$C$42,3,FALSE)</f>
        <v>21</v>
      </c>
      <c r="E92" s="27" t="s">
        <v>3964</v>
      </c>
      <c r="Q92" s="26"/>
      <c r="S92" s="26"/>
    </row>
    <row r="93" spans="1:19" x14ac:dyDescent="0.2">
      <c r="A93" s="27" t="s">
        <v>3962</v>
      </c>
      <c r="B93" s="27">
        <f>VLOOKUP('LinkedIn Matches'!L92,NodesClean!$A$43:$C$90,3,FALSE)</f>
        <v>64</v>
      </c>
      <c r="C93" s="27" t="s">
        <v>3963</v>
      </c>
      <c r="D93" s="27">
        <f>VLOOKUP('LinkedIn Matches'!N92,NodesClean!$A$2:$C$42,3,FALSE)</f>
        <v>18</v>
      </c>
      <c r="E93" s="27" t="s">
        <v>3964</v>
      </c>
      <c r="Q93" s="26"/>
      <c r="S93" s="26"/>
    </row>
    <row r="94" spans="1:19" x14ac:dyDescent="0.2">
      <c r="A94" s="27" t="s">
        <v>3962</v>
      </c>
      <c r="B94" s="27">
        <f>VLOOKUP('LinkedIn Matches'!L93,NodesClean!$A$43:$C$90,3,FALSE)</f>
        <v>64</v>
      </c>
      <c r="C94" s="27" t="s">
        <v>3963</v>
      </c>
      <c r="D94" s="27">
        <f>VLOOKUP('LinkedIn Matches'!N93,NodesClean!$A$2:$C$42,3,FALSE)</f>
        <v>6</v>
      </c>
      <c r="E94" s="27" t="s">
        <v>3964</v>
      </c>
      <c r="Q94" s="26"/>
      <c r="S94" s="26"/>
    </row>
    <row r="95" spans="1:19" x14ac:dyDescent="0.2">
      <c r="A95" s="27" t="s">
        <v>3962</v>
      </c>
      <c r="B95" s="27">
        <f>VLOOKUP('LinkedIn Matches'!L94,NodesClean!$A$43:$C$90,3,FALSE)</f>
        <v>64</v>
      </c>
      <c r="C95" s="27" t="s">
        <v>3963</v>
      </c>
      <c r="D95" s="27">
        <f>VLOOKUP('LinkedIn Matches'!N94,NodesClean!$A$2:$C$42,3,FALSE)</f>
        <v>4</v>
      </c>
      <c r="E95" s="27" t="s">
        <v>3964</v>
      </c>
      <c r="Q95" s="26"/>
      <c r="S95" s="26"/>
    </row>
    <row r="96" spans="1:19" x14ac:dyDescent="0.2">
      <c r="A96" s="27" t="s">
        <v>3962</v>
      </c>
      <c r="B96" s="27">
        <f>VLOOKUP('LinkedIn Matches'!L95,NodesClean!$A$43:$C$90,3,FALSE)</f>
        <v>63</v>
      </c>
      <c r="C96" s="27" t="s">
        <v>3963</v>
      </c>
      <c r="D96" s="27">
        <f>VLOOKUP('LinkedIn Matches'!N95,NodesClean!$A$2:$C$42,3,FALSE)</f>
        <v>2</v>
      </c>
      <c r="E96" s="27" t="s">
        <v>3964</v>
      </c>
      <c r="Q96" s="26"/>
      <c r="S96" s="26"/>
    </row>
    <row r="97" spans="1:19" x14ac:dyDescent="0.2">
      <c r="A97" s="27" t="s">
        <v>3962</v>
      </c>
      <c r="B97" s="27">
        <f>VLOOKUP('LinkedIn Matches'!L96,NodesClean!$A$43:$C$90,3,FALSE)</f>
        <v>63</v>
      </c>
      <c r="C97" s="27" t="s">
        <v>3963</v>
      </c>
      <c r="D97" s="27">
        <f>VLOOKUP('LinkedIn Matches'!N96,NodesClean!$A$2:$C$42,3,FALSE)</f>
        <v>11</v>
      </c>
      <c r="E97" s="27" t="s">
        <v>3964</v>
      </c>
      <c r="Q97" s="26"/>
      <c r="S97" s="26"/>
    </row>
    <row r="98" spans="1:19" x14ac:dyDescent="0.2">
      <c r="A98" s="27" t="s">
        <v>3962</v>
      </c>
      <c r="B98" s="27">
        <f>VLOOKUP('LinkedIn Matches'!L97,NodesClean!$A$43:$C$90,3,FALSE)</f>
        <v>63</v>
      </c>
      <c r="C98" s="27" t="s">
        <v>3963</v>
      </c>
      <c r="D98" s="27">
        <f>VLOOKUP('LinkedIn Matches'!N97,NodesClean!$A$2:$C$42,3,FALSE)</f>
        <v>18</v>
      </c>
      <c r="E98" s="27" t="s">
        <v>3964</v>
      </c>
      <c r="Q98" s="26"/>
      <c r="S98" s="26"/>
    </row>
    <row r="99" spans="1:19" x14ac:dyDescent="0.2">
      <c r="A99" s="27" t="s">
        <v>3962</v>
      </c>
      <c r="B99" s="27">
        <f>VLOOKUP('LinkedIn Matches'!L98,NodesClean!$A$43:$C$90,3,FALSE)</f>
        <v>63</v>
      </c>
      <c r="C99" s="27" t="s">
        <v>3963</v>
      </c>
      <c r="D99" s="27">
        <f>VLOOKUP('LinkedIn Matches'!N98,NodesClean!$A$2:$C$42,3,FALSE)</f>
        <v>16</v>
      </c>
      <c r="E99" s="27" t="s">
        <v>3964</v>
      </c>
      <c r="Q99" s="26"/>
      <c r="S99" s="26"/>
    </row>
    <row r="100" spans="1:19" x14ac:dyDescent="0.2">
      <c r="A100" s="27" t="s">
        <v>3962</v>
      </c>
      <c r="B100" s="27">
        <f>VLOOKUP('LinkedIn Matches'!L99,NodesClean!$A$43:$C$90,3,FALSE)</f>
        <v>63</v>
      </c>
      <c r="C100" s="27" t="s">
        <v>3963</v>
      </c>
      <c r="D100" s="27">
        <f>VLOOKUP('LinkedIn Matches'!N99,NodesClean!$A$2:$C$42,3,FALSE)</f>
        <v>6</v>
      </c>
      <c r="E100" s="27" t="s">
        <v>3964</v>
      </c>
      <c r="Q100" s="26"/>
      <c r="S100" s="26"/>
    </row>
    <row r="101" spans="1:19" x14ac:dyDescent="0.2">
      <c r="A101" s="27" t="s">
        <v>3962</v>
      </c>
      <c r="B101" s="27">
        <f>VLOOKUP('LinkedIn Matches'!L100,NodesClean!$A$43:$C$90,3,FALSE)</f>
        <v>63</v>
      </c>
      <c r="C101" s="27" t="s">
        <v>3963</v>
      </c>
      <c r="D101" s="27">
        <f>VLOOKUP('LinkedIn Matches'!N100,NodesClean!$A$2:$C$42,3,FALSE)</f>
        <v>15</v>
      </c>
      <c r="E101" s="27" t="s">
        <v>3964</v>
      </c>
      <c r="Q101" s="26"/>
      <c r="S101" s="26"/>
    </row>
    <row r="102" spans="1:19" x14ac:dyDescent="0.2">
      <c r="A102" s="27" t="s">
        <v>3962</v>
      </c>
      <c r="B102" s="27">
        <f>VLOOKUP('LinkedIn Matches'!L101,NodesClean!$A$43:$C$90,3,FALSE)</f>
        <v>63</v>
      </c>
      <c r="C102" s="27" t="s">
        <v>3963</v>
      </c>
      <c r="D102" s="27">
        <f>VLOOKUP('LinkedIn Matches'!N101,NodesClean!$A$2:$C$42,3,FALSE)</f>
        <v>26</v>
      </c>
      <c r="E102" s="27" t="s">
        <v>3964</v>
      </c>
      <c r="Q102" s="26"/>
      <c r="S102" s="26"/>
    </row>
    <row r="103" spans="1:19" x14ac:dyDescent="0.2">
      <c r="A103" s="27" t="s">
        <v>3962</v>
      </c>
      <c r="B103" s="27">
        <f>VLOOKUP('LinkedIn Matches'!L102,NodesClean!$A$43:$C$90,3,FALSE)</f>
        <v>62</v>
      </c>
      <c r="C103" s="27" t="s">
        <v>3963</v>
      </c>
      <c r="D103" s="27">
        <f>VLOOKUP('LinkedIn Matches'!N102,NodesClean!$A$2:$C$42,3,FALSE)</f>
        <v>18</v>
      </c>
      <c r="E103" s="27" t="s">
        <v>3964</v>
      </c>
      <c r="Q103" s="26"/>
      <c r="S103" s="26"/>
    </row>
    <row r="104" spans="1:19" x14ac:dyDescent="0.2">
      <c r="A104" s="27" t="s">
        <v>3962</v>
      </c>
      <c r="B104" s="27">
        <f>VLOOKUP('LinkedIn Matches'!L103,NodesClean!$A$43:$C$90,3,FALSE)</f>
        <v>62</v>
      </c>
      <c r="C104" s="27" t="s">
        <v>3963</v>
      </c>
      <c r="D104" s="27">
        <f>VLOOKUP('LinkedIn Matches'!N103,NodesClean!$A$2:$C$42,3,FALSE)</f>
        <v>18</v>
      </c>
      <c r="E104" s="27" t="s">
        <v>3964</v>
      </c>
      <c r="Q104" s="26"/>
      <c r="S104" s="26"/>
    </row>
    <row r="105" spans="1:19" x14ac:dyDescent="0.2">
      <c r="A105" s="27" t="s">
        <v>3962</v>
      </c>
      <c r="B105" s="27">
        <f>VLOOKUP('LinkedIn Matches'!L104,NodesClean!$A$43:$C$90,3,FALSE)</f>
        <v>62</v>
      </c>
      <c r="C105" s="27" t="s">
        <v>3963</v>
      </c>
      <c r="D105" s="27">
        <f>VLOOKUP('LinkedIn Matches'!N104,NodesClean!$A$2:$C$42,3,FALSE)</f>
        <v>15</v>
      </c>
      <c r="E105" s="27" t="s">
        <v>3964</v>
      </c>
      <c r="Q105" s="26"/>
      <c r="S105" s="26"/>
    </row>
    <row r="106" spans="1:19" x14ac:dyDescent="0.2">
      <c r="A106" s="27" t="s">
        <v>3962</v>
      </c>
      <c r="B106" s="27">
        <f>VLOOKUP('LinkedIn Matches'!L105,NodesClean!$A$43:$C$90,3,FALSE)</f>
        <v>62</v>
      </c>
      <c r="C106" s="27" t="s">
        <v>3963</v>
      </c>
      <c r="D106" s="27">
        <f>VLOOKUP('LinkedIn Matches'!N105,NodesClean!$A$2:$C$42,3,FALSE)</f>
        <v>11</v>
      </c>
      <c r="E106" s="27" t="s">
        <v>3964</v>
      </c>
      <c r="Q106" s="26"/>
      <c r="S106" s="26"/>
    </row>
    <row r="107" spans="1:19" x14ac:dyDescent="0.2">
      <c r="A107" s="27" t="s">
        <v>3962</v>
      </c>
      <c r="B107" s="27">
        <f>VLOOKUP('LinkedIn Matches'!L106,NodesClean!$A$43:$C$90,3,FALSE)</f>
        <v>62</v>
      </c>
      <c r="C107" s="27" t="s">
        <v>3963</v>
      </c>
      <c r="D107" s="27">
        <f>VLOOKUP('LinkedIn Matches'!N106,NodesClean!$A$2:$C$42,3,FALSE)</f>
        <v>5</v>
      </c>
      <c r="E107" s="27" t="s">
        <v>3964</v>
      </c>
      <c r="Q107" s="26"/>
      <c r="S107" s="26"/>
    </row>
    <row r="108" spans="1:19" x14ac:dyDescent="0.2">
      <c r="A108" s="27" t="s">
        <v>3962</v>
      </c>
      <c r="B108" s="27">
        <f>VLOOKUP('LinkedIn Matches'!L107,NodesClean!$A$43:$C$90,3,FALSE)</f>
        <v>62</v>
      </c>
      <c r="C108" s="27" t="s">
        <v>3963</v>
      </c>
      <c r="D108" s="27">
        <f>VLOOKUP('LinkedIn Matches'!N107,NodesClean!$A$2:$C$42,3,FALSE)</f>
        <v>24</v>
      </c>
      <c r="E108" s="27" t="s">
        <v>3964</v>
      </c>
      <c r="Q108" s="26"/>
      <c r="S108" s="26"/>
    </row>
    <row r="109" spans="1:19" x14ac:dyDescent="0.2">
      <c r="A109" s="27" t="s">
        <v>3962</v>
      </c>
      <c r="B109" s="27">
        <f>VLOOKUP('LinkedIn Matches'!L108,NodesClean!$A$43:$C$90,3,FALSE)</f>
        <v>62</v>
      </c>
      <c r="C109" s="27" t="s">
        <v>3963</v>
      </c>
      <c r="D109" s="27">
        <f>VLOOKUP('LinkedIn Matches'!N108,NodesClean!$A$2:$C$42,3,FALSE)</f>
        <v>2</v>
      </c>
      <c r="E109" s="27" t="s">
        <v>3964</v>
      </c>
      <c r="Q109" s="26"/>
      <c r="S109" s="26"/>
    </row>
    <row r="110" spans="1:19" x14ac:dyDescent="0.2">
      <c r="A110" s="27" t="s">
        <v>3962</v>
      </c>
      <c r="B110" s="27">
        <f>VLOOKUP('LinkedIn Matches'!L109,NodesClean!$A$43:$C$90,3,FALSE)</f>
        <v>62</v>
      </c>
      <c r="C110" s="27" t="s">
        <v>3963</v>
      </c>
      <c r="D110" s="27">
        <f>VLOOKUP('LinkedIn Matches'!N109,NodesClean!$A$2:$C$42,3,FALSE)</f>
        <v>10</v>
      </c>
      <c r="E110" s="27" t="s">
        <v>3964</v>
      </c>
      <c r="Q110" s="26"/>
      <c r="S110" s="26"/>
    </row>
    <row r="111" spans="1:19" x14ac:dyDescent="0.2">
      <c r="A111" s="27" t="s">
        <v>3962</v>
      </c>
      <c r="B111" s="27">
        <f>VLOOKUP('LinkedIn Matches'!L110,NodesClean!$A$43:$C$90,3,FALSE)</f>
        <v>62</v>
      </c>
      <c r="C111" s="27" t="s">
        <v>3963</v>
      </c>
      <c r="D111" s="27">
        <f>VLOOKUP('LinkedIn Matches'!N110,NodesClean!$A$2:$C$42,3,FALSE)</f>
        <v>6</v>
      </c>
      <c r="E111" s="27" t="s">
        <v>3964</v>
      </c>
      <c r="Q111" s="26"/>
      <c r="S111" s="26"/>
    </row>
    <row r="112" spans="1:19" x14ac:dyDescent="0.2">
      <c r="A112" s="27" t="s">
        <v>3962</v>
      </c>
      <c r="B112" s="27">
        <f>VLOOKUP('LinkedIn Matches'!L111,NodesClean!$A$43:$C$90,3,FALSE)</f>
        <v>61</v>
      </c>
      <c r="C112" s="27" t="s">
        <v>3963</v>
      </c>
      <c r="D112" s="27">
        <f>VLOOKUP('LinkedIn Matches'!N111,NodesClean!$A$2:$C$42,3,FALSE)</f>
        <v>16</v>
      </c>
      <c r="E112" s="27" t="s">
        <v>3964</v>
      </c>
      <c r="Q112" s="26"/>
      <c r="S112" s="26"/>
    </row>
    <row r="113" spans="1:19" x14ac:dyDescent="0.2">
      <c r="A113" s="27" t="s">
        <v>3962</v>
      </c>
      <c r="B113" s="27">
        <f>VLOOKUP('LinkedIn Matches'!L112,NodesClean!$A$43:$C$90,3,FALSE)</f>
        <v>61</v>
      </c>
      <c r="C113" s="27" t="s">
        <v>3963</v>
      </c>
      <c r="D113" s="27">
        <f>VLOOKUP('LinkedIn Matches'!N112,NodesClean!$A$2:$C$42,3,FALSE)</f>
        <v>15</v>
      </c>
      <c r="E113" s="27" t="s">
        <v>3964</v>
      </c>
      <c r="Q113" s="26"/>
      <c r="S113" s="26"/>
    </row>
    <row r="114" spans="1:19" x14ac:dyDescent="0.2">
      <c r="A114" s="27" t="s">
        <v>3962</v>
      </c>
      <c r="B114" s="27">
        <f>VLOOKUP('LinkedIn Matches'!L113,NodesClean!$A$43:$C$90,3,FALSE)</f>
        <v>61</v>
      </c>
      <c r="C114" s="27" t="s">
        <v>3963</v>
      </c>
      <c r="D114" s="27">
        <f>VLOOKUP('LinkedIn Matches'!N113,NodesClean!$A$2:$C$42,3,FALSE)</f>
        <v>2</v>
      </c>
      <c r="E114" s="27" t="s">
        <v>3964</v>
      </c>
      <c r="Q114" s="26"/>
      <c r="S114" s="26"/>
    </row>
    <row r="115" spans="1:19" x14ac:dyDescent="0.2">
      <c r="A115" s="27" t="s">
        <v>3962</v>
      </c>
      <c r="B115" s="27">
        <f>VLOOKUP('LinkedIn Matches'!L114,NodesClean!$A$43:$C$90,3,FALSE)</f>
        <v>61</v>
      </c>
      <c r="C115" s="27" t="s">
        <v>3963</v>
      </c>
      <c r="D115" s="27">
        <f>VLOOKUP('LinkedIn Matches'!N114,NodesClean!$A$2:$C$42,3,FALSE)</f>
        <v>14</v>
      </c>
      <c r="E115" s="27" t="s">
        <v>3964</v>
      </c>
      <c r="Q115" s="26"/>
      <c r="S115" s="26"/>
    </row>
    <row r="116" spans="1:19" x14ac:dyDescent="0.2">
      <c r="A116" s="27" t="s">
        <v>3962</v>
      </c>
      <c r="B116" s="27">
        <f>VLOOKUP('LinkedIn Matches'!L115,NodesClean!$A$43:$C$90,3,FALSE)</f>
        <v>61</v>
      </c>
      <c r="C116" s="27" t="s">
        <v>3963</v>
      </c>
      <c r="D116" s="27">
        <f>VLOOKUP('LinkedIn Matches'!N115,NodesClean!$A$2:$C$42,3,FALSE)</f>
        <v>9</v>
      </c>
      <c r="E116" s="27" t="s">
        <v>3964</v>
      </c>
      <c r="Q116" s="26"/>
      <c r="S116" s="26"/>
    </row>
    <row r="117" spans="1:19" x14ac:dyDescent="0.2">
      <c r="A117" s="27" t="s">
        <v>3962</v>
      </c>
      <c r="B117" s="27">
        <f>VLOOKUP('LinkedIn Matches'!L116,NodesClean!$A$43:$C$90,3,FALSE)</f>
        <v>61</v>
      </c>
      <c r="C117" s="27" t="s">
        <v>3963</v>
      </c>
      <c r="D117" s="27">
        <f>VLOOKUP('LinkedIn Matches'!N116,NodesClean!$A$2:$C$42,3,FALSE)</f>
        <v>5</v>
      </c>
      <c r="E117" s="27" t="s">
        <v>3964</v>
      </c>
      <c r="Q117" s="26"/>
      <c r="S117" s="26"/>
    </row>
    <row r="118" spans="1:19" x14ac:dyDescent="0.2">
      <c r="A118" s="27" t="s">
        <v>3962</v>
      </c>
      <c r="B118" s="27">
        <f>VLOOKUP('LinkedIn Matches'!L117,NodesClean!$A$43:$C$90,3,FALSE)</f>
        <v>61</v>
      </c>
      <c r="C118" s="27" t="s">
        <v>3963</v>
      </c>
      <c r="D118" s="27">
        <f>VLOOKUP('LinkedIn Matches'!N117,NodesClean!$A$2:$C$42,3,FALSE)</f>
        <v>4</v>
      </c>
      <c r="E118" s="27" t="s">
        <v>3964</v>
      </c>
      <c r="Q118" s="26"/>
      <c r="S118" s="26"/>
    </row>
    <row r="119" spans="1:19" x14ac:dyDescent="0.2">
      <c r="A119" s="27" t="s">
        <v>3962</v>
      </c>
      <c r="B119" s="27">
        <f>VLOOKUP('LinkedIn Matches'!L118,NodesClean!$A$43:$C$90,3,FALSE)</f>
        <v>61</v>
      </c>
      <c r="C119" s="27" t="s">
        <v>3963</v>
      </c>
      <c r="D119" s="27">
        <f>VLOOKUP('LinkedIn Matches'!N118,NodesClean!$A$2:$C$42,3,FALSE)</f>
        <v>8</v>
      </c>
      <c r="E119" s="27" t="s">
        <v>3964</v>
      </c>
      <c r="Q119" s="26"/>
      <c r="S119" s="26"/>
    </row>
    <row r="120" spans="1:19" x14ac:dyDescent="0.2">
      <c r="A120" s="27" t="s">
        <v>3962</v>
      </c>
      <c r="B120" s="27">
        <f>VLOOKUP('LinkedIn Matches'!L119,NodesClean!$A$43:$C$90,3,FALSE)</f>
        <v>60</v>
      </c>
      <c r="C120" s="27" t="s">
        <v>3963</v>
      </c>
      <c r="D120" s="27">
        <f>VLOOKUP('LinkedIn Matches'!N119,NodesClean!$A$2:$C$42,3,FALSE)</f>
        <v>13</v>
      </c>
      <c r="E120" s="27" t="s">
        <v>3964</v>
      </c>
      <c r="Q120" s="26"/>
      <c r="S120" s="26"/>
    </row>
    <row r="121" spans="1:19" x14ac:dyDescent="0.2">
      <c r="A121" s="27" t="s">
        <v>3962</v>
      </c>
      <c r="B121" s="27">
        <f>VLOOKUP('LinkedIn Matches'!L120,NodesClean!$A$43:$C$90,3,FALSE)</f>
        <v>60</v>
      </c>
      <c r="C121" s="27" t="s">
        <v>3963</v>
      </c>
      <c r="D121" s="27">
        <f>VLOOKUP('LinkedIn Matches'!N120,NodesClean!$A$2:$C$42,3,FALSE)</f>
        <v>6</v>
      </c>
      <c r="E121" s="27" t="s">
        <v>3964</v>
      </c>
      <c r="Q121" s="26"/>
      <c r="S121" s="26"/>
    </row>
    <row r="122" spans="1:19" x14ac:dyDescent="0.2">
      <c r="A122" s="27" t="s">
        <v>3962</v>
      </c>
      <c r="B122" s="27">
        <f>VLOOKUP('LinkedIn Matches'!L121,NodesClean!$A$43:$C$90,3,FALSE)</f>
        <v>60</v>
      </c>
      <c r="C122" s="27" t="s">
        <v>3963</v>
      </c>
      <c r="D122" s="27">
        <f>VLOOKUP('LinkedIn Matches'!N121,NodesClean!$A$2:$C$42,3,FALSE)</f>
        <v>5</v>
      </c>
      <c r="E122" s="27" t="s">
        <v>3964</v>
      </c>
      <c r="Q122" s="26"/>
      <c r="S122" s="26"/>
    </row>
    <row r="123" spans="1:19" x14ac:dyDescent="0.2">
      <c r="A123" s="27" t="s">
        <v>3962</v>
      </c>
      <c r="B123" s="27">
        <f>VLOOKUP('LinkedIn Matches'!L122,NodesClean!$A$43:$C$90,3,FALSE)</f>
        <v>60</v>
      </c>
      <c r="C123" s="27" t="s">
        <v>3963</v>
      </c>
      <c r="D123" s="27">
        <f>VLOOKUP('LinkedIn Matches'!N122,NodesClean!$A$2:$C$42,3,FALSE)</f>
        <v>19</v>
      </c>
      <c r="E123" s="27" t="s">
        <v>3964</v>
      </c>
      <c r="Q123" s="26"/>
      <c r="S123" s="26"/>
    </row>
    <row r="124" spans="1:19" x14ac:dyDescent="0.2">
      <c r="A124" s="27" t="s">
        <v>3962</v>
      </c>
      <c r="B124" s="27">
        <f>VLOOKUP('LinkedIn Matches'!L123,NodesClean!$A$43:$C$90,3,FALSE)</f>
        <v>60</v>
      </c>
      <c r="C124" s="27" t="s">
        <v>3963</v>
      </c>
      <c r="D124" s="27">
        <f>VLOOKUP('LinkedIn Matches'!N123,NodesClean!$A$2:$C$42,3,FALSE)</f>
        <v>12</v>
      </c>
      <c r="E124" s="27" t="s">
        <v>3964</v>
      </c>
      <c r="Q124" s="26"/>
      <c r="S124" s="26"/>
    </row>
    <row r="125" spans="1:19" x14ac:dyDescent="0.2">
      <c r="A125" s="27" t="s">
        <v>3962</v>
      </c>
      <c r="B125" s="27">
        <f>VLOOKUP('LinkedIn Matches'!L124,NodesClean!$A$43:$C$90,3,FALSE)</f>
        <v>60</v>
      </c>
      <c r="C125" s="27" t="s">
        <v>3963</v>
      </c>
      <c r="D125" s="27">
        <f>VLOOKUP('LinkedIn Matches'!N124,NodesClean!$A$2:$C$42,3,FALSE)</f>
        <v>19</v>
      </c>
      <c r="E125" s="27" t="s">
        <v>3964</v>
      </c>
      <c r="Q125" s="26"/>
      <c r="S125" s="26"/>
    </row>
    <row r="126" spans="1:19" x14ac:dyDescent="0.2">
      <c r="A126" s="27" t="s">
        <v>3962</v>
      </c>
      <c r="B126" s="27">
        <f>VLOOKUP('LinkedIn Matches'!L125,NodesClean!$A$43:$C$90,3,FALSE)</f>
        <v>60</v>
      </c>
      <c r="C126" s="27" t="s">
        <v>3963</v>
      </c>
      <c r="D126" s="27">
        <f>VLOOKUP('LinkedIn Matches'!N125,NodesClean!$A$2:$C$42,3,FALSE)</f>
        <v>4</v>
      </c>
      <c r="E126" s="27" t="s">
        <v>3964</v>
      </c>
      <c r="Q126" s="26"/>
      <c r="S126" s="26"/>
    </row>
    <row r="127" spans="1:19" x14ac:dyDescent="0.2">
      <c r="A127" s="27" t="s">
        <v>3962</v>
      </c>
      <c r="B127" s="27">
        <f>VLOOKUP('LinkedIn Matches'!L126,NodesClean!$A$43:$C$90,3,FALSE)</f>
        <v>60</v>
      </c>
      <c r="C127" s="27" t="s">
        <v>3963</v>
      </c>
      <c r="D127" s="27">
        <f>VLOOKUP('LinkedIn Matches'!N126,NodesClean!$A$2:$C$42,3,FALSE)</f>
        <v>1</v>
      </c>
      <c r="E127" s="27" t="s">
        <v>3964</v>
      </c>
      <c r="Q127" s="26"/>
      <c r="S127" s="26"/>
    </row>
    <row r="128" spans="1:19" x14ac:dyDescent="0.2">
      <c r="A128" s="27" t="s">
        <v>3962</v>
      </c>
      <c r="B128" s="27">
        <f>VLOOKUP('LinkedIn Matches'!L127,NodesClean!$A$43:$C$90,3,FALSE)</f>
        <v>59</v>
      </c>
      <c r="C128" s="27" t="s">
        <v>3963</v>
      </c>
      <c r="D128" s="27">
        <f>VLOOKUP('LinkedIn Matches'!N127,NodesClean!$A$2:$C$42,3,FALSE)</f>
        <v>6</v>
      </c>
      <c r="E128" s="27" t="s">
        <v>3964</v>
      </c>
      <c r="Q128" s="26"/>
      <c r="S128" s="26"/>
    </row>
    <row r="129" spans="1:19" x14ac:dyDescent="0.2">
      <c r="A129" s="27" t="s">
        <v>3962</v>
      </c>
      <c r="B129" s="27">
        <f>VLOOKUP('LinkedIn Matches'!L128,NodesClean!$A$43:$C$90,3,FALSE)</f>
        <v>59</v>
      </c>
      <c r="C129" s="27" t="s">
        <v>3963</v>
      </c>
      <c r="D129" s="27">
        <f>VLOOKUP('LinkedIn Matches'!N128,NodesClean!$A$2:$C$42,3,FALSE)</f>
        <v>3</v>
      </c>
      <c r="E129" s="27" t="s">
        <v>3964</v>
      </c>
      <c r="Q129" s="26"/>
      <c r="S129" s="26"/>
    </row>
    <row r="130" spans="1:19" x14ac:dyDescent="0.2">
      <c r="A130" s="27" t="s">
        <v>3962</v>
      </c>
      <c r="B130" s="27">
        <f>VLOOKUP('LinkedIn Matches'!L129,NodesClean!$A$43:$C$90,3,FALSE)</f>
        <v>59</v>
      </c>
      <c r="C130" s="27" t="s">
        <v>3963</v>
      </c>
      <c r="D130" s="27">
        <f>VLOOKUP('LinkedIn Matches'!N129,NodesClean!$A$2:$C$42,3,FALSE)</f>
        <v>1</v>
      </c>
      <c r="E130" s="27" t="s">
        <v>3964</v>
      </c>
      <c r="Q130" s="26"/>
      <c r="S130" s="26"/>
    </row>
    <row r="131" spans="1:19" x14ac:dyDescent="0.2">
      <c r="A131" s="27" t="s">
        <v>3962</v>
      </c>
      <c r="B131" s="27">
        <f>VLOOKUP('LinkedIn Matches'!L130,NodesClean!$A$43:$C$90,3,FALSE)</f>
        <v>59</v>
      </c>
      <c r="C131" s="27" t="s">
        <v>3963</v>
      </c>
      <c r="D131" s="27">
        <f>VLOOKUP('LinkedIn Matches'!N130,NodesClean!$A$2:$C$42,3,FALSE)</f>
        <v>6</v>
      </c>
      <c r="E131" s="27" t="s">
        <v>3964</v>
      </c>
    </row>
    <row r="132" spans="1:19" x14ac:dyDescent="0.2">
      <c r="A132" s="27" t="s">
        <v>3962</v>
      </c>
      <c r="B132" s="27">
        <f>VLOOKUP('LinkedIn Matches'!L131,NodesClean!$A$43:$C$90,3,FALSE)</f>
        <v>59</v>
      </c>
      <c r="C132" s="27" t="s">
        <v>3963</v>
      </c>
      <c r="D132" s="27">
        <f>VLOOKUP('LinkedIn Matches'!N131,NodesClean!$A$2:$C$42,3,FALSE)</f>
        <v>16</v>
      </c>
      <c r="E132" s="27" t="s">
        <v>3964</v>
      </c>
    </row>
    <row r="133" spans="1:19" x14ac:dyDescent="0.2">
      <c r="A133" s="27" t="s">
        <v>3962</v>
      </c>
      <c r="B133" s="27">
        <f>VLOOKUP('LinkedIn Matches'!L132,NodesClean!$A$43:$C$90,3,FALSE)</f>
        <v>59</v>
      </c>
      <c r="C133" s="27" t="s">
        <v>3963</v>
      </c>
      <c r="D133" s="27">
        <f>VLOOKUP('LinkedIn Matches'!N132,NodesClean!$A$2:$C$42,3,FALSE)</f>
        <v>18</v>
      </c>
      <c r="E133" s="27" t="s">
        <v>3964</v>
      </c>
    </row>
    <row r="134" spans="1:19" x14ac:dyDescent="0.2">
      <c r="A134" s="27" t="s">
        <v>3962</v>
      </c>
      <c r="B134" s="27">
        <f>VLOOKUP('LinkedIn Matches'!L133,NodesClean!$A$43:$C$90,3,FALSE)</f>
        <v>59</v>
      </c>
      <c r="C134" s="27" t="s">
        <v>3963</v>
      </c>
      <c r="D134" s="27">
        <f>VLOOKUP('LinkedIn Matches'!N133,NodesClean!$A$2:$C$42,3,FALSE)</f>
        <v>9</v>
      </c>
      <c r="E134" s="27" t="s">
        <v>3964</v>
      </c>
    </row>
    <row r="135" spans="1:19" x14ac:dyDescent="0.2">
      <c r="A135" s="27" t="s">
        <v>3962</v>
      </c>
      <c r="B135" s="27">
        <f>VLOOKUP('LinkedIn Matches'!L134,NodesClean!$A$43:$C$90,3,FALSE)</f>
        <v>59</v>
      </c>
      <c r="C135" s="27" t="s">
        <v>3963</v>
      </c>
      <c r="D135" s="27">
        <f>VLOOKUP('LinkedIn Matches'!N134,NodesClean!$A$2:$C$42,3,FALSE)</f>
        <v>19</v>
      </c>
      <c r="E135" s="27" t="s">
        <v>3964</v>
      </c>
    </row>
    <row r="136" spans="1:19" x14ac:dyDescent="0.2">
      <c r="A136" s="27" t="s">
        <v>3962</v>
      </c>
      <c r="B136" s="27">
        <f>VLOOKUP('LinkedIn Matches'!L135,NodesClean!$A$43:$C$90,3,FALSE)</f>
        <v>59</v>
      </c>
      <c r="C136" s="27" t="s">
        <v>3963</v>
      </c>
      <c r="D136" s="27">
        <f>VLOOKUP('LinkedIn Matches'!N135,NodesClean!$A$2:$C$42,3,FALSE)</f>
        <v>14</v>
      </c>
      <c r="E136" s="27" t="s">
        <v>3964</v>
      </c>
    </row>
    <row r="137" spans="1:19" x14ac:dyDescent="0.2">
      <c r="A137" s="27" t="s">
        <v>3962</v>
      </c>
      <c r="B137" s="27">
        <f>VLOOKUP('LinkedIn Matches'!L136,NodesClean!$A$43:$C$90,3,FALSE)</f>
        <v>59</v>
      </c>
      <c r="C137" s="27" t="s">
        <v>3963</v>
      </c>
      <c r="D137" s="27">
        <f>VLOOKUP('LinkedIn Matches'!N136,NodesClean!$A$2:$C$42,3,FALSE)</f>
        <v>19</v>
      </c>
      <c r="E137" s="27" t="s">
        <v>3964</v>
      </c>
    </row>
    <row r="138" spans="1:19" x14ac:dyDescent="0.2">
      <c r="A138" s="27" t="s">
        <v>3962</v>
      </c>
      <c r="B138" s="27">
        <f>VLOOKUP('LinkedIn Matches'!L137,NodesClean!$A$43:$C$90,3,FALSE)</f>
        <v>59</v>
      </c>
      <c r="C138" s="27" t="s">
        <v>3963</v>
      </c>
      <c r="D138" s="27">
        <f>VLOOKUP('LinkedIn Matches'!N137,NodesClean!$A$2:$C$42,3,FALSE)</f>
        <v>10</v>
      </c>
      <c r="E138" s="27" t="s">
        <v>3964</v>
      </c>
    </row>
    <row r="139" spans="1:19" x14ac:dyDescent="0.2">
      <c r="A139" s="27" t="s">
        <v>3962</v>
      </c>
      <c r="B139" s="27">
        <f>VLOOKUP('LinkedIn Matches'!L138,NodesClean!$A$43:$C$90,3,FALSE)</f>
        <v>58</v>
      </c>
      <c r="C139" s="27" t="s">
        <v>3963</v>
      </c>
      <c r="D139" s="27">
        <f>VLOOKUP('LinkedIn Matches'!N138,NodesClean!$A$2:$C$42,3,FALSE)</f>
        <v>9</v>
      </c>
      <c r="E139" s="27" t="s">
        <v>3964</v>
      </c>
    </row>
    <row r="140" spans="1:19" x14ac:dyDescent="0.2">
      <c r="A140" s="27" t="s">
        <v>3962</v>
      </c>
      <c r="B140" s="27">
        <f>VLOOKUP('LinkedIn Matches'!L139,NodesClean!$A$43:$C$90,3,FALSE)</f>
        <v>58</v>
      </c>
      <c r="C140" s="27" t="s">
        <v>3963</v>
      </c>
      <c r="D140" s="27">
        <f>VLOOKUP('LinkedIn Matches'!N139,NodesClean!$A$2:$C$42,3,FALSE)</f>
        <v>2</v>
      </c>
      <c r="E140" s="27" t="s">
        <v>3964</v>
      </c>
    </row>
    <row r="141" spans="1:19" x14ac:dyDescent="0.2">
      <c r="A141" s="27" t="s">
        <v>3962</v>
      </c>
      <c r="B141" s="27">
        <f>VLOOKUP('LinkedIn Matches'!L140,NodesClean!$A$43:$C$90,3,FALSE)</f>
        <v>58</v>
      </c>
      <c r="C141" s="27" t="s">
        <v>3963</v>
      </c>
      <c r="D141" s="27">
        <f>VLOOKUP('LinkedIn Matches'!N140,NodesClean!$A$2:$C$42,3,FALSE)</f>
        <v>17</v>
      </c>
      <c r="E141" s="27" t="s">
        <v>3964</v>
      </c>
    </row>
    <row r="142" spans="1:19" x14ac:dyDescent="0.2">
      <c r="A142" s="27" t="s">
        <v>3962</v>
      </c>
      <c r="B142" s="27">
        <f>VLOOKUP('LinkedIn Matches'!L141,NodesClean!$A$43:$C$90,3,FALSE)</f>
        <v>58</v>
      </c>
      <c r="C142" s="27" t="s">
        <v>3963</v>
      </c>
      <c r="D142" s="27">
        <f>VLOOKUP('LinkedIn Matches'!N141,NodesClean!$A$2:$C$42,3,FALSE)</f>
        <v>1</v>
      </c>
      <c r="E142" s="27" t="s">
        <v>3964</v>
      </c>
    </row>
    <row r="143" spans="1:19" x14ac:dyDescent="0.2">
      <c r="A143" s="27" t="s">
        <v>3962</v>
      </c>
      <c r="B143" s="27">
        <f>VLOOKUP('LinkedIn Matches'!L142,NodesClean!$A$43:$C$90,3,FALSE)</f>
        <v>58</v>
      </c>
      <c r="C143" s="27" t="s">
        <v>3963</v>
      </c>
      <c r="D143" s="27">
        <f>VLOOKUP('LinkedIn Matches'!N142,NodesClean!$A$2:$C$42,3,FALSE)</f>
        <v>13</v>
      </c>
      <c r="E143" s="27" t="s">
        <v>3964</v>
      </c>
    </row>
    <row r="144" spans="1:19" x14ac:dyDescent="0.2">
      <c r="A144" s="27" t="s">
        <v>3962</v>
      </c>
      <c r="B144" s="27">
        <f>VLOOKUP('LinkedIn Matches'!L143,NodesClean!$A$43:$C$90,3,FALSE)</f>
        <v>58</v>
      </c>
      <c r="C144" s="27" t="s">
        <v>3963</v>
      </c>
      <c r="D144" s="27">
        <f>VLOOKUP('LinkedIn Matches'!N143,NodesClean!$A$2:$C$42,3,FALSE)</f>
        <v>6</v>
      </c>
      <c r="E144" s="27" t="s">
        <v>3964</v>
      </c>
    </row>
    <row r="145" spans="1:5" x14ac:dyDescent="0.2">
      <c r="A145" s="27" t="s">
        <v>3962</v>
      </c>
      <c r="B145" s="27">
        <f>VLOOKUP('LinkedIn Matches'!L144,NodesClean!$A$43:$C$90,3,FALSE)</f>
        <v>58</v>
      </c>
      <c r="C145" s="27" t="s">
        <v>3963</v>
      </c>
      <c r="D145" s="27">
        <f>VLOOKUP('LinkedIn Matches'!N144,NodesClean!$A$2:$C$42,3,FALSE)</f>
        <v>1</v>
      </c>
      <c r="E145" s="27" t="s">
        <v>3964</v>
      </c>
    </row>
    <row r="146" spans="1:5" x14ac:dyDescent="0.2">
      <c r="A146" s="27" t="s">
        <v>3962</v>
      </c>
      <c r="B146" s="27">
        <f>VLOOKUP('LinkedIn Matches'!L145,NodesClean!$A$43:$C$90,3,FALSE)</f>
        <v>58</v>
      </c>
      <c r="C146" s="27" t="s">
        <v>3963</v>
      </c>
      <c r="D146" s="27">
        <f>VLOOKUP('LinkedIn Matches'!N145,NodesClean!$A$2:$C$42,3,FALSE)</f>
        <v>8</v>
      </c>
      <c r="E146" s="27" t="s">
        <v>3964</v>
      </c>
    </row>
    <row r="147" spans="1:5" x14ac:dyDescent="0.2">
      <c r="A147" s="27" t="s">
        <v>3962</v>
      </c>
      <c r="B147" s="27">
        <f>VLOOKUP('LinkedIn Matches'!L146,NodesClean!$A$43:$C$90,3,FALSE)</f>
        <v>58</v>
      </c>
      <c r="C147" s="27" t="s">
        <v>3963</v>
      </c>
      <c r="D147" s="27">
        <f>VLOOKUP('LinkedIn Matches'!N146,NodesClean!$A$2:$C$42,3,FALSE)</f>
        <v>8</v>
      </c>
      <c r="E147" s="27" t="s">
        <v>3964</v>
      </c>
    </row>
    <row r="148" spans="1:5" x14ac:dyDescent="0.2">
      <c r="A148" s="27" t="s">
        <v>3962</v>
      </c>
      <c r="B148" s="27">
        <f>VLOOKUP('LinkedIn Matches'!L147,NodesClean!$A$43:$C$90,3,FALSE)</f>
        <v>58</v>
      </c>
      <c r="C148" s="27" t="s">
        <v>3963</v>
      </c>
      <c r="D148" s="27">
        <f>VLOOKUP('LinkedIn Matches'!N147,NodesClean!$A$2:$C$42,3,FALSE)</f>
        <v>14</v>
      </c>
      <c r="E148" s="27" t="s">
        <v>3964</v>
      </c>
    </row>
    <row r="149" spans="1:5" x14ac:dyDescent="0.2">
      <c r="A149" s="27" t="s">
        <v>3962</v>
      </c>
      <c r="B149" s="27">
        <f>VLOOKUP('LinkedIn Matches'!L148,NodesClean!$A$43:$C$90,3,FALSE)</f>
        <v>58</v>
      </c>
      <c r="C149" s="27" t="s">
        <v>3963</v>
      </c>
      <c r="D149" s="27">
        <f>VLOOKUP('LinkedIn Matches'!N148,NodesClean!$A$2:$C$42,3,FALSE)</f>
        <v>35</v>
      </c>
      <c r="E149" s="27" t="s">
        <v>3964</v>
      </c>
    </row>
    <row r="150" spans="1:5" x14ac:dyDescent="0.2">
      <c r="A150" s="27" t="s">
        <v>3962</v>
      </c>
      <c r="B150" s="27">
        <f>VLOOKUP('LinkedIn Matches'!L149,NodesClean!$A$43:$C$90,3,FALSE)</f>
        <v>58</v>
      </c>
      <c r="C150" s="27" t="s">
        <v>3963</v>
      </c>
      <c r="D150" s="27">
        <f>VLOOKUP('LinkedIn Matches'!N149,NodesClean!$A$2:$C$42,3,FALSE)</f>
        <v>5</v>
      </c>
      <c r="E150" s="27" t="s">
        <v>3964</v>
      </c>
    </row>
    <row r="151" spans="1:5" x14ac:dyDescent="0.2">
      <c r="A151" s="27" t="s">
        <v>3962</v>
      </c>
      <c r="B151" s="27">
        <f>VLOOKUP('LinkedIn Matches'!L150,NodesClean!$A$43:$C$90,3,FALSE)</f>
        <v>58</v>
      </c>
      <c r="C151" s="27" t="s">
        <v>3963</v>
      </c>
      <c r="D151" s="27">
        <f>VLOOKUP('LinkedIn Matches'!N150,NodesClean!$A$2:$C$42,3,FALSE)</f>
        <v>6</v>
      </c>
      <c r="E151" s="27" t="s">
        <v>3964</v>
      </c>
    </row>
    <row r="152" spans="1:5" x14ac:dyDescent="0.2">
      <c r="A152" s="27" t="s">
        <v>3962</v>
      </c>
      <c r="B152" s="27">
        <f>VLOOKUP('LinkedIn Matches'!L151,NodesClean!$A$43:$C$90,3,FALSE)</f>
        <v>58</v>
      </c>
      <c r="C152" s="27" t="s">
        <v>3963</v>
      </c>
      <c r="D152" s="27">
        <f>VLOOKUP('LinkedIn Matches'!N151,NodesClean!$A$2:$C$42,3,FALSE)</f>
        <v>14</v>
      </c>
      <c r="E152" s="27" t="s">
        <v>3964</v>
      </c>
    </row>
    <row r="153" spans="1:5" x14ac:dyDescent="0.2">
      <c r="A153" s="27" t="s">
        <v>3962</v>
      </c>
      <c r="B153" s="27">
        <f>VLOOKUP('LinkedIn Matches'!L152,NodesClean!$A$43:$C$90,3,FALSE)</f>
        <v>58</v>
      </c>
      <c r="C153" s="27" t="s">
        <v>3963</v>
      </c>
      <c r="D153" s="27">
        <f>VLOOKUP('LinkedIn Matches'!N152,NodesClean!$A$2:$C$42,3,FALSE)</f>
        <v>4</v>
      </c>
      <c r="E153" s="27" t="s">
        <v>3964</v>
      </c>
    </row>
    <row r="154" spans="1:5" x14ac:dyDescent="0.2">
      <c r="A154" s="27" t="s">
        <v>3962</v>
      </c>
      <c r="B154" s="27">
        <f>VLOOKUP('LinkedIn Matches'!L153,NodesClean!$A$43:$C$90,3,FALSE)</f>
        <v>58</v>
      </c>
      <c r="C154" s="27" t="s">
        <v>3963</v>
      </c>
      <c r="D154" s="27">
        <f>VLOOKUP('LinkedIn Matches'!N153,NodesClean!$A$2:$C$42,3,FALSE)</f>
        <v>8</v>
      </c>
      <c r="E154" s="27" t="s">
        <v>3964</v>
      </c>
    </row>
    <row r="155" spans="1:5" x14ac:dyDescent="0.2">
      <c r="A155" s="27" t="s">
        <v>3962</v>
      </c>
      <c r="B155" s="27">
        <f>VLOOKUP('LinkedIn Matches'!L154,NodesClean!$A$43:$C$90,3,FALSE)</f>
        <v>57</v>
      </c>
      <c r="C155" s="27" t="s">
        <v>3963</v>
      </c>
      <c r="D155" s="27">
        <f>VLOOKUP('LinkedIn Matches'!N154,NodesClean!$A$2:$C$42,3,FALSE)</f>
        <v>18</v>
      </c>
      <c r="E155" s="27" t="s">
        <v>3964</v>
      </c>
    </row>
    <row r="156" spans="1:5" x14ac:dyDescent="0.2">
      <c r="A156" s="27" t="s">
        <v>3962</v>
      </c>
      <c r="B156" s="27">
        <f>VLOOKUP('LinkedIn Matches'!L155,NodesClean!$A$43:$C$90,3,FALSE)</f>
        <v>57</v>
      </c>
      <c r="C156" s="27" t="s">
        <v>3963</v>
      </c>
      <c r="D156" s="27">
        <f>VLOOKUP('LinkedIn Matches'!N155,NodesClean!$A$2:$C$42,3,FALSE)</f>
        <v>17</v>
      </c>
      <c r="E156" s="27" t="s">
        <v>3964</v>
      </c>
    </row>
    <row r="157" spans="1:5" x14ac:dyDescent="0.2">
      <c r="A157" s="27" t="s">
        <v>3962</v>
      </c>
      <c r="B157" s="27">
        <f>VLOOKUP('LinkedIn Matches'!L156,NodesClean!$A$43:$C$90,3,FALSE)</f>
        <v>57</v>
      </c>
      <c r="C157" s="27" t="s">
        <v>3963</v>
      </c>
      <c r="D157" s="27">
        <f>VLOOKUP('LinkedIn Matches'!N156,NodesClean!$A$2:$C$42,3,FALSE)</f>
        <v>13</v>
      </c>
      <c r="E157" s="27" t="s">
        <v>3964</v>
      </c>
    </row>
    <row r="158" spans="1:5" x14ac:dyDescent="0.2">
      <c r="A158" s="27" t="s">
        <v>3962</v>
      </c>
      <c r="B158" s="27">
        <f>VLOOKUP('LinkedIn Matches'!L157,NodesClean!$A$43:$C$90,3,FALSE)</f>
        <v>57</v>
      </c>
      <c r="C158" s="27" t="s">
        <v>3963</v>
      </c>
      <c r="D158" s="27">
        <f>VLOOKUP('LinkedIn Matches'!N157,NodesClean!$A$2:$C$42,3,FALSE)</f>
        <v>10</v>
      </c>
      <c r="E158" s="27" t="s">
        <v>3964</v>
      </c>
    </row>
    <row r="159" spans="1:5" x14ac:dyDescent="0.2">
      <c r="A159" s="27" t="s">
        <v>3962</v>
      </c>
      <c r="B159" s="27">
        <f>VLOOKUP('LinkedIn Matches'!L158,NodesClean!$A$43:$C$90,3,FALSE)</f>
        <v>57</v>
      </c>
      <c r="C159" s="27" t="s">
        <v>3963</v>
      </c>
      <c r="D159" s="27">
        <f>VLOOKUP('LinkedIn Matches'!N158,NodesClean!$A$2:$C$42,3,FALSE)</f>
        <v>4</v>
      </c>
      <c r="E159" s="27" t="s">
        <v>3964</v>
      </c>
    </row>
    <row r="160" spans="1:5" x14ac:dyDescent="0.2">
      <c r="A160" s="27" t="s">
        <v>3962</v>
      </c>
      <c r="B160" s="27">
        <f>VLOOKUP('LinkedIn Matches'!L159,NodesClean!$A$43:$C$90,3,FALSE)</f>
        <v>57</v>
      </c>
      <c r="C160" s="27" t="s">
        <v>3963</v>
      </c>
      <c r="D160" s="27">
        <f>VLOOKUP('LinkedIn Matches'!N159,NodesClean!$A$2:$C$42,3,FALSE)</f>
        <v>7</v>
      </c>
      <c r="E160" s="27" t="s">
        <v>3964</v>
      </c>
    </row>
    <row r="161" spans="1:5" x14ac:dyDescent="0.2">
      <c r="A161" s="27" t="s">
        <v>3962</v>
      </c>
      <c r="B161" s="27">
        <f>VLOOKUP('LinkedIn Matches'!L160,NodesClean!$A$43:$C$90,3,FALSE)</f>
        <v>57</v>
      </c>
      <c r="C161" s="27" t="s">
        <v>3963</v>
      </c>
      <c r="D161" s="27">
        <f>VLOOKUP('LinkedIn Matches'!N160,NodesClean!$A$2:$C$42,3,FALSE)</f>
        <v>16</v>
      </c>
      <c r="E161" s="27" t="s">
        <v>3964</v>
      </c>
    </row>
    <row r="162" spans="1:5" x14ac:dyDescent="0.2">
      <c r="A162" s="27" t="s">
        <v>3962</v>
      </c>
      <c r="B162" s="27">
        <f>VLOOKUP('LinkedIn Matches'!L161,NodesClean!$A$43:$C$90,3,FALSE)</f>
        <v>57</v>
      </c>
      <c r="C162" s="27" t="s">
        <v>3963</v>
      </c>
      <c r="D162" s="27">
        <f>VLOOKUP('LinkedIn Matches'!N161,NodesClean!$A$2:$C$42,3,FALSE)</f>
        <v>6</v>
      </c>
      <c r="E162" s="27" t="s">
        <v>3964</v>
      </c>
    </row>
    <row r="163" spans="1:5" x14ac:dyDescent="0.2">
      <c r="A163" s="27" t="s">
        <v>3962</v>
      </c>
      <c r="B163" s="27">
        <f>VLOOKUP('LinkedIn Matches'!L162,NodesClean!$A$43:$C$90,3,FALSE)</f>
        <v>57</v>
      </c>
      <c r="C163" s="27" t="s">
        <v>3963</v>
      </c>
      <c r="D163" s="27">
        <f>VLOOKUP('LinkedIn Matches'!N162,NodesClean!$A$2:$C$42,3,FALSE)</f>
        <v>3</v>
      </c>
      <c r="E163" s="27" t="s">
        <v>3964</v>
      </c>
    </row>
    <row r="164" spans="1:5" x14ac:dyDescent="0.2">
      <c r="A164" s="27" t="s">
        <v>3962</v>
      </c>
      <c r="B164" s="27">
        <f>VLOOKUP('LinkedIn Matches'!L163,NodesClean!$A$43:$C$90,3,FALSE)</f>
        <v>57</v>
      </c>
      <c r="C164" s="27" t="s">
        <v>3963</v>
      </c>
      <c r="D164" s="27">
        <f>VLOOKUP('LinkedIn Matches'!N163,NodesClean!$A$2:$C$42,3,FALSE)</f>
        <v>5</v>
      </c>
      <c r="E164" s="27" t="s">
        <v>3964</v>
      </c>
    </row>
    <row r="165" spans="1:5" x14ac:dyDescent="0.2">
      <c r="A165" s="27" t="s">
        <v>3962</v>
      </c>
      <c r="B165" s="27">
        <f>VLOOKUP('LinkedIn Matches'!L164,NodesClean!$A$43:$C$90,3,FALSE)</f>
        <v>57</v>
      </c>
      <c r="C165" s="27" t="s">
        <v>3963</v>
      </c>
      <c r="D165" s="27">
        <f>VLOOKUP('LinkedIn Matches'!N164,NodesClean!$A$2:$C$42,3,FALSE)</f>
        <v>6</v>
      </c>
      <c r="E165" s="27" t="s">
        <v>3964</v>
      </c>
    </row>
    <row r="166" spans="1:5" x14ac:dyDescent="0.2">
      <c r="A166" s="27" t="s">
        <v>3962</v>
      </c>
      <c r="B166" s="27">
        <f>VLOOKUP('LinkedIn Matches'!L165,NodesClean!$A$43:$C$90,3,FALSE)</f>
        <v>57</v>
      </c>
      <c r="C166" s="27" t="s">
        <v>3963</v>
      </c>
      <c r="D166" s="27">
        <f>VLOOKUP('LinkedIn Matches'!N165,NodesClean!$A$2:$C$42,3,FALSE)</f>
        <v>21</v>
      </c>
      <c r="E166" s="27" t="s">
        <v>3964</v>
      </c>
    </row>
    <row r="167" spans="1:5" x14ac:dyDescent="0.2">
      <c r="A167" s="27" t="s">
        <v>3962</v>
      </c>
      <c r="B167" s="27">
        <f>VLOOKUP('LinkedIn Matches'!L166,NodesClean!$A$43:$C$90,3,FALSE)</f>
        <v>57</v>
      </c>
      <c r="C167" s="27" t="s">
        <v>3963</v>
      </c>
      <c r="D167" s="27">
        <f>VLOOKUP('LinkedIn Matches'!N166,NodesClean!$A$2:$C$42,3,FALSE)</f>
        <v>7</v>
      </c>
      <c r="E167" s="27" t="s">
        <v>3964</v>
      </c>
    </row>
    <row r="168" spans="1:5" x14ac:dyDescent="0.2">
      <c r="A168" s="27" t="s">
        <v>3962</v>
      </c>
      <c r="B168" s="27">
        <f>VLOOKUP('LinkedIn Matches'!L167,NodesClean!$A$43:$C$90,3,FALSE)</f>
        <v>56</v>
      </c>
      <c r="C168" s="27" t="s">
        <v>3963</v>
      </c>
      <c r="D168" s="27">
        <f>VLOOKUP('LinkedIn Matches'!N167,NodesClean!$A$2:$C$42,3,FALSE)</f>
        <v>5</v>
      </c>
      <c r="E168" s="27" t="s">
        <v>3964</v>
      </c>
    </row>
    <row r="169" spans="1:5" x14ac:dyDescent="0.2">
      <c r="A169" s="27" t="s">
        <v>3962</v>
      </c>
      <c r="B169" s="27">
        <f>VLOOKUP('LinkedIn Matches'!L168,NodesClean!$A$43:$C$90,3,FALSE)</f>
        <v>56</v>
      </c>
      <c r="C169" s="27" t="s">
        <v>3963</v>
      </c>
      <c r="D169" s="27">
        <f>VLOOKUP('LinkedIn Matches'!N168,NodesClean!$A$2:$C$42,3,FALSE)</f>
        <v>15</v>
      </c>
      <c r="E169" s="27" t="s">
        <v>3964</v>
      </c>
    </row>
    <row r="170" spans="1:5" x14ac:dyDescent="0.2">
      <c r="A170" s="27" t="s">
        <v>3962</v>
      </c>
      <c r="B170" s="27">
        <f>VLOOKUP('LinkedIn Matches'!L169,NodesClean!$A$43:$C$90,3,FALSE)</f>
        <v>56</v>
      </c>
      <c r="C170" s="27" t="s">
        <v>3963</v>
      </c>
      <c r="D170" s="27">
        <f>VLOOKUP('LinkedIn Matches'!N169,NodesClean!$A$2:$C$42,3,FALSE)</f>
        <v>2</v>
      </c>
      <c r="E170" s="27" t="s">
        <v>3964</v>
      </c>
    </row>
    <row r="171" spans="1:5" x14ac:dyDescent="0.2">
      <c r="A171" s="27" t="s">
        <v>3962</v>
      </c>
      <c r="B171" s="27">
        <f>VLOOKUP('LinkedIn Matches'!L170,NodesClean!$A$43:$C$90,3,FALSE)</f>
        <v>56</v>
      </c>
      <c r="C171" s="27" t="s">
        <v>3963</v>
      </c>
      <c r="D171" s="27">
        <f>VLOOKUP('LinkedIn Matches'!N170,NodesClean!$A$2:$C$42,3,FALSE)</f>
        <v>4</v>
      </c>
      <c r="E171" s="27" t="s">
        <v>3964</v>
      </c>
    </row>
    <row r="172" spans="1:5" x14ac:dyDescent="0.2">
      <c r="A172" s="27" t="s">
        <v>3962</v>
      </c>
      <c r="B172" s="27">
        <f>VLOOKUP('LinkedIn Matches'!L171,NodesClean!$A$43:$C$90,3,FALSE)</f>
        <v>56</v>
      </c>
      <c r="C172" s="27" t="s">
        <v>3963</v>
      </c>
      <c r="D172" s="27">
        <f>VLOOKUP('LinkedIn Matches'!N171,NodesClean!$A$2:$C$42,3,FALSE)</f>
        <v>2</v>
      </c>
      <c r="E172" s="27" t="s">
        <v>3964</v>
      </c>
    </row>
    <row r="173" spans="1:5" x14ac:dyDescent="0.2">
      <c r="A173" s="27" t="s">
        <v>3962</v>
      </c>
      <c r="B173" s="27">
        <f>VLOOKUP('LinkedIn Matches'!L172,NodesClean!$A$43:$C$90,3,FALSE)</f>
        <v>56</v>
      </c>
      <c r="C173" s="27" t="s">
        <v>3963</v>
      </c>
      <c r="D173" s="27">
        <f>VLOOKUP('LinkedIn Matches'!N172,NodesClean!$A$2:$C$42,3,FALSE)</f>
        <v>13</v>
      </c>
      <c r="E173" s="27" t="s">
        <v>3964</v>
      </c>
    </row>
    <row r="174" spans="1:5" x14ac:dyDescent="0.2">
      <c r="A174" s="27" t="s">
        <v>3962</v>
      </c>
      <c r="B174" s="27">
        <f>VLOOKUP('LinkedIn Matches'!L173,NodesClean!$A$43:$C$90,3,FALSE)</f>
        <v>56</v>
      </c>
      <c r="C174" s="27" t="s">
        <v>3963</v>
      </c>
      <c r="D174" s="27">
        <f>VLOOKUP('LinkedIn Matches'!N173,NodesClean!$A$2:$C$42,3,FALSE)</f>
        <v>9</v>
      </c>
      <c r="E174" s="27" t="s">
        <v>3964</v>
      </c>
    </row>
    <row r="175" spans="1:5" x14ac:dyDescent="0.2">
      <c r="A175" s="27" t="s">
        <v>3962</v>
      </c>
      <c r="B175" s="27">
        <f>VLOOKUP('LinkedIn Matches'!L174,NodesClean!$A$43:$C$90,3,FALSE)</f>
        <v>56</v>
      </c>
      <c r="C175" s="27" t="s">
        <v>3963</v>
      </c>
      <c r="D175" s="27">
        <f>VLOOKUP('LinkedIn Matches'!N174,NodesClean!$A$2:$C$42,3,FALSE)</f>
        <v>7</v>
      </c>
      <c r="E175" s="27" t="s">
        <v>3964</v>
      </c>
    </row>
    <row r="176" spans="1:5" x14ac:dyDescent="0.2">
      <c r="A176" s="27" t="s">
        <v>3962</v>
      </c>
      <c r="B176" s="27">
        <f>VLOOKUP('LinkedIn Matches'!L175,NodesClean!$A$43:$C$90,3,FALSE)</f>
        <v>56</v>
      </c>
      <c r="C176" s="27" t="s">
        <v>3963</v>
      </c>
      <c r="D176" s="27">
        <f>VLOOKUP('LinkedIn Matches'!N175,NodesClean!$A$2:$C$42,3,FALSE)</f>
        <v>12</v>
      </c>
      <c r="E176" s="27" t="s">
        <v>3964</v>
      </c>
    </row>
    <row r="177" spans="1:5" x14ac:dyDescent="0.2">
      <c r="A177" s="27" t="s">
        <v>3962</v>
      </c>
      <c r="B177" s="27">
        <f>VLOOKUP('LinkedIn Matches'!L176,NodesClean!$A$43:$C$90,3,FALSE)</f>
        <v>56</v>
      </c>
      <c r="C177" s="27" t="s">
        <v>3963</v>
      </c>
      <c r="D177" s="27">
        <f>VLOOKUP('LinkedIn Matches'!N176,NodesClean!$A$2:$C$42,3,FALSE)</f>
        <v>11</v>
      </c>
      <c r="E177" s="27" t="s">
        <v>3964</v>
      </c>
    </row>
    <row r="178" spans="1:5" x14ac:dyDescent="0.2">
      <c r="A178" s="27" t="s">
        <v>3962</v>
      </c>
      <c r="B178" s="27">
        <f>VLOOKUP('LinkedIn Matches'!L177,NodesClean!$A$43:$C$90,3,FALSE)</f>
        <v>56</v>
      </c>
      <c r="C178" s="27" t="s">
        <v>3963</v>
      </c>
      <c r="D178" s="27">
        <f>VLOOKUP('LinkedIn Matches'!N177,NodesClean!$A$2:$C$42,3,FALSE)</f>
        <v>4</v>
      </c>
      <c r="E178" s="27" t="s">
        <v>3964</v>
      </c>
    </row>
    <row r="179" spans="1:5" x14ac:dyDescent="0.2">
      <c r="A179" s="27" t="s">
        <v>3962</v>
      </c>
      <c r="B179" s="27">
        <f>VLOOKUP('LinkedIn Matches'!L178,NodesClean!$A$43:$C$90,3,FALSE)</f>
        <v>56</v>
      </c>
      <c r="C179" s="27" t="s">
        <v>3963</v>
      </c>
      <c r="D179" s="27">
        <f>VLOOKUP('LinkedIn Matches'!N178,NodesClean!$A$2:$C$42,3,FALSE)</f>
        <v>14</v>
      </c>
      <c r="E179" s="27" t="s">
        <v>3964</v>
      </c>
    </row>
    <row r="180" spans="1:5" x14ac:dyDescent="0.2">
      <c r="A180" s="27" t="s">
        <v>3962</v>
      </c>
      <c r="B180" s="27">
        <f>VLOOKUP('LinkedIn Matches'!L179,NodesClean!$A$43:$C$90,3,FALSE)</f>
        <v>56</v>
      </c>
      <c r="C180" s="27" t="s">
        <v>3963</v>
      </c>
      <c r="D180" s="27">
        <f>VLOOKUP('LinkedIn Matches'!N179,NodesClean!$A$2:$C$42,3,FALSE)</f>
        <v>14</v>
      </c>
      <c r="E180" s="27" t="s">
        <v>3964</v>
      </c>
    </row>
    <row r="181" spans="1:5" x14ac:dyDescent="0.2">
      <c r="A181" s="27" t="s">
        <v>3962</v>
      </c>
      <c r="B181" s="27">
        <f>VLOOKUP('LinkedIn Matches'!L180,NodesClean!$A$43:$C$90,3,FALSE)</f>
        <v>56</v>
      </c>
      <c r="C181" s="27" t="s">
        <v>3963</v>
      </c>
      <c r="D181" s="27">
        <f>VLOOKUP('LinkedIn Matches'!N180,NodesClean!$A$2:$C$42,3,FALSE)</f>
        <v>7</v>
      </c>
      <c r="E181" s="27" t="s">
        <v>3964</v>
      </c>
    </row>
    <row r="182" spans="1:5" x14ac:dyDescent="0.2">
      <c r="A182" s="27" t="s">
        <v>3962</v>
      </c>
      <c r="B182" s="27">
        <f>VLOOKUP('LinkedIn Matches'!L181,NodesClean!$A$43:$C$90,3,FALSE)</f>
        <v>56</v>
      </c>
      <c r="C182" s="27" t="s">
        <v>3963</v>
      </c>
      <c r="D182" s="27">
        <f>VLOOKUP('LinkedIn Matches'!N181,NodesClean!$A$2:$C$42,3,FALSE)</f>
        <v>8</v>
      </c>
      <c r="E182" s="27" t="s">
        <v>3964</v>
      </c>
    </row>
    <row r="183" spans="1:5" x14ac:dyDescent="0.2">
      <c r="A183" s="27" t="s">
        <v>3962</v>
      </c>
      <c r="B183" s="27">
        <f>VLOOKUP('LinkedIn Matches'!L182,NodesClean!$A$43:$C$90,3,FALSE)</f>
        <v>56</v>
      </c>
      <c r="C183" s="27" t="s">
        <v>3963</v>
      </c>
      <c r="D183" s="27">
        <f>VLOOKUP('LinkedIn Matches'!N182,NodesClean!$A$2:$C$42,3,FALSE)</f>
        <v>5</v>
      </c>
      <c r="E183" s="27" t="s">
        <v>3964</v>
      </c>
    </row>
    <row r="184" spans="1:5" x14ac:dyDescent="0.2">
      <c r="A184" s="27" t="s">
        <v>3962</v>
      </c>
      <c r="B184" s="27">
        <f>VLOOKUP('LinkedIn Matches'!L183,NodesClean!$A$43:$C$90,3,FALSE)</f>
        <v>56</v>
      </c>
      <c r="C184" s="27" t="s">
        <v>3963</v>
      </c>
      <c r="D184" s="27">
        <f>VLOOKUP('LinkedIn Matches'!N183,NodesClean!$A$2:$C$42,3,FALSE)</f>
        <v>16</v>
      </c>
      <c r="E184" s="27" t="s">
        <v>3964</v>
      </c>
    </row>
    <row r="185" spans="1:5" x14ac:dyDescent="0.2">
      <c r="A185" s="27" t="s">
        <v>3962</v>
      </c>
      <c r="B185" s="27">
        <f>VLOOKUP('LinkedIn Matches'!L184,NodesClean!$A$43:$C$90,3,FALSE)</f>
        <v>56</v>
      </c>
      <c r="C185" s="27" t="s">
        <v>3963</v>
      </c>
      <c r="D185" s="27">
        <f>VLOOKUP('LinkedIn Matches'!N184,NodesClean!$A$2:$C$42,3,FALSE)</f>
        <v>11</v>
      </c>
      <c r="E185" s="27" t="s">
        <v>3964</v>
      </c>
    </row>
    <row r="186" spans="1:5" x14ac:dyDescent="0.2">
      <c r="A186" s="27" t="s">
        <v>3962</v>
      </c>
      <c r="B186" s="27">
        <f>VLOOKUP('LinkedIn Matches'!L185,NodesClean!$A$43:$C$90,3,FALSE)</f>
        <v>56</v>
      </c>
      <c r="C186" s="27" t="s">
        <v>3963</v>
      </c>
      <c r="D186" s="27">
        <f>VLOOKUP('LinkedIn Matches'!N185,NodesClean!$A$2:$C$42,3,FALSE)</f>
        <v>8</v>
      </c>
      <c r="E186" s="27" t="s">
        <v>3964</v>
      </c>
    </row>
    <row r="187" spans="1:5" x14ac:dyDescent="0.2">
      <c r="A187" s="27" t="s">
        <v>3962</v>
      </c>
      <c r="B187" s="27">
        <f>VLOOKUP('LinkedIn Matches'!L186,NodesClean!$A$43:$C$90,3,FALSE)</f>
        <v>56</v>
      </c>
      <c r="C187" s="27" t="s">
        <v>3963</v>
      </c>
      <c r="D187" s="27">
        <f>VLOOKUP('LinkedIn Matches'!N186,NodesClean!$A$2:$C$42,3,FALSE)</f>
        <v>3</v>
      </c>
      <c r="E187" s="27" t="s">
        <v>3964</v>
      </c>
    </row>
    <row r="188" spans="1:5" x14ac:dyDescent="0.2">
      <c r="A188" s="27" t="s">
        <v>3962</v>
      </c>
      <c r="B188" s="27">
        <f>VLOOKUP('LinkedIn Matches'!L187,NodesClean!$A$43:$C$90,3,FALSE)</f>
        <v>56</v>
      </c>
      <c r="C188" s="27" t="s">
        <v>3963</v>
      </c>
      <c r="D188" s="27">
        <f>VLOOKUP('LinkedIn Matches'!N187,NodesClean!$A$2:$C$42,3,FALSE)</f>
        <v>9</v>
      </c>
      <c r="E188" s="27" t="s">
        <v>3964</v>
      </c>
    </row>
    <row r="189" spans="1:5" x14ac:dyDescent="0.2">
      <c r="A189" s="27" t="s">
        <v>3962</v>
      </c>
      <c r="B189" s="27">
        <f>VLOOKUP('LinkedIn Matches'!L188,NodesClean!$A$43:$C$90,3,FALSE)</f>
        <v>55</v>
      </c>
      <c r="C189" s="27" t="s">
        <v>3963</v>
      </c>
      <c r="D189" s="27">
        <f>VLOOKUP('LinkedIn Matches'!N188,NodesClean!$A$2:$C$42,3,FALSE)</f>
        <v>14</v>
      </c>
      <c r="E189" s="27" t="s">
        <v>3964</v>
      </c>
    </row>
    <row r="190" spans="1:5" x14ac:dyDescent="0.2">
      <c r="A190" s="27" t="s">
        <v>3962</v>
      </c>
      <c r="B190" s="27">
        <f>VLOOKUP('LinkedIn Matches'!L189,NodesClean!$A$43:$C$90,3,FALSE)</f>
        <v>55</v>
      </c>
      <c r="C190" s="27" t="s">
        <v>3963</v>
      </c>
      <c r="D190" s="27">
        <f>VLOOKUP('LinkedIn Matches'!N189,NodesClean!$A$2:$C$42,3,FALSE)</f>
        <v>10</v>
      </c>
      <c r="E190" s="27" t="s">
        <v>3964</v>
      </c>
    </row>
    <row r="191" spans="1:5" x14ac:dyDescent="0.2">
      <c r="A191" s="27" t="s">
        <v>3962</v>
      </c>
      <c r="B191" s="27">
        <f>VLOOKUP('LinkedIn Matches'!L190,NodesClean!$A$43:$C$90,3,FALSE)</f>
        <v>55</v>
      </c>
      <c r="C191" s="27" t="s">
        <v>3963</v>
      </c>
      <c r="D191" s="27">
        <f>VLOOKUP('LinkedIn Matches'!N190,NodesClean!$A$2:$C$42,3,FALSE)</f>
        <v>6</v>
      </c>
      <c r="E191" s="27" t="s">
        <v>3964</v>
      </c>
    </row>
    <row r="192" spans="1:5" x14ac:dyDescent="0.2">
      <c r="A192" s="27" t="s">
        <v>3962</v>
      </c>
      <c r="B192" s="27">
        <f>VLOOKUP('LinkedIn Matches'!L191,NodesClean!$A$43:$C$90,3,FALSE)</f>
        <v>55</v>
      </c>
      <c r="C192" s="27" t="s">
        <v>3963</v>
      </c>
      <c r="D192" s="27">
        <f>VLOOKUP('LinkedIn Matches'!N191,NodesClean!$A$2:$C$42,3,FALSE)</f>
        <v>9</v>
      </c>
      <c r="E192" s="27" t="s">
        <v>3964</v>
      </c>
    </row>
    <row r="193" spans="1:5" x14ac:dyDescent="0.2">
      <c r="A193" s="27" t="s">
        <v>3962</v>
      </c>
      <c r="B193" s="27">
        <f>VLOOKUP('LinkedIn Matches'!L192,NodesClean!$A$43:$C$90,3,FALSE)</f>
        <v>55</v>
      </c>
      <c r="C193" s="27" t="s">
        <v>3963</v>
      </c>
      <c r="D193" s="27">
        <f>VLOOKUP('LinkedIn Matches'!N192,NodesClean!$A$2:$C$42,3,FALSE)</f>
        <v>14</v>
      </c>
      <c r="E193" s="27" t="s">
        <v>3964</v>
      </c>
    </row>
    <row r="194" spans="1:5" x14ac:dyDescent="0.2">
      <c r="A194" s="27" t="s">
        <v>3962</v>
      </c>
      <c r="B194" s="27">
        <f>VLOOKUP('LinkedIn Matches'!L193,NodesClean!$A$43:$C$90,3,FALSE)</f>
        <v>55</v>
      </c>
      <c r="C194" s="27" t="s">
        <v>3963</v>
      </c>
      <c r="D194" s="27">
        <f>VLOOKUP('LinkedIn Matches'!N193,NodesClean!$A$2:$C$42,3,FALSE)</f>
        <v>13</v>
      </c>
      <c r="E194" s="27" t="s">
        <v>3964</v>
      </c>
    </row>
    <row r="195" spans="1:5" x14ac:dyDescent="0.2">
      <c r="A195" s="27" t="s">
        <v>3962</v>
      </c>
      <c r="B195" s="27">
        <f>VLOOKUP('LinkedIn Matches'!L194,NodesClean!$A$43:$C$90,3,FALSE)</f>
        <v>55</v>
      </c>
      <c r="C195" s="27" t="s">
        <v>3963</v>
      </c>
      <c r="D195" s="27">
        <f>VLOOKUP('LinkedIn Matches'!N194,NodesClean!$A$2:$C$42,3,FALSE)</f>
        <v>6</v>
      </c>
      <c r="E195" s="27" t="s">
        <v>3964</v>
      </c>
    </row>
    <row r="196" spans="1:5" x14ac:dyDescent="0.2">
      <c r="A196" s="27" t="s">
        <v>3962</v>
      </c>
      <c r="B196" s="27">
        <f>VLOOKUP('LinkedIn Matches'!L195,NodesClean!$A$43:$C$90,3,FALSE)</f>
        <v>55</v>
      </c>
      <c r="C196" s="27" t="s">
        <v>3963</v>
      </c>
      <c r="D196" s="27">
        <f>VLOOKUP('LinkedIn Matches'!N195,NodesClean!$A$2:$C$42,3,FALSE)</f>
        <v>7</v>
      </c>
      <c r="E196" s="27" t="s">
        <v>3964</v>
      </c>
    </row>
    <row r="197" spans="1:5" x14ac:dyDescent="0.2">
      <c r="A197" s="27" t="s">
        <v>3962</v>
      </c>
      <c r="B197" s="27">
        <f>VLOOKUP('LinkedIn Matches'!L196,NodesClean!$A$43:$C$90,3,FALSE)</f>
        <v>55</v>
      </c>
      <c r="C197" s="27" t="s">
        <v>3963</v>
      </c>
      <c r="D197" s="27">
        <f>VLOOKUP('LinkedIn Matches'!N196,NodesClean!$A$2:$C$42,3,FALSE)</f>
        <v>12</v>
      </c>
      <c r="E197" s="27" t="s">
        <v>3964</v>
      </c>
    </row>
    <row r="198" spans="1:5" x14ac:dyDescent="0.2">
      <c r="A198" s="27" t="s">
        <v>3962</v>
      </c>
      <c r="B198" s="27">
        <f>VLOOKUP('LinkedIn Matches'!L197,NodesClean!$A$43:$C$90,3,FALSE)</f>
        <v>55</v>
      </c>
      <c r="C198" s="27" t="s">
        <v>3963</v>
      </c>
      <c r="D198" s="27">
        <f>VLOOKUP('LinkedIn Matches'!N197,NodesClean!$A$2:$C$42,3,FALSE)</f>
        <v>4</v>
      </c>
      <c r="E198" s="27" t="s">
        <v>3964</v>
      </c>
    </row>
    <row r="199" spans="1:5" x14ac:dyDescent="0.2">
      <c r="A199" s="27" t="s">
        <v>3962</v>
      </c>
      <c r="B199" s="27">
        <f>VLOOKUP('LinkedIn Matches'!L198,NodesClean!$A$43:$C$90,3,FALSE)</f>
        <v>55</v>
      </c>
      <c r="C199" s="27" t="s">
        <v>3963</v>
      </c>
      <c r="D199" s="27">
        <f>VLOOKUP('LinkedIn Matches'!N198,NodesClean!$A$2:$C$42,3,FALSE)</f>
        <v>11</v>
      </c>
      <c r="E199" s="27" t="s">
        <v>3964</v>
      </c>
    </row>
    <row r="200" spans="1:5" x14ac:dyDescent="0.2">
      <c r="A200" s="27" t="s">
        <v>3962</v>
      </c>
      <c r="B200" s="27">
        <f>VLOOKUP('LinkedIn Matches'!L199,NodesClean!$A$43:$C$90,3,FALSE)</f>
        <v>55</v>
      </c>
      <c r="C200" s="27" t="s">
        <v>3963</v>
      </c>
      <c r="D200" s="27">
        <f>VLOOKUP('LinkedIn Matches'!N199,NodesClean!$A$2:$C$42,3,FALSE)</f>
        <v>11</v>
      </c>
      <c r="E200" s="27" t="s">
        <v>3964</v>
      </c>
    </row>
    <row r="201" spans="1:5" x14ac:dyDescent="0.2">
      <c r="A201" s="27" t="s">
        <v>3962</v>
      </c>
      <c r="B201" s="27">
        <f>VLOOKUP('LinkedIn Matches'!L200,NodesClean!$A$43:$C$90,3,FALSE)</f>
        <v>55</v>
      </c>
      <c r="C201" s="27" t="s">
        <v>3963</v>
      </c>
      <c r="D201" s="27">
        <f>VLOOKUP('LinkedIn Matches'!N200,NodesClean!$A$2:$C$42,3,FALSE)</f>
        <v>4</v>
      </c>
      <c r="E201" s="27" t="s">
        <v>3964</v>
      </c>
    </row>
    <row r="202" spans="1:5" x14ac:dyDescent="0.2">
      <c r="A202" s="27" t="s">
        <v>3962</v>
      </c>
      <c r="B202" s="27">
        <f>VLOOKUP('LinkedIn Matches'!L201,NodesClean!$A$43:$C$90,3,FALSE)</f>
        <v>55</v>
      </c>
      <c r="C202" s="27" t="s">
        <v>3963</v>
      </c>
      <c r="D202" s="27">
        <f>VLOOKUP('LinkedIn Matches'!N201,NodesClean!$A$2:$C$42,3,FALSE)</f>
        <v>3</v>
      </c>
      <c r="E202" s="27" t="s">
        <v>3964</v>
      </c>
    </row>
    <row r="203" spans="1:5" x14ac:dyDescent="0.2">
      <c r="A203" s="27" t="s">
        <v>3962</v>
      </c>
      <c r="B203" s="27">
        <f>VLOOKUP('LinkedIn Matches'!L202,NodesClean!$A$43:$C$90,3,FALSE)</f>
        <v>55</v>
      </c>
      <c r="C203" s="27" t="s">
        <v>3963</v>
      </c>
      <c r="D203" s="27">
        <f>VLOOKUP('LinkedIn Matches'!N202,NodesClean!$A$2:$C$42,3,FALSE)</f>
        <v>1</v>
      </c>
      <c r="E203" s="27" t="s">
        <v>3964</v>
      </c>
    </row>
    <row r="204" spans="1:5" x14ac:dyDescent="0.2">
      <c r="A204" s="27" t="s">
        <v>3962</v>
      </c>
      <c r="B204" s="27">
        <f>VLOOKUP('LinkedIn Matches'!L203,NodesClean!$A$43:$C$90,3,FALSE)</f>
        <v>55</v>
      </c>
      <c r="C204" s="27" t="s">
        <v>3963</v>
      </c>
      <c r="D204" s="27">
        <f>VLOOKUP('LinkedIn Matches'!N203,NodesClean!$A$2:$C$42,3,FALSE)</f>
        <v>14</v>
      </c>
      <c r="E204" s="27" t="s">
        <v>3964</v>
      </c>
    </row>
    <row r="205" spans="1:5" x14ac:dyDescent="0.2">
      <c r="A205" s="27" t="s">
        <v>3962</v>
      </c>
      <c r="B205" s="27">
        <f>VLOOKUP('LinkedIn Matches'!L204,NodesClean!$A$43:$C$90,3,FALSE)</f>
        <v>55</v>
      </c>
      <c r="C205" s="27" t="s">
        <v>3963</v>
      </c>
      <c r="D205" s="27">
        <f>VLOOKUP('LinkedIn Matches'!N204,NodesClean!$A$2:$C$42,3,FALSE)</f>
        <v>3</v>
      </c>
      <c r="E205" s="27" t="s">
        <v>3964</v>
      </c>
    </row>
    <row r="206" spans="1:5" x14ac:dyDescent="0.2">
      <c r="A206" s="27" t="s">
        <v>3962</v>
      </c>
      <c r="B206" s="27">
        <f>VLOOKUP('LinkedIn Matches'!L205,NodesClean!$A$43:$C$90,3,FALSE)</f>
        <v>55</v>
      </c>
      <c r="C206" s="27" t="s">
        <v>3963</v>
      </c>
      <c r="D206" s="27">
        <f>VLOOKUP('LinkedIn Matches'!N205,NodesClean!$A$2:$C$42,3,FALSE)</f>
        <v>10</v>
      </c>
      <c r="E206" s="27" t="s">
        <v>3964</v>
      </c>
    </row>
    <row r="207" spans="1:5" x14ac:dyDescent="0.2">
      <c r="A207" s="27" t="s">
        <v>3962</v>
      </c>
      <c r="B207" s="27">
        <f>VLOOKUP('LinkedIn Matches'!L206,NodesClean!$A$43:$C$90,3,FALSE)</f>
        <v>55</v>
      </c>
      <c r="C207" s="27" t="s">
        <v>3963</v>
      </c>
      <c r="D207" s="27">
        <f>VLOOKUP('LinkedIn Matches'!N206,NodesClean!$A$2:$C$42,3,FALSE)</f>
        <v>2</v>
      </c>
      <c r="E207" s="27" t="s">
        <v>3964</v>
      </c>
    </row>
    <row r="208" spans="1:5" x14ac:dyDescent="0.2">
      <c r="A208" s="27" t="s">
        <v>3962</v>
      </c>
      <c r="B208" s="27">
        <f>VLOOKUP('LinkedIn Matches'!L207,NodesClean!$A$43:$C$90,3,FALSE)</f>
        <v>55</v>
      </c>
      <c r="C208" s="27" t="s">
        <v>3963</v>
      </c>
      <c r="D208" s="27">
        <f>VLOOKUP('LinkedIn Matches'!N207,NodesClean!$A$2:$C$42,3,FALSE)</f>
        <v>23</v>
      </c>
      <c r="E208" s="27" t="s">
        <v>3964</v>
      </c>
    </row>
    <row r="209" spans="1:5" x14ac:dyDescent="0.2">
      <c r="A209" s="27" t="s">
        <v>3962</v>
      </c>
      <c r="B209" s="27">
        <f>VLOOKUP('LinkedIn Matches'!L208,NodesClean!$A$43:$C$90,3,FALSE)</f>
        <v>55</v>
      </c>
      <c r="C209" s="27" t="s">
        <v>3963</v>
      </c>
      <c r="D209" s="27">
        <f>VLOOKUP('LinkedIn Matches'!N208,NodesClean!$A$2:$C$42,3,FALSE)</f>
        <v>5</v>
      </c>
      <c r="E209" s="27" t="s">
        <v>3964</v>
      </c>
    </row>
    <row r="210" spans="1:5" x14ac:dyDescent="0.2">
      <c r="A210" s="27" t="s">
        <v>3962</v>
      </c>
      <c r="B210" s="27">
        <f>VLOOKUP('LinkedIn Matches'!L209,NodesClean!$A$43:$C$90,3,FALSE)</f>
        <v>55</v>
      </c>
      <c r="C210" s="27" t="s">
        <v>3963</v>
      </c>
      <c r="D210" s="27">
        <f>VLOOKUP('LinkedIn Matches'!N209,NodesClean!$A$2:$C$42,3,FALSE)</f>
        <v>5</v>
      </c>
      <c r="E210" s="27" t="s">
        <v>3964</v>
      </c>
    </row>
    <row r="211" spans="1:5" x14ac:dyDescent="0.2">
      <c r="A211" s="27" t="s">
        <v>3962</v>
      </c>
      <c r="B211" s="27">
        <f>VLOOKUP('LinkedIn Matches'!L210,NodesClean!$A$43:$C$90,3,FALSE)</f>
        <v>55</v>
      </c>
      <c r="C211" s="27" t="s">
        <v>3963</v>
      </c>
      <c r="D211" s="27">
        <f>VLOOKUP('LinkedIn Matches'!N210,NodesClean!$A$2:$C$42,3,FALSE)</f>
        <v>6</v>
      </c>
      <c r="E211" s="27" t="s">
        <v>3964</v>
      </c>
    </row>
    <row r="212" spans="1:5" x14ac:dyDescent="0.2">
      <c r="A212" s="27" t="s">
        <v>3962</v>
      </c>
      <c r="B212" s="27">
        <f>VLOOKUP('LinkedIn Matches'!L211,NodesClean!$A$43:$C$90,3,FALSE)</f>
        <v>55</v>
      </c>
      <c r="C212" s="27" t="s">
        <v>3963</v>
      </c>
      <c r="D212" s="27">
        <f>VLOOKUP('LinkedIn Matches'!N211,NodesClean!$A$2:$C$42,3,FALSE)</f>
        <v>5</v>
      </c>
      <c r="E212" s="27" t="s">
        <v>3964</v>
      </c>
    </row>
    <row r="213" spans="1:5" x14ac:dyDescent="0.2">
      <c r="A213" s="27" t="s">
        <v>3962</v>
      </c>
      <c r="B213" s="27">
        <f>VLOOKUP('LinkedIn Matches'!L212,NodesClean!$A$43:$C$90,3,FALSE)</f>
        <v>55</v>
      </c>
      <c r="C213" s="27" t="s">
        <v>3963</v>
      </c>
      <c r="D213" s="27">
        <f>VLOOKUP('LinkedIn Matches'!N212,NodesClean!$A$2:$C$42,3,FALSE)</f>
        <v>14</v>
      </c>
      <c r="E213" s="27" t="s">
        <v>3964</v>
      </c>
    </row>
    <row r="214" spans="1:5" x14ac:dyDescent="0.2">
      <c r="A214" s="27" t="s">
        <v>3962</v>
      </c>
      <c r="B214" s="27">
        <f>VLOOKUP('LinkedIn Matches'!L213,NodesClean!$A$43:$C$90,3,FALSE)</f>
        <v>54</v>
      </c>
      <c r="C214" s="27" t="s">
        <v>3963</v>
      </c>
      <c r="D214" s="27">
        <f>VLOOKUP('LinkedIn Matches'!N213,NodesClean!$A$2:$C$42,3,FALSE)</f>
        <v>13</v>
      </c>
      <c r="E214" s="27" t="s">
        <v>3964</v>
      </c>
    </row>
    <row r="215" spans="1:5" x14ac:dyDescent="0.2">
      <c r="A215" s="27" t="s">
        <v>3962</v>
      </c>
      <c r="B215" s="27">
        <f>VLOOKUP('LinkedIn Matches'!L214,NodesClean!$A$43:$C$90,3,FALSE)</f>
        <v>54</v>
      </c>
      <c r="C215" s="27" t="s">
        <v>3963</v>
      </c>
      <c r="D215" s="27">
        <f>VLOOKUP('LinkedIn Matches'!N214,NodesClean!$A$2:$C$42,3,FALSE)</f>
        <v>13</v>
      </c>
      <c r="E215" s="27" t="s">
        <v>3964</v>
      </c>
    </row>
    <row r="216" spans="1:5" x14ac:dyDescent="0.2">
      <c r="A216" s="27" t="s">
        <v>3962</v>
      </c>
      <c r="B216" s="27">
        <f>VLOOKUP('LinkedIn Matches'!L215,NodesClean!$A$43:$C$90,3,FALSE)</f>
        <v>54</v>
      </c>
      <c r="C216" s="27" t="s">
        <v>3963</v>
      </c>
      <c r="D216" s="27">
        <f>VLOOKUP('LinkedIn Matches'!N215,NodesClean!$A$2:$C$42,3,FALSE)</f>
        <v>4</v>
      </c>
      <c r="E216" s="27" t="s">
        <v>3964</v>
      </c>
    </row>
    <row r="217" spans="1:5" x14ac:dyDescent="0.2">
      <c r="A217" s="27" t="s">
        <v>3962</v>
      </c>
      <c r="B217" s="27">
        <f>VLOOKUP('LinkedIn Matches'!L216,NodesClean!$A$43:$C$90,3,FALSE)</f>
        <v>54</v>
      </c>
      <c r="C217" s="27" t="s">
        <v>3963</v>
      </c>
      <c r="D217" s="27">
        <f>VLOOKUP('LinkedIn Matches'!N216,NodesClean!$A$2:$C$42,3,FALSE)</f>
        <v>5</v>
      </c>
      <c r="E217" s="27" t="s">
        <v>3964</v>
      </c>
    </row>
    <row r="218" spans="1:5" x14ac:dyDescent="0.2">
      <c r="A218" s="27" t="s">
        <v>3962</v>
      </c>
      <c r="B218" s="27">
        <f>VLOOKUP('LinkedIn Matches'!L217,NodesClean!$A$43:$C$90,3,FALSE)</f>
        <v>54</v>
      </c>
      <c r="C218" s="27" t="s">
        <v>3963</v>
      </c>
      <c r="D218" s="27">
        <f>VLOOKUP('LinkedIn Matches'!N217,NodesClean!$A$2:$C$42,3,FALSE)</f>
        <v>11</v>
      </c>
      <c r="E218" s="27" t="s">
        <v>3964</v>
      </c>
    </row>
    <row r="219" spans="1:5" x14ac:dyDescent="0.2">
      <c r="A219" s="27" t="s">
        <v>3962</v>
      </c>
      <c r="B219" s="27">
        <f>VLOOKUP('LinkedIn Matches'!L218,NodesClean!$A$43:$C$90,3,FALSE)</f>
        <v>54</v>
      </c>
      <c r="C219" s="27" t="s">
        <v>3963</v>
      </c>
      <c r="D219" s="27">
        <f>VLOOKUP('LinkedIn Matches'!N218,NodesClean!$A$2:$C$42,3,FALSE)</f>
        <v>14</v>
      </c>
      <c r="E219" s="27" t="s">
        <v>3964</v>
      </c>
    </row>
    <row r="220" spans="1:5" x14ac:dyDescent="0.2">
      <c r="A220" s="27" t="s">
        <v>3962</v>
      </c>
      <c r="B220" s="27">
        <f>VLOOKUP('LinkedIn Matches'!L219,NodesClean!$A$43:$C$90,3,FALSE)</f>
        <v>54</v>
      </c>
      <c r="C220" s="27" t="s">
        <v>3963</v>
      </c>
      <c r="D220" s="27">
        <f>VLOOKUP('LinkedIn Matches'!N219,NodesClean!$A$2:$C$42,3,FALSE)</f>
        <v>7</v>
      </c>
      <c r="E220" s="27" t="s">
        <v>3964</v>
      </c>
    </row>
    <row r="221" spans="1:5" x14ac:dyDescent="0.2">
      <c r="A221" s="27" t="s">
        <v>3962</v>
      </c>
      <c r="B221" s="27">
        <f>VLOOKUP('LinkedIn Matches'!L220,NodesClean!$A$43:$C$90,3,FALSE)</f>
        <v>54</v>
      </c>
      <c r="C221" s="27" t="s">
        <v>3963</v>
      </c>
      <c r="D221" s="27">
        <f>VLOOKUP('LinkedIn Matches'!N220,NodesClean!$A$2:$C$42,3,FALSE)</f>
        <v>10</v>
      </c>
      <c r="E221" s="27" t="s">
        <v>3964</v>
      </c>
    </row>
    <row r="222" spans="1:5" x14ac:dyDescent="0.2">
      <c r="A222" s="27" t="s">
        <v>3962</v>
      </c>
      <c r="B222" s="27">
        <f>VLOOKUP('LinkedIn Matches'!L221,NodesClean!$A$43:$C$90,3,FALSE)</f>
        <v>54</v>
      </c>
      <c r="C222" s="27" t="s">
        <v>3963</v>
      </c>
      <c r="D222" s="27">
        <f>VLOOKUP('LinkedIn Matches'!N221,NodesClean!$A$2:$C$42,3,FALSE)</f>
        <v>10</v>
      </c>
      <c r="E222" s="27" t="s">
        <v>3964</v>
      </c>
    </row>
    <row r="223" spans="1:5" x14ac:dyDescent="0.2">
      <c r="A223" s="27" t="s">
        <v>3962</v>
      </c>
      <c r="B223" s="27">
        <f>VLOOKUP('LinkedIn Matches'!L222,NodesClean!$A$43:$C$90,3,FALSE)</f>
        <v>54</v>
      </c>
      <c r="C223" s="27" t="s">
        <v>3963</v>
      </c>
      <c r="D223" s="27">
        <f>VLOOKUP('LinkedIn Matches'!N222,NodesClean!$A$2:$C$42,3,FALSE)</f>
        <v>6</v>
      </c>
      <c r="E223" s="27" t="s">
        <v>3964</v>
      </c>
    </row>
    <row r="224" spans="1:5" x14ac:dyDescent="0.2">
      <c r="A224" s="27" t="s">
        <v>3962</v>
      </c>
      <c r="B224" s="27">
        <f>VLOOKUP('LinkedIn Matches'!L223,NodesClean!$A$43:$C$90,3,FALSE)</f>
        <v>54</v>
      </c>
      <c r="C224" s="27" t="s">
        <v>3963</v>
      </c>
      <c r="D224" s="27">
        <f>VLOOKUP('LinkedIn Matches'!N223,NodesClean!$A$2:$C$42,3,FALSE)</f>
        <v>5</v>
      </c>
      <c r="E224" s="27" t="s">
        <v>3964</v>
      </c>
    </row>
    <row r="225" spans="1:5" x14ac:dyDescent="0.2">
      <c r="A225" s="27" t="s">
        <v>3962</v>
      </c>
      <c r="B225" s="27">
        <f>VLOOKUP('LinkedIn Matches'!L224,NodesClean!$A$43:$C$90,3,FALSE)</f>
        <v>54</v>
      </c>
      <c r="C225" s="27" t="s">
        <v>3963</v>
      </c>
      <c r="D225" s="27">
        <f>VLOOKUP('LinkedIn Matches'!N224,NodesClean!$A$2:$C$42,3,FALSE)</f>
        <v>5</v>
      </c>
      <c r="E225" s="27" t="s">
        <v>3964</v>
      </c>
    </row>
    <row r="226" spans="1:5" x14ac:dyDescent="0.2">
      <c r="A226" s="27" t="s">
        <v>3962</v>
      </c>
      <c r="B226" s="27">
        <f>VLOOKUP('LinkedIn Matches'!L225,NodesClean!$A$43:$C$90,3,FALSE)</f>
        <v>54</v>
      </c>
      <c r="C226" s="27" t="s">
        <v>3963</v>
      </c>
      <c r="D226" s="27">
        <f>VLOOKUP('LinkedIn Matches'!N225,NodesClean!$A$2:$C$42,3,FALSE)</f>
        <v>19</v>
      </c>
      <c r="E226" s="27" t="s">
        <v>3964</v>
      </c>
    </row>
    <row r="227" spans="1:5" x14ac:dyDescent="0.2">
      <c r="A227" s="27" t="s">
        <v>3962</v>
      </c>
      <c r="B227" s="27">
        <f>VLOOKUP('LinkedIn Matches'!L226,NodesClean!$A$43:$C$90,3,FALSE)</f>
        <v>54</v>
      </c>
      <c r="C227" s="27" t="s">
        <v>3963</v>
      </c>
      <c r="D227" s="27">
        <f>VLOOKUP('LinkedIn Matches'!N226,NodesClean!$A$2:$C$42,3,FALSE)</f>
        <v>4</v>
      </c>
      <c r="E227" s="27" t="s">
        <v>3964</v>
      </c>
    </row>
    <row r="228" spans="1:5" x14ac:dyDescent="0.2">
      <c r="A228" s="27" t="s">
        <v>3962</v>
      </c>
      <c r="B228" s="27">
        <f>VLOOKUP('LinkedIn Matches'!L227,NodesClean!$A$43:$C$90,3,FALSE)</f>
        <v>54</v>
      </c>
      <c r="C228" s="27" t="s">
        <v>3963</v>
      </c>
      <c r="D228" s="27">
        <f>VLOOKUP('LinkedIn Matches'!N227,NodesClean!$A$2:$C$42,3,FALSE)</f>
        <v>3</v>
      </c>
      <c r="E228" s="27" t="s">
        <v>3964</v>
      </c>
    </row>
    <row r="229" spans="1:5" x14ac:dyDescent="0.2">
      <c r="A229" s="27" t="s">
        <v>3962</v>
      </c>
      <c r="B229" s="27">
        <f>VLOOKUP('LinkedIn Matches'!L228,NodesClean!$A$43:$C$90,3,FALSE)</f>
        <v>54</v>
      </c>
      <c r="C229" s="27" t="s">
        <v>3963</v>
      </c>
      <c r="D229" s="27">
        <f>VLOOKUP('LinkedIn Matches'!N228,NodesClean!$A$2:$C$42,3,FALSE)</f>
        <v>3</v>
      </c>
      <c r="E229" s="27" t="s">
        <v>3964</v>
      </c>
    </row>
    <row r="230" spans="1:5" x14ac:dyDescent="0.2">
      <c r="A230" s="27" t="s">
        <v>3962</v>
      </c>
      <c r="B230" s="27">
        <f>VLOOKUP('LinkedIn Matches'!L229,NodesClean!$A$43:$C$90,3,FALSE)</f>
        <v>54</v>
      </c>
      <c r="C230" s="27" t="s">
        <v>3963</v>
      </c>
      <c r="D230" s="27">
        <f>VLOOKUP('LinkedIn Matches'!N229,NodesClean!$A$2:$C$42,3,FALSE)</f>
        <v>13</v>
      </c>
      <c r="E230" s="27" t="s">
        <v>3964</v>
      </c>
    </row>
    <row r="231" spans="1:5" x14ac:dyDescent="0.2">
      <c r="A231" s="27" t="s">
        <v>3962</v>
      </c>
      <c r="B231" s="27">
        <f>VLOOKUP('LinkedIn Matches'!L230,NodesClean!$A$43:$C$90,3,FALSE)</f>
        <v>54</v>
      </c>
      <c r="C231" s="27" t="s">
        <v>3963</v>
      </c>
      <c r="D231" s="27">
        <f>VLOOKUP('LinkedIn Matches'!N230,NodesClean!$A$2:$C$42,3,FALSE)</f>
        <v>8</v>
      </c>
      <c r="E231" s="27" t="s">
        <v>3964</v>
      </c>
    </row>
    <row r="232" spans="1:5" x14ac:dyDescent="0.2">
      <c r="A232" s="27" t="s">
        <v>3962</v>
      </c>
      <c r="B232" s="27">
        <f>VLOOKUP('LinkedIn Matches'!L231,NodesClean!$A$43:$C$90,3,FALSE)</f>
        <v>54</v>
      </c>
      <c r="C232" s="27" t="s">
        <v>3963</v>
      </c>
      <c r="D232" s="27">
        <f>VLOOKUP('LinkedIn Matches'!N231,NodesClean!$A$2:$C$42,3,FALSE)</f>
        <v>7</v>
      </c>
      <c r="E232" s="27" t="s">
        <v>3964</v>
      </c>
    </row>
    <row r="233" spans="1:5" x14ac:dyDescent="0.2">
      <c r="A233" s="27" t="s">
        <v>3962</v>
      </c>
      <c r="B233" s="27">
        <f>VLOOKUP('LinkedIn Matches'!L232,NodesClean!$A$43:$C$90,3,FALSE)</f>
        <v>54</v>
      </c>
      <c r="C233" s="27" t="s">
        <v>3963</v>
      </c>
      <c r="D233" s="27">
        <f>VLOOKUP('LinkedIn Matches'!N232,NodesClean!$A$2:$C$42,3,FALSE)</f>
        <v>9</v>
      </c>
      <c r="E233" s="27" t="s">
        <v>3964</v>
      </c>
    </row>
    <row r="234" spans="1:5" x14ac:dyDescent="0.2">
      <c r="A234" s="27" t="s">
        <v>3962</v>
      </c>
      <c r="B234" s="27">
        <f>VLOOKUP('LinkedIn Matches'!L233,NodesClean!$A$43:$C$90,3,FALSE)</f>
        <v>54</v>
      </c>
      <c r="C234" s="27" t="s">
        <v>3963</v>
      </c>
      <c r="D234" s="27">
        <f>VLOOKUP('LinkedIn Matches'!N233,NodesClean!$A$2:$C$42,3,FALSE)</f>
        <v>9</v>
      </c>
      <c r="E234" s="27" t="s">
        <v>3964</v>
      </c>
    </row>
    <row r="235" spans="1:5" x14ac:dyDescent="0.2">
      <c r="A235" s="27" t="s">
        <v>3962</v>
      </c>
      <c r="B235" s="27">
        <f>VLOOKUP('LinkedIn Matches'!L234,NodesClean!$A$43:$C$90,3,FALSE)</f>
        <v>54</v>
      </c>
      <c r="C235" s="27" t="s">
        <v>3963</v>
      </c>
      <c r="D235" s="27">
        <f>VLOOKUP('LinkedIn Matches'!N234,NodesClean!$A$2:$C$42,3,FALSE)</f>
        <v>6</v>
      </c>
      <c r="E235" s="27" t="s">
        <v>3964</v>
      </c>
    </row>
    <row r="236" spans="1:5" x14ac:dyDescent="0.2">
      <c r="A236" s="27" t="s">
        <v>3962</v>
      </c>
      <c r="B236" s="27">
        <f>VLOOKUP('LinkedIn Matches'!L235,NodesClean!$A$43:$C$90,3,FALSE)</f>
        <v>53</v>
      </c>
      <c r="C236" s="27" t="s">
        <v>3963</v>
      </c>
      <c r="D236" s="27">
        <f>VLOOKUP('LinkedIn Matches'!N235,NodesClean!$A$2:$C$42,3,FALSE)</f>
        <v>4</v>
      </c>
      <c r="E236" s="27" t="s">
        <v>3964</v>
      </c>
    </row>
    <row r="237" spans="1:5" x14ac:dyDescent="0.2">
      <c r="A237" s="27" t="s">
        <v>3962</v>
      </c>
      <c r="B237" s="27">
        <f>VLOOKUP('LinkedIn Matches'!L236,NodesClean!$A$43:$C$90,3,FALSE)</f>
        <v>53</v>
      </c>
      <c r="C237" s="27" t="s">
        <v>3963</v>
      </c>
      <c r="D237" s="27">
        <f>VLOOKUP('LinkedIn Matches'!N236,NodesClean!$A$2:$C$42,3,FALSE)</f>
        <v>15</v>
      </c>
      <c r="E237" s="27" t="s">
        <v>3964</v>
      </c>
    </row>
    <row r="238" spans="1:5" x14ac:dyDescent="0.2">
      <c r="A238" s="27" t="s">
        <v>3962</v>
      </c>
      <c r="B238" s="27">
        <f>VLOOKUP('LinkedIn Matches'!L237,NodesClean!$A$43:$C$90,3,FALSE)</f>
        <v>53</v>
      </c>
      <c r="C238" s="27" t="s">
        <v>3963</v>
      </c>
      <c r="D238" s="27">
        <f>VLOOKUP('LinkedIn Matches'!N237,NodesClean!$A$2:$C$42,3,FALSE)</f>
        <v>10</v>
      </c>
      <c r="E238" s="27" t="s">
        <v>3964</v>
      </c>
    </row>
    <row r="239" spans="1:5" x14ac:dyDescent="0.2">
      <c r="A239" s="27" t="s">
        <v>3962</v>
      </c>
      <c r="B239" s="27">
        <f>VLOOKUP('LinkedIn Matches'!L238,NodesClean!$A$43:$C$90,3,FALSE)</f>
        <v>53</v>
      </c>
      <c r="C239" s="27" t="s">
        <v>3963</v>
      </c>
      <c r="D239" s="27">
        <f>VLOOKUP('LinkedIn Matches'!N238,NodesClean!$A$2:$C$42,3,FALSE)</f>
        <v>10</v>
      </c>
      <c r="E239" s="27" t="s">
        <v>3964</v>
      </c>
    </row>
    <row r="240" spans="1:5" x14ac:dyDescent="0.2">
      <c r="A240" s="27" t="s">
        <v>3962</v>
      </c>
      <c r="B240" s="27">
        <f>VLOOKUP('LinkedIn Matches'!L239,NodesClean!$A$43:$C$90,3,FALSE)</f>
        <v>53</v>
      </c>
      <c r="C240" s="27" t="s">
        <v>3963</v>
      </c>
      <c r="D240" s="27">
        <f>VLOOKUP('LinkedIn Matches'!N239,NodesClean!$A$2:$C$42,3,FALSE)</f>
        <v>10</v>
      </c>
      <c r="E240" s="27" t="s">
        <v>3964</v>
      </c>
    </row>
    <row r="241" spans="1:5" x14ac:dyDescent="0.2">
      <c r="A241" s="27" t="s">
        <v>3962</v>
      </c>
      <c r="B241" s="27">
        <f>VLOOKUP('LinkedIn Matches'!L240,NodesClean!$A$43:$C$90,3,FALSE)</f>
        <v>53</v>
      </c>
      <c r="C241" s="27" t="s">
        <v>3963</v>
      </c>
      <c r="D241" s="27">
        <f>VLOOKUP('LinkedIn Matches'!N240,NodesClean!$A$2:$C$42,3,FALSE)</f>
        <v>15</v>
      </c>
      <c r="E241" s="27" t="s">
        <v>3964</v>
      </c>
    </row>
    <row r="242" spans="1:5" x14ac:dyDescent="0.2">
      <c r="A242" s="27" t="s">
        <v>3962</v>
      </c>
      <c r="B242" s="27">
        <f>VLOOKUP('LinkedIn Matches'!L241,NodesClean!$A$43:$C$90,3,FALSE)</f>
        <v>53</v>
      </c>
      <c r="C242" s="27" t="s">
        <v>3963</v>
      </c>
      <c r="D242" s="27">
        <f>VLOOKUP('LinkedIn Matches'!N241,NodesClean!$A$2:$C$42,3,FALSE)</f>
        <v>4</v>
      </c>
      <c r="E242" s="27" t="s">
        <v>3964</v>
      </c>
    </row>
    <row r="243" spans="1:5" x14ac:dyDescent="0.2">
      <c r="A243" s="27" t="s">
        <v>3962</v>
      </c>
      <c r="B243" s="27">
        <f>VLOOKUP('LinkedIn Matches'!L242,NodesClean!$A$43:$C$90,3,FALSE)</f>
        <v>53</v>
      </c>
      <c r="C243" s="27" t="s">
        <v>3963</v>
      </c>
      <c r="D243" s="27">
        <f>VLOOKUP('LinkedIn Matches'!N242,NodesClean!$A$2:$C$42,3,FALSE)</f>
        <v>2</v>
      </c>
      <c r="E243" s="27" t="s">
        <v>3964</v>
      </c>
    </row>
    <row r="244" spans="1:5" x14ac:dyDescent="0.2">
      <c r="A244" s="27" t="s">
        <v>3962</v>
      </c>
      <c r="B244" s="27">
        <f>VLOOKUP('LinkedIn Matches'!L243,NodesClean!$A$43:$C$90,3,FALSE)</f>
        <v>53</v>
      </c>
      <c r="C244" s="27" t="s">
        <v>3963</v>
      </c>
      <c r="D244" s="27">
        <f>VLOOKUP('LinkedIn Matches'!N243,NodesClean!$A$2:$C$42,3,FALSE)</f>
        <v>5</v>
      </c>
      <c r="E244" s="27" t="s">
        <v>3964</v>
      </c>
    </row>
    <row r="245" spans="1:5" x14ac:dyDescent="0.2">
      <c r="A245" s="27" t="s">
        <v>3962</v>
      </c>
      <c r="B245" s="27">
        <f>VLOOKUP('LinkedIn Matches'!L244,NodesClean!$A$43:$C$90,3,FALSE)</f>
        <v>53</v>
      </c>
      <c r="C245" s="27" t="s">
        <v>3963</v>
      </c>
      <c r="D245" s="27">
        <f>VLOOKUP('LinkedIn Matches'!N244,NodesClean!$A$2:$C$42,3,FALSE)</f>
        <v>11</v>
      </c>
      <c r="E245" s="27" t="s">
        <v>3964</v>
      </c>
    </row>
    <row r="246" spans="1:5" x14ac:dyDescent="0.2">
      <c r="A246" s="27" t="s">
        <v>3962</v>
      </c>
      <c r="B246" s="27">
        <f>VLOOKUP('LinkedIn Matches'!L245,NodesClean!$A$43:$C$90,3,FALSE)</f>
        <v>53</v>
      </c>
      <c r="C246" s="27" t="s">
        <v>3963</v>
      </c>
      <c r="D246" s="27">
        <f>VLOOKUP('LinkedIn Matches'!N245,NodesClean!$A$2:$C$42,3,FALSE)</f>
        <v>9</v>
      </c>
      <c r="E246" s="27" t="s">
        <v>3964</v>
      </c>
    </row>
    <row r="247" spans="1:5" x14ac:dyDescent="0.2">
      <c r="A247" s="27" t="s">
        <v>3962</v>
      </c>
      <c r="B247" s="27">
        <f>VLOOKUP('LinkedIn Matches'!L246,NodesClean!$A$43:$C$90,3,FALSE)</f>
        <v>53</v>
      </c>
      <c r="C247" s="27" t="s">
        <v>3963</v>
      </c>
      <c r="D247" s="27">
        <f>VLOOKUP('LinkedIn Matches'!N246,NodesClean!$A$2:$C$42,3,FALSE)</f>
        <v>6</v>
      </c>
      <c r="E247" s="27" t="s">
        <v>3964</v>
      </c>
    </row>
    <row r="248" spans="1:5" x14ac:dyDescent="0.2">
      <c r="A248" s="27" t="s">
        <v>3962</v>
      </c>
      <c r="B248" s="27">
        <f>VLOOKUP('LinkedIn Matches'!L247,NodesClean!$A$43:$C$90,3,FALSE)</f>
        <v>53</v>
      </c>
      <c r="C248" s="27" t="s">
        <v>3963</v>
      </c>
      <c r="D248" s="27">
        <f>VLOOKUP('LinkedIn Matches'!N247,NodesClean!$A$2:$C$42,3,FALSE)</f>
        <v>7</v>
      </c>
      <c r="E248" s="27" t="s">
        <v>3964</v>
      </c>
    </row>
    <row r="249" spans="1:5" x14ac:dyDescent="0.2">
      <c r="A249" s="27" t="s">
        <v>3962</v>
      </c>
      <c r="B249" s="27">
        <f>VLOOKUP('LinkedIn Matches'!L248,NodesClean!$A$43:$C$90,3,FALSE)</f>
        <v>53</v>
      </c>
      <c r="C249" s="27" t="s">
        <v>3963</v>
      </c>
      <c r="D249" s="27">
        <f>VLOOKUP('LinkedIn Matches'!N248,NodesClean!$A$2:$C$42,3,FALSE)</f>
        <v>9</v>
      </c>
      <c r="E249" s="27" t="s">
        <v>3964</v>
      </c>
    </row>
    <row r="250" spans="1:5" x14ac:dyDescent="0.2">
      <c r="A250" s="27" t="s">
        <v>3962</v>
      </c>
      <c r="B250" s="27">
        <f>VLOOKUP('LinkedIn Matches'!L249,NodesClean!$A$43:$C$90,3,FALSE)</f>
        <v>53</v>
      </c>
      <c r="C250" s="27" t="s">
        <v>3963</v>
      </c>
      <c r="D250" s="27">
        <f>VLOOKUP('LinkedIn Matches'!N249,NodesClean!$A$2:$C$42,3,FALSE)</f>
        <v>11</v>
      </c>
      <c r="E250" s="27" t="s">
        <v>3964</v>
      </c>
    </row>
    <row r="251" spans="1:5" x14ac:dyDescent="0.2">
      <c r="A251" s="27" t="s">
        <v>3962</v>
      </c>
      <c r="B251" s="27">
        <f>VLOOKUP('LinkedIn Matches'!L250,NodesClean!$A$43:$C$90,3,FALSE)</f>
        <v>53</v>
      </c>
      <c r="C251" s="27" t="s">
        <v>3963</v>
      </c>
      <c r="D251" s="27">
        <f>VLOOKUP('LinkedIn Matches'!N250,NodesClean!$A$2:$C$42,3,FALSE)</f>
        <v>2</v>
      </c>
      <c r="E251" s="27" t="s">
        <v>3964</v>
      </c>
    </row>
    <row r="252" spans="1:5" x14ac:dyDescent="0.2">
      <c r="A252" s="27" t="s">
        <v>3962</v>
      </c>
      <c r="B252" s="27">
        <f>VLOOKUP('LinkedIn Matches'!L251,NodesClean!$A$43:$C$90,3,FALSE)</f>
        <v>53</v>
      </c>
      <c r="C252" s="27" t="s">
        <v>3963</v>
      </c>
      <c r="D252" s="27">
        <f>VLOOKUP('LinkedIn Matches'!N251,NodesClean!$A$2:$C$42,3,FALSE)</f>
        <v>5</v>
      </c>
      <c r="E252" s="27" t="s">
        <v>3964</v>
      </c>
    </row>
    <row r="253" spans="1:5" x14ac:dyDescent="0.2">
      <c r="A253" s="27" t="s">
        <v>3962</v>
      </c>
      <c r="B253" s="27">
        <f>VLOOKUP('LinkedIn Matches'!L252,NodesClean!$A$43:$C$90,3,FALSE)</f>
        <v>53</v>
      </c>
      <c r="C253" s="27" t="s">
        <v>3963</v>
      </c>
      <c r="D253" s="27">
        <f>VLOOKUP('LinkedIn Matches'!N252,NodesClean!$A$2:$C$42,3,FALSE)</f>
        <v>9</v>
      </c>
      <c r="E253" s="27" t="s">
        <v>3964</v>
      </c>
    </row>
    <row r="254" spans="1:5" x14ac:dyDescent="0.2">
      <c r="A254" s="27" t="s">
        <v>3962</v>
      </c>
      <c r="B254" s="27">
        <f>VLOOKUP('LinkedIn Matches'!L253,NodesClean!$A$43:$C$90,3,FALSE)</f>
        <v>52</v>
      </c>
      <c r="C254" s="27" t="s">
        <v>3963</v>
      </c>
      <c r="D254" s="27">
        <f>VLOOKUP('LinkedIn Matches'!N253,NodesClean!$A$2:$C$42,3,FALSE)</f>
        <v>1</v>
      </c>
      <c r="E254" s="27" t="s">
        <v>3964</v>
      </c>
    </row>
    <row r="255" spans="1:5" x14ac:dyDescent="0.2">
      <c r="A255" s="27" t="s">
        <v>3962</v>
      </c>
      <c r="B255" s="27">
        <f>VLOOKUP('LinkedIn Matches'!L254,NodesClean!$A$43:$C$90,3,FALSE)</f>
        <v>52</v>
      </c>
      <c r="C255" s="27" t="s">
        <v>3963</v>
      </c>
      <c r="D255" s="27">
        <f>VLOOKUP('LinkedIn Matches'!N254,NodesClean!$A$2:$C$42,3,FALSE)</f>
        <v>3</v>
      </c>
      <c r="E255" s="27" t="s">
        <v>3964</v>
      </c>
    </row>
    <row r="256" spans="1:5" x14ac:dyDescent="0.2">
      <c r="A256" s="27" t="s">
        <v>3962</v>
      </c>
      <c r="B256" s="27">
        <f>VLOOKUP('LinkedIn Matches'!L255,NodesClean!$A$43:$C$90,3,FALSE)</f>
        <v>52</v>
      </c>
      <c r="C256" s="27" t="s">
        <v>3963</v>
      </c>
      <c r="D256" s="27">
        <f>VLOOKUP('LinkedIn Matches'!N255,NodesClean!$A$2:$C$42,3,FALSE)</f>
        <v>7</v>
      </c>
      <c r="E256" s="27" t="s">
        <v>3964</v>
      </c>
    </row>
    <row r="257" spans="1:5" x14ac:dyDescent="0.2">
      <c r="A257" s="27" t="s">
        <v>3962</v>
      </c>
      <c r="B257" s="27">
        <f>VLOOKUP('LinkedIn Matches'!L256,NodesClean!$A$43:$C$90,3,FALSE)</f>
        <v>52</v>
      </c>
      <c r="C257" s="27" t="s">
        <v>3963</v>
      </c>
      <c r="D257" s="27">
        <f>VLOOKUP('LinkedIn Matches'!N256,NodesClean!$A$2:$C$42,3,FALSE)</f>
        <v>4</v>
      </c>
      <c r="E257" s="27" t="s">
        <v>3964</v>
      </c>
    </row>
    <row r="258" spans="1:5" x14ac:dyDescent="0.2">
      <c r="A258" s="27" t="s">
        <v>3962</v>
      </c>
      <c r="B258" s="27">
        <f>VLOOKUP('LinkedIn Matches'!L257,NodesClean!$A$43:$C$90,3,FALSE)</f>
        <v>52</v>
      </c>
      <c r="C258" s="27" t="s">
        <v>3963</v>
      </c>
      <c r="D258" s="27">
        <f>VLOOKUP('LinkedIn Matches'!N257,NodesClean!$A$2:$C$42,3,FALSE)</f>
        <v>6</v>
      </c>
      <c r="E258" s="27" t="s">
        <v>3964</v>
      </c>
    </row>
    <row r="259" spans="1:5" x14ac:dyDescent="0.2">
      <c r="A259" s="27" t="s">
        <v>3962</v>
      </c>
      <c r="B259" s="27">
        <f>VLOOKUP('LinkedIn Matches'!L258,NodesClean!$A$43:$C$90,3,FALSE)</f>
        <v>52</v>
      </c>
      <c r="C259" s="27" t="s">
        <v>3963</v>
      </c>
      <c r="D259" s="27">
        <f>VLOOKUP('LinkedIn Matches'!N258,NodesClean!$A$2:$C$42,3,FALSE)</f>
        <v>5</v>
      </c>
      <c r="E259" s="27" t="s">
        <v>3964</v>
      </c>
    </row>
    <row r="260" spans="1:5" x14ac:dyDescent="0.2">
      <c r="A260" s="27" t="s">
        <v>3962</v>
      </c>
      <c r="B260" s="27">
        <f>VLOOKUP('LinkedIn Matches'!L259,NodesClean!$A$43:$C$90,3,FALSE)</f>
        <v>52</v>
      </c>
      <c r="C260" s="27" t="s">
        <v>3963</v>
      </c>
      <c r="D260" s="27">
        <f>VLOOKUP('LinkedIn Matches'!N259,NodesClean!$A$2:$C$42,3,FALSE)</f>
        <v>6</v>
      </c>
      <c r="E260" s="27" t="s">
        <v>3964</v>
      </c>
    </row>
    <row r="261" spans="1:5" x14ac:dyDescent="0.2">
      <c r="A261" s="27" t="s">
        <v>3962</v>
      </c>
      <c r="B261" s="27">
        <f>VLOOKUP('LinkedIn Matches'!L260,NodesClean!$A$43:$C$90,3,FALSE)</f>
        <v>52</v>
      </c>
      <c r="C261" s="27" t="s">
        <v>3963</v>
      </c>
      <c r="D261" s="27">
        <f>VLOOKUP('LinkedIn Matches'!N260,NodesClean!$A$2:$C$42,3,FALSE)</f>
        <v>7</v>
      </c>
      <c r="E261" s="27" t="s">
        <v>3964</v>
      </c>
    </row>
    <row r="262" spans="1:5" x14ac:dyDescent="0.2">
      <c r="A262" s="27" t="s">
        <v>3962</v>
      </c>
      <c r="B262" s="27">
        <f>VLOOKUP('LinkedIn Matches'!L261,NodesClean!$A$43:$C$90,3,FALSE)</f>
        <v>52</v>
      </c>
      <c r="C262" s="27" t="s">
        <v>3963</v>
      </c>
      <c r="D262" s="27">
        <f>VLOOKUP('LinkedIn Matches'!N261,NodesClean!$A$2:$C$42,3,FALSE)</f>
        <v>9</v>
      </c>
      <c r="E262" s="27" t="s">
        <v>3964</v>
      </c>
    </row>
    <row r="263" spans="1:5" x14ac:dyDescent="0.2">
      <c r="A263" s="27" t="s">
        <v>3962</v>
      </c>
      <c r="B263" s="27">
        <f>VLOOKUP('LinkedIn Matches'!L262,NodesClean!$A$43:$C$90,3,FALSE)</f>
        <v>52</v>
      </c>
      <c r="C263" s="27" t="s">
        <v>3963</v>
      </c>
      <c r="D263" s="27">
        <f>VLOOKUP('LinkedIn Matches'!N262,NodesClean!$A$2:$C$42,3,FALSE)</f>
        <v>3</v>
      </c>
      <c r="E263" s="27" t="s">
        <v>3964</v>
      </c>
    </row>
    <row r="264" spans="1:5" x14ac:dyDescent="0.2">
      <c r="A264" s="27" t="s">
        <v>3962</v>
      </c>
      <c r="B264" s="27">
        <f>VLOOKUP('LinkedIn Matches'!L263,NodesClean!$A$43:$C$90,3,FALSE)</f>
        <v>52</v>
      </c>
      <c r="C264" s="27" t="s">
        <v>3963</v>
      </c>
      <c r="D264" s="27">
        <f>VLOOKUP('LinkedIn Matches'!N263,NodesClean!$A$2:$C$42,3,FALSE)</f>
        <v>12</v>
      </c>
      <c r="E264" s="27" t="s">
        <v>3964</v>
      </c>
    </row>
    <row r="265" spans="1:5" x14ac:dyDescent="0.2">
      <c r="A265" s="27" t="s">
        <v>3962</v>
      </c>
      <c r="B265" s="27">
        <f>VLOOKUP('LinkedIn Matches'!L264,NodesClean!$A$43:$C$90,3,FALSE)</f>
        <v>52</v>
      </c>
      <c r="C265" s="27" t="s">
        <v>3963</v>
      </c>
      <c r="D265" s="27">
        <f>VLOOKUP('LinkedIn Matches'!N264,NodesClean!$A$2:$C$42,3,FALSE)</f>
        <v>10</v>
      </c>
      <c r="E265" s="27" t="s">
        <v>3964</v>
      </c>
    </row>
    <row r="266" spans="1:5" x14ac:dyDescent="0.2">
      <c r="A266" s="27" t="s">
        <v>3962</v>
      </c>
      <c r="B266" s="27">
        <f>VLOOKUP('LinkedIn Matches'!L265,NodesClean!$A$43:$C$90,3,FALSE)</f>
        <v>52</v>
      </c>
      <c r="C266" s="27" t="s">
        <v>3963</v>
      </c>
      <c r="D266" s="27">
        <f>VLOOKUP('LinkedIn Matches'!N265,NodesClean!$A$2:$C$42,3,FALSE)</f>
        <v>6</v>
      </c>
      <c r="E266" s="27" t="s">
        <v>3964</v>
      </c>
    </row>
    <row r="267" spans="1:5" x14ac:dyDescent="0.2">
      <c r="A267" s="27" t="s">
        <v>3962</v>
      </c>
      <c r="B267" s="27">
        <f>VLOOKUP('LinkedIn Matches'!L266,NodesClean!$A$43:$C$90,3,FALSE)</f>
        <v>52</v>
      </c>
      <c r="C267" s="27" t="s">
        <v>3963</v>
      </c>
      <c r="D267" s="27">
        <f>VLOOKUP('LinkedIn Matches'!N266,NodesClean!$A$2:$C$42,3,FALSE)</f>
        <v>2</v>
      </c>
      <c r="E267" s="27" t="s">
        <v>3964</v>
      </c>
    </row>
    <row r="268" spans="1:5" x14ac:dyDescent="0.2">
      <c r="A268" s="27" t="s">
        <v>3962</v>
      </c>
      <c r="B268" s="27">
        <f>VLOOKUP('LinkedIn Matches'!L267,NodesClean!$A$43:$C$90,3,FALSE)</f>
        <v>52</v>
      </c>
      <c r="C268" s="27" t="s">
        <v>3963</v>
      </c>
      <c r="D268" s="27">
        <f>VLOOKUP('LinkedIn Matches'!N267,NodesClean!$A$2:$C$42,3,FALSE)</f>
        <v>2</v>
      </c>
      <c r="E268" s="27" t="s">
        <v>3964</v>
      </c>
    </row>
    <row r="269" spans="1:5" x14ac:dyDescent="0.2">
      <c r="A269" s="27" t="s">
        <v>3962</v>
      </c>
      <c r="B269" s="27">
        <f>VLOOKUP('LinkedIn Matches'!L268,NodesClean!$A$43:$C$90,3,FALSE)</f>
        <v>52</v>
      </c>
      <c r="C269" s="27" t="s">
        <v>3963</v>
      </c>
      <c r="D269" s="27">
        <f>VLOOKUP('LinkedIn Matches'!N268,NodesClean!$A$2:$C$42,3,FALSE)</f>
        <v>5</v>
      </c>
      <c r="E269" s="27" t="s">
        <v>3964</v>
      </c>
    </row>
    <row r="270" spans="1:5" x14ac:dyDescent="0.2">
      <c r="A270" s="27" t="s">
        <v>3962</v>
      </c>
      <c r="B270" s="27">
        <f>VLOOKUP('LinkedIn Matches'!L269,NodesClean!$A$43:$C$90,3,FALSE)</f>
        <v>52</v>
      </c>
      <c r="C270" s="27" t="s">
        <v>3963</v>
      </c>
      <c r="D270" s="27">
        <f>VLOOKUP('LinkedIn Matches'!N269,NodesClean!$A$2:$C$42,3,FALSE)</f>
        <v>6</v>
      </c>
      <c r="E270" s="27" t="s">
        <v>3964</v>
      </c>
    </row>
    <row r="271" spans="1:5" x14ac:dyDescent="0.2">
      <c r="A271" s="27" t="s">
        <v>3962</v>
      </c>
      <c r="B271" s="27">
        <f>VLOOKUP('LinkedIn Matches'!L270,NodesClean!$A$43:$C$90,3,FALSE)</f>
        <v>52</v>
      </c>
      <c r="C271" s="27" t="s">
        <v>3963</v>
      </c>
      <c r="D271" s="27">
        <f>VLOOKUP('LinkedIn Matches'!N270,NodesClean!$A$2:$C$42,3,FALSE)</f>
        <v>14</v>
      </c>
      <c r="E271" s="27" t="s">
        <v>3964</v>
      </c>
    </row>
    <row r="272" spans="1:5" x14ac:dyDescent="0.2">
      <c r="A272" s="27" t="s">
        <v>3962</v>
      </c>
      <c r="B272" s="27">
        <f>VLOOKUP('LinkedIn Matches'!L271,NodesClean!$A$43:$C$90,3,FALSE)</f>
        <v>52</v>
      </c>
      <c r="C272" s="27" t="s">
        <v>3963</v>
      </c>
      <c r="D272" s="27">
        <f>VLOOKUP('LinkedIn Matches'!N271,NodesClean!$A$2:$C$42,3,FALSE)</f>
        <v>36</v>
      </c>
      <c r="E272" s="27" t="s">
        <v>3964</v>
      </c>
    </row>
    <row r="273" spans="1:5" x14ac:dyDescent="0.2">
      <c r="A273" s="27" t="s">
        <v>3962</v>
      </c>
      <c r="B273" s="27">
        <f>VLOOKUP('LinkedIn Matches'!L272,NodesClean!$A$43:$C$90,3,FALSE)</f>
        <v>52</v>
      </c>
      <c r="C273" s="27" t="s">
        <v>3963</v>
      </c>
      <c r="D273" s="27">
        <f>VLOOKUP('LinkedIn Matches'!N272,NodesClean!$A$2:$C$42,3,FALSE)</f>
        <v>2</v>
      </c>
      <c r="E273" s="27" t="s">
        <v>3964</v>
      </c>
    </row>
    <row r="274" spans="1:5" x14ac:dyDescent="0.2">
      <c r="A274" s="27" t="s">
        <v>3962</v>
      </c>
      <c r="B274" s="27">
        <f>VLOOKUP('LinkedIn Matches'!L273,NodesClean!$A$43:$C$90,3,FALSE)</f>
        <v>52</v>
      </c>
      <c r="C274" s="27" t="s">
        <v>3963</v>
      </c>
      <c r="D274" s="27">
        <f>VLOOKUP('LinkedIn Matches'!N273,NodesClean!$A$2:$C$42,3,FALSE)</f>
        <v>8</v>
      </c>
      <c r="E274" s="27" t="s">
        <v>3964</v>
      </c>
    </row>
    <row r="275" spans="1:5" x14ac:dyDescent="0.2">
      <c r="A275" s="27" t="s">
        <v>3962</v>
      </c>
      <c r="B275" s="27">
        <f>VLOOKUP('LinkedIn Matches'!L274,NodesClean!$A$43:$C$90,3,FALSE)</f>
        <v>52</v>
      </c>
      <c r="C275" s="27" t="s">
        <v>3963</v>
      </c>
      <c r="D275" s="27">
        <f>VLOOKUP('LinkedIn Matches'!N274,NodesClean!$A$2:$C$42,3,FALSE)</f>
        <v>5</v>
      </c>
      <c r="E275" s="27" t="s">
        <v>3964</v>
      </c>
    </row>
    <row r="276" spans="1:5" x14ac:dyDescent="0.2">
      <c r="A276" s="27" t="s">
        <v>3962</v>
      </c>
      <c r="B276" s="27">
        <f>VLOOKUP('LinkedIn Matches'!L275,NodesClean!$A$43:$C$90,3,FALSE)</f>
        <v>52</v>
      </c>
      <c r="C276" s="27" t="s">
        <v>3963</v>
      </c>
      <c r="D276" s="27">
        <f>VLOOKUP('LinkedIn Matches'!N275,NodesClean!$A$2:$C$42,3,FALSE)</f>
        <v>13</v>
      </c>
      <c r="E276" s="27" t="s">
        <v>3964</v>
      </c>
    </row>
    <row r="277" spans="1:5" x14ac:dyDescent="0.2">
      <c r="A277" s="27" t="s">
        <v>3962</v>
      </c>
      <c r="B277" s="27">
        <f>VLOOKUP('LinkedIn Matches'!L276,NodesClean!$A$43:$C$90,3,FALSE)</f>
        <v>52</v>
      </c>
      <c r="C277" s="27" t="s">
        <v>3963</v>
      </c>
      <c r="D277" s="27">
        <f>VLOOKUP('LinkedIn Matches'!N276,NodesClean!$A$2:$C$42,3,FALSE)</f>
        <v>7</v>
      </c>
      <c r="E277" s="27" t="s">
        <v>3964</v>
      </c>
    </row>
    <row r="278" spans="1:5" x14ac:dyDescent="0.2">
      <c r="A278" s="27" t="s">
        <v>3962</v>
      </c>
      <c r="B278" s="27">
        <f>VLOOKUP('LinkedIn Matches'!L277,NodesClean!$A$43:$C$90,3,FALSE)</f>
        <v>52</v>
      </c>
      <c r="C278" s="27" t="s">
        <v>3963</v>
      </c>
      <c r="D278" s="27">
        <f>VLOOKUP('LinkedIn Matches'!N277,NodesClean!$A$2:$C$42,3,FALSE)</f>
        <v>4</v>
      </c>
      <c r="E278" s="27" t="s">
        <v>3964</v>
      </c>
    </row>
    <row r="279" spans="1:5" x14ac:dyDescent="0.2">
      <c r="A279" s="27" t="s">
        <v>3962</v>
      </c>
      <c r="B279" s="27">
        <f>VLOOKUP('LinkedIn Matches'!L278,NodesClean!$A$43:$C$90,3,FALSE)</f>
        <v>52</v>
      </c>
      <c r="C279" s="27" t="s">
        <v>3963</v>
      </c>
      <c r="D279" s="27">
        <f>VLOOKUP('LinkedIn Matches'!N278,NodesClean!$A$2:$C$42,3,FALSE)</f>
        <v>13</v>
      </c>
      <c r="E279" s="27" t="s">
        <v>3964</v>
      </c>
    </row>
    <row r="280" spans="1:5" x14ac:dyDescent="0.2">
      <c r="A280" s="27" t="s">
        <v>3962</v>
      </c>
      <c r="B280" s="27">
        <f>VLOOKUP('LinkedIn Matches'!L279,NodesClean!$A$43:$C$90,3,FALSE)</f>
        <v>51</v>
      </c>
      <c r="C280" s="27" t="s">
        <v>3963</v>
      </c>
      <c r="D280" s="27">
        <f>VLOOKUP('LinkedIn Matches'!N279,NodesClean!$A$2:$C$42,3,FALSE)</f>
        <v>10</v>
      </c>
      <c r="E280" s="27" t="s">
        <v>3964</v>
      </c>
    </row>
    <row r="281" spans="1:5" x14ac:dyDescent="0.2">
      <c r="A281" s="27" t="s">
        <v>3962</v>
      </c>
      <c r="B281" s="27">
        <f>VLOOKUP('LinkedIn Matches'!L280,NodesClean!$A$43:$C$90,3,FALSE)</f>
        <v>51</v>
      </c>
      <c r="C281" s="27" t="s">
        <v>3963</v>
      </c>
      <c r="D281" s="27">
        <f>VLOOKUP('LinkedIn Matches'!N280,NodesClean!$A$2:$C$42,3,FALSE)</f>
        <v>1</v>
      </c>
      <c r="E281" s="27" t="s">
        <v>3964</v>
      </c>
    </row>
    <row r="282" spans="1:5" x14ac:dyDescent="0.2">
      <c r="A282" s="27" t="s">
        <v>3962</v>
      </c>
      <c r="B282" s="27">
        <f>VLOOKUP('LinkedIn Matches'!L281,NodesClean!$A$43:$C$90,3,FALSE)</f>
        <v>51</v>
      </c>
      <c r="C282" s="27" t="s">
        <v>3963</v>
      </c>
      <c r="D282" s="27">
        <f>VLOOKUP('LinkedIn Matches'!N281,NodesClean!$A$2:$C$42,3,FALSE)</f>
        <v>11</v>
      </c>
      <c r="E282" s="27" t="s">
        <v>3964</v>
      </c>
    </row>
    <row r="283" spans="1:5" x14ac:dyDescent="0.2">
      <c r="A283" s="27" t="s">
        <v>3962</v>
      </c>
      <c r="B283" s="27">
        <f>VLOOKUP('LinkedIn Matches'!L282,NodesClean!$A$43:$C$90,3,FALSE)</f>
        <v>51</v>
      </c>
      <c r="C283" s="27" t="s">
        <v>3963</v>
      </c>
      <c r="D283" s="27">
        <f>VLOOKUP('LinkedIn Matches'!N282,NodesClean!$A$2:$C$42,3,FALSE)</f>
        <v>2</v>
      </c>
      <c r="E283" s="27" t="s">
        <v>3964</v>
      </c>
    </row>
    <row r="284" spans="1:5" x14ac:dyDescent="0.2">
      <c r="A284" s="27" t="s">
        <v>3962</v>
      </c>
      <c r="B284" s="27">
        <f>VLOOKUP('LinkedIn Matches'!L283,NodesClean!$A$43:$C$90,3,FALSE)</f>
        <v>51</v>
      </c>
      <c r="C284" s="27" t="s">
        <v>3963</v>
      </c>
      <c r="D284" s="27">
        <f>VLOOKUP('LinkedIn Matches'!N283,NodesClean!$A$2:$C$42,3,FALSE)</f>
        <v>12</v>
      </c>
      <c r="E284" s="27" t="s">
        <v>3964</v>
      </c>
    </row>
    <row r="285" spans="1:5" x14ac:dyDescent="0.2">
      <c r="A285" s="27" t="s">
        <v>3962</v>
      </c>
      <c r="B285" s="27">
        <f>VLOOKUP('LinkedIn Matches'!L284,NodesClean!$A$43:$C$90,3,FALSE)</f>
        <v>51</v>
      </c>
      <c r="C285" s="27" t="s">
        <v>3963</v>
      </c>
      <c r="D285" s="27">
        <f>VLOOKUP('LinkedIn Matches'!N284,NodesClean!$A$2:$C$42,3,FALSE)</f>
        <v>6</v>
      </c>
      <c r="E285" s="27" t="s">
        <v>3964</v>
      </c>
    </row>
    <row r="286" spans="1:5" x14ac:dyDescent="0.2">
      <c r="A286" s="27" t="s">
        <v>3962</v>
      </c>
      <c r="B286" s="27">
        <f>VLOOKUP('LinkedIn Matches'!L285,NodesClean!$A$43:$C$90,3,FALSE)</f>
        <v>51</v>
      </c>
      <c r="C286" s="27" t="s">
        <v>3963</v>
      </c>
      <c r="D286" s="27">
        <f>VLOOKUP('LinkedIn Matches'!N285,NodesClean!$A$2:$C$42,3,FALSE)</f>
        <v>4</v>
      </c>
      <c r="E286" s="27" t="s">
        <v>3964</v>
      </c>
    </row>
    <row r="287" spans="1:5" x14ac:dyDescent="0.2">
      <c r="A287" s="27" t="s">
        <v>3962</v>
      </c>
      <c r="B287" s="27">
        <f>VLOOKUP('LinkedIn Matches'!L286,NodesClean!$A$43:$C$90,3,FALSE)</f>
        <v>51</v>
      </c>
      <c r="C287" s="27" t="s">
        <v>3963</v>
      </c>
      <c r="D287" s="27">
        <f>VLOOKUP('LinkedIn Matches'!N286,NodesClean!$A$2:$C$42,3,FALSE)</f>
        <v>6</v>
      </c>
      <c r="E287" s="27" t="s">
        <v>3964</v>
      </c>
    </row>
    <row r="288" spans="1:5" x14ac:dyDescent="0.2">
      <c r="A288" s="27" t="s">
        <v>3962</v>
      </c>
      <c r="B288" s="27">
        <f>VLOOKUP('LinkedIn Matches'!L287,NodesClean!$A$43:$C$90,3,FALSE)</f>
        <v>51</v>
      </c>
      <c r="C288" s="27" t="s">
        <v>3963</v>
      </c>
      <c r="D288" s="27">
        <f>VLOOKUP('LinkedIn Matches'!N287,NodesClean!$A$2:$C$42,3,FALSE)</f>
        <v>9</v>
      </c>
      <c r="E288" s="27" t="s">
        <v>3964</v>
      </c>
    </row>
    <row r="289" spans="1:5" x14ac:dyDescent="0.2">
      <c r="A289" s="27" t="s">
        <v>3962</v>
      </c>
      <c r="B289" s="27">
        <f>VLOOKUP('LinkedIn Matches'!L288,NodesClean!$A$43:$C$90,3,FALSE)</f>
        <v>51</v>
      </c>
      <c r="C289" s="27" t="s">
        <v>3963</v>
      </c>
      <c r="D289" s="27">
        <f>VLOOKUP('LinkedIn Matches'!N288,NodesClean!$A$2:$C$42,3,FALSE)</f>
        <v>4</v>
      </c>
      <c r="E289" s="27" t="s">
        <v>3964</v>
      </c>
    </row>
    <row r="290" spans="1:5" x14ac:dyDescent="0.2">
      <c r="A290" s="27" t="s">
        <v>3962</v>
      </c>
      <c r="B290" s="27">
        <f>VLOOKUP('LinkedIn Matches'!L289,NodesClean!$A$43:$C$90,3,FALSE)</f>
        <v>51</v>
      </c>
      <c r="C290" s="27" t="s">
        <v>3963</v>
      </c>
      <c r="D290" s="27">
        <f>VLOOKUP('LinkedIn Matches'!N289,NodesClean!$A$2:$C$42,3,FALSE)</f>
        <v>5</v>
      </c>
      <c r="E290" s="27" t="s">
        <v>3964</v>
      </c>
    </row>
    <row r="291" spans="1:5" x14ac:dyDescent="0.2">
      <c r="A291" s="27" t="s">
        <v>3962</v>
      </c>
      <c r="B291" s="27">
        <f>VLOOKUP('LinkedIn Matches'!L290,NodesClean!$A$43:$C$90,3,FALSE)</f>
        <v>51</v>
      </c>
      <c r="C291" s="27" t="s">
        <v>3963</v>
      </c>
      <c r="D291" s="27">
        <f>VLOOKUP('LinkedIn Matches'!N290,NodesClean!$A$2:$C$42,3,FALSE)</f>
        <v>7</v>
      </c>
      <c r="E291" s="27" t="s">
        <v>3964</v>
      </c>
    </row>
    <row r="292" spans="1:5" x14ac:dyDescent="0.2">
      <c r="A292" s="27" t="s">
        <v>3962</v>
      </c>
      <c r="B292" s="27">
        <f>VLOOKUP('LinkedIn Matches'!L291,NodesClean!$A$43:$C$90,3,FALSE)</f>
        <v>51</v>
      </c>
      <c r="C292" s="27" t="s">
        <v>3963</v>
      </c>
      <c r="D292" s="27">
        <f>VLOOKUP('LinkedIn Matches'!N291,NodesClean!$A$2:$C$42,3,FALSE)</f>
        <v>6</v>
      </c>
      <c r="E292" s="27" t="s">
        <v>3964</v>
      </c>
    </row>
    <row r="293" spans="1:5" x14ac:dyDescent="0.2">
      <c r="A293" s="27" t="s">
        <v>3962</v>
      </c>
      <c r="B293" s="27">
        <f>VLOOKUP('LinkedIn Matches'!L292,NodesClean!$A$43:$C$90,3,FALSE)</f>
        <v>51</v>
      </c>
      <c r="C293" s="27" t="s">
        <v>3963</v>
      </c>
      <c r="D293" s="27">
        <f>VLOOKUP('LinkedIn Matches'!N292,NodesClean!$A$2:$C$42,3,FALSE)</f>
        <v>4</v>
      </c>
      <c r="E293" s="27" t="s">
        <v>3964</v>
      </c>
    </row>
    <row r="294" spans="1:5" x14ac:dyDescent="0.2">
      <c r="A294" s="27" t="s">
        <v>3962</v>
      </c>
      <c r="B294" s="27">
        <f>VLOOKUP('LinkedIn Matches'!L293,NodesClean!$A$43:$C$90,3,FALSE)</f>
        <v>51</v>
      </c>
      <c r="C294" s="27" t="s">
        <v>3963</v>
      </c>
      <c r="D294" s="27">
        <f>VLOOKUP('LinkedIn Matches'!N293,NodesClean!$A$2:$C$42,3,FALSE)</f>
        <v>4</v>
      </c>
      <c r="E294" s="27" t="s">
        <v>3964</v>
      </c>
    </row>
    <row r="295" spans="1:5" x14ac:dyDescent="0.2">
      <c r="A295" s="27" t="s">
        <v>3962</v>
      </c>
      <c r="B295" s="27">
        <f>VLOOKUP('LinkedIn Matches'!L294,NodesClean!$A$43:$C$90,3,FALSE)</f>
        <v>51</v>
      </c>
      <c r="C295" s="27" t="s">
        <v>3963</v>
      </c>
      <c r="D295" s="27">
        <f>VLOOKUP('LinkedIn Matches'!N294,NodesClean!$A$2:$C$42,3,FALSE)</f>
        <v>6</v>
      </c>
      <c r="E295" s="27" t="s">
        <v>3964</v>
      </c>
    </row>
    <row r="296" spans="1:5" x14ac:dyDescent="0.2">
      <c r="A296" s="27" t="s">
        <v>3962</v>
      </c>
      <c r="B296" s="27">
        <f>VLOOKUP('LinkedIn Matches'!L295,NodesClean!$A$43:$C$90,3,FALSE)</f>
        <v>51</v>
      </c>
      <c r="C296" s="27" t="s">
        <v>3963</v>
      </c>
      <c r="D296" s="27">
        <f>VLOOKUP('LinkedIn Matches'!N295,NodesClean!$A$2:$C$42,3,FALSE)</f>
        <v>4</v>
      </c>
      <c r="E296" s="27" t="s">
        <v>3964</v>
      </c>
    </row>
    <row r="297" spans="1:5" x14ac:dyDescent="0.2">
      <c r="A297" s="27" t="s">
        <v>3962</v>
      </c>
      <c r="B297" s="27">
        <f>VLOOKUP('LinkedIn Matches'!L296,NodesClean!$A$43:$C$90,3,FALSE)</f>
        <v>51</v>
      </c>
      <c r="C297" s="27" t="s">
        <v>3963</v>
      </c>
      <c r="D297" s="27">
        <f>VLOOKUP('LinkedIn Matches'!N296,NodesClean!$A$2:$C$42,3,FALSE)</f>
        <v>3</v>
      </c>
      <c r="E297" s="27" t="s">
        <v>3964</v>
      </c>
    </row>
    <row r="298" spans="1:5" x14ac:dyDescent="0.2">
      <c r="A298" s="27" t="s">
        <v>3962</v>
      </c>
      <c r="B298" s="27">
        <f>VLOOKUP('LinkedIn Matches'!L297,NodesClean!$A$43:$C$90,3,FALSE)</f>
        <v>51</v>
      </c>
      <c r="C298" s="27" t="s">
        <v>3963</v>
      </c>
      <c r="D298" s="27">
        <f>VLOOKUP('LinkedIn Matches'!N297,NodesClean!$A$2:$C$42,3,FALSE)</f>
        <v>4</v>
      </c>
      <c r="E298" s="27" t="s">
        <v>3964</v>
      </c>
    </row>
    <row r="299" spans="1:5" x14ac:dyDescent="0.2">
      <c r="A299" s="27" t="s">
        <v>3962</v>
      </c>
      <c r="B299" s="27">
        <f>VLOOKUP('LinkedIn Matches'!L298,NodesClean!$A$43:$C$90,3,FALSE)</f>
        <v>51</v>
      </c>
      <c r="C299" s="27" t="s">
        <v>3963</v>
      </c>
      <c r="D299" s="27">
        <f>VLOOKUP('LinkedIn Matches'!N298,NodesClean!$A$2:$C$42,3,FALSE)</f>
        <v>7</v>
      </c>
      <c r="E299" s="27" t="s">
        <v>3964</v>
      </c>
    </row>
    <row r="300" spans="1:5" x14ac:dyDescent="0.2">
      <c r="A300" s="27" t="s">
        <v>3962</v>
      </c>
      <c r="B300" s="27">
        <f>VLOOKUP('LinkedIn Matches'!L299,NodesClean!$A$43:$C$90,3,FALSE)</f>
        <v>51</v>
      </c>
      <c r="C300" s="27" t="s">
        <v>3963</v>
      </c>
      <c r="D300" s="27">
        <f>VLOOKUP('LinkedIn Matches'!N299,NodesClean!$A$2:$C$42,3,FALSE)</f>
        <v>7</v>
      </c>
      <c r="E300" s="27" t="s">
        <v>3964</v>
      </c>
    </row>
    <row r="301" spans="1:5" x14ac:dyDescent="0.2">
      <c r="A301" s="27" t="s">
        <v>3962</v>
      </c>
      <c r="B301" s="27">
        <f>VLOOKUP('LinkedIn Matches'!L300,NodesClean!$A$43:$C$90,3,FALSE)</f>
        <v>51</v>
      </c>
      <c r="C301" s="27" t="s">
        <v>3963</v>
      </c>
      <c r="D301" s="27">
        <f>VLOOKUP('LinkedIn Matches'!N300,NodesClean!$A$2:$C$42,3,FALSE)</f>
        <v>5</v>
      </c>
      <c r="E301" s="27" t="s">
        <v>3964</v>
      </c>
    </row>
    <row r="302" spans="1:5" x14ac:dyDescent="0.2">
      <c r="A302" s="27" t="s">
        <v>3962</v>
      </c>
      <c r="B302" s="27">
        <f>VLOOKUP('LinkedIn Matches'!L301,NodesClean!$A$43:$C$90,3,FALSE)</f>
        <v>51</v>
      </c>
      <c r="C302" s="27" t="s">
        <v>3963</v>
      </c>
      <c r="D302" s="27">
        <f>VLOOKUP('LinkedIn Matches'!N301,NodesClean!$A$2:$C$42,3,FALSE)</f>
        <v>1</v>
      </c>
      <c r="E302" s="27" t="s">
        <v>3964</v>
      </c>
    </row>
    <row r="303" spans="1:5" x14ac:dyDescent="0.2">
      <c r="A303" s="27" t="s">
        <v>3962</v>
      </c>
      <c r="B303" s="27">
        <f>VLOOKUP('LinkedIn Matches'!L302,NodesClean!$A$43:$C$90,3,FALSE)</f>
        <v>51</v>
      </c>
      <c r="C303" s="27" t="s">
        <v>3963</v>
      </c>
      <c r="D303" s="27">
        <f>VLOOKUP('LinkedIn Matches'!N302,NodesClean!$A$2:$C$42,3,FALSE)</f>
        <v>9</v>
      </c>
      <c r="E303" s="27" t="s">
        <v>3964</v>
      </c>
    </row>
    <row r="304" spans="1:5" x14ac:dyDescent="0.2">
      <c r="A304" s="27" t="s">
        <v>3962</v>
      </c>
      <c r="B304" s="27">
        <f>VLOOKUP('LinkedIn Matches'!L303,NodesClean!$A$43:$C$90,3,FALSE)</f>
        <v>51</v>
      </c>
      <c r="C304" s="27" t="s">
        <v>3963</v>
      </c>
      <c r="D304" s="27">
        <f>VLOOKUP('LinkedIn Matches'!N303,NodesClean!$A$2:$C$42,3,FALSE)</f>
        <v>6</v>
      </c>
      <c r="E304" s="27" t="s">
        <v>3964</v>
      </c>
    </row>
    <row r="305" spans="1:5" x14ac:dyDescent="0.2">
      <c r="A305" s="27" t="s">
        <v>3962</v>
      </c>
      <c r="B305" s="27">
        <f>VLOOKUP('LinkedIn Matches'!L304,NodesClean!$A$43:$C$90,3,FALSE)</f>
        <v>51</v>
      </c>
      <c r="C305" s="27" t="s">
        <v>3963</v>
      </c>
      <c r="D305" s="27">
        <f>VLOOKUP('LinkedIn Matches'!N304,NodesClean!$A$2:$C$42,3,FALSE)</f>
        <v>4</v>
      </c>
      <c r="E305" s="27" t="s">
        <v>3964</v>
      </c>
    </row>
    <row r="306" spans="1:5" x14ac:dyDescent="0.2">
      <c r="A306" s="27" t="s">
        <v>3962</v>
      </c>
      <c r="B306" s="27">
        <f>VLOOKUP('LinkedIn Matches'!L305,NodesClean!$A$43:$C$90,3,FALSE)</f>
        <v>50</v>
      </c>
      <c r="C306" s="27" t="s">
        <v>3963</v>
      </c>
      <c r="D306" s="27">
        <f>VLOOKUP('LinkedIn Matches'!N305,NodesClean!$A$2:$C$42,3,FALSE)</f>
        <v>7</v>
      </c>
      <c r="E306" s="27" t="s">
        <v>3964</v>
      </c>
    </row>
    <row r="307" spans="1:5" x14ac:dyDescent="0.2">
      <c r="A307" s="27" t="s">
        <v>3962</v>
      </c>
      <c r="B307" s="27">
        <f>VLOOKUP('LinkedIn Matches'!L306,NodesClean!$A$43:$C$90,3,FALSE)</f>
        <v>50</v>
      </c>
      <c r="C307" s="27" t="s">
        <v>3963</v>
      </c>
      <c r="D307" s="27">
        <f>VLOOKUP('LinkedIn Matches'!N306,NodesClean!$A$2:$C$42,3,FALSE)</f>
        <v>6</v>
      </c>
      <c r="E307" s="27" t="s">
        <v>3964</v>
      </c>
    </row>
    <row r="308" spans="1:5" x14ac:dyDescent="0.2">
      <c r="A308" s="27" t="s">
        <v>3962</v>
      </c>
      <c r="B308" s="27">
        <f>VLOOKUP('LinkedIn Matches'!L307,NodesClean!$A$43:$C$90,3,FALSE)</f>
        <v>50</v>
      </c>
      <c r="C308" s="27" t="s">
        <v>3963</v>
      </c>
      <c r="D308" s="27">
        <f>VLOOKUP('LinkedIn Matches'!N307,NodesClean!$A$2:$C$42,3,FALSE)</f>
        <v>0</v>
      </c>
      <c r="E308" s="27" t="s">
        <v>3964</v>
      </c>
    </row>
    <row r="309" spans="1:5" x14ac:dyDescent="0.2">
      <c r="A309" s="27" t="s">
        <v>3962</v>
      </c>
      <c r="B309" s="27">
        <f>VLOOKUP('LinkedIn Matches'!L308,NodesClean!$A$43:$C$90,3,FALSE)</f>
        <v>50</v>
      </c>
      <c r="C309" s="27" t="s">
        <v>3963</v>
      </c>
      <c r="D309" s="27">
        <f>VLOOKUP('LinkedIn Matches'!N308,NodesClean!$A$2:$C$42,3,FALSE)</f>
        <v>8</v>
      </c>
      <c r="E309" s="27" t="s">
        <v>3964</v>
      </c>
    </row>
    <row r="310" spans="1:5" x14ac:dyDescent="0.2">
      <c r="A310" s="27" t="s">
        <v>3962</v>
      </c>
      <c r="B310" s="27">
        <f>VLOOKUP('LinkedIn Matches'!L309,NodesClean!$A$43:$C$90,3,FALSE)</f>
        <v>50</v>
      </c>
      <c r="C310" s="27" t="s">
        <v>3963</v>
      </c>
      <c r="D310" s="27">
        <f>VLOOKUP('LinkedIn Matches'!N309,NodesClean!$A$2:$C$42,3,FALSE)</f>
        <v>9</v>
      </c>
      <c r="E310" s="27" t="s">
        <v>3964</v>
      </c>
    </row>
    <row r="311" spans="1:5" x14ac:dyDescent="0.2">
      <c r="A311" s="27" t="s">
        <v>3962</v>
      </c>
      <c r="B311" s="27">
        <f>VLOOKUP('LinkedIn Matches'!L310,NodesClean!$A$43:$C$90,3,FALSE)</f>
        <v>50</v>
      </c>
      <c r="C311" s="27" t="s">
        <v>3963</v>
      </c>
      <c r="D311" s="27">
        <f>VLOOKUP('LinkedIn Matches'!N310,NodesClean!$A$2:$C$42,3,FALSE)</f>
        <v>8</v>
      </c>
      <c r="E311" s="27" t="s">
        <v>3964</v>
      </c>
    </row>
    <row r="312" spans="1:5" x14ac:dyDescent="0.2">
      <c r="A312" s="27" t="s">
        <v>3962</v>
      </c>
      <c r="B312" s="27">
        <f>VLOOKUP('LinkedIn Matches'!L311,NodesClean!$A$43:$C$90,3,FALSE)</f>
        <v>50</v>
      </c>
      <c r="C312" s="27" t="s">
        <v>3963</v>
      </c>
      <c r="D312" s="27">
        <f>VLOOKUP('LinkedIn Matches'!N311,NodesClean!$A$2:$C$42,3,FALSE)</f>
        <v>10</v>
      </c>
      <c r="E312" s="27" t="s">
        <v>3964</v>
      </c>
    </row>
    <row r="313" spans="1:5" x14ac:dyDescent="0.2">
      <c r="A313" s="27" t="s">
        <v>3962</v>
      </c>
      <c r="B313" s="27">
        <f>VLOOKUP('LinkedIn Matches'!L312,NodesClean!$A$43:$C$90,3,FALSE)</f>
        <v>50</v>
      </c>
      <c r="C313" s="27" t="s">
        <v>3963</v>
      </c>
      <c r="D313" s="27">
        <f>VLOOKUP('LinkedIn Matches'!N312,NodesClean!$A$2:$C$42,3,FALSE)</f>
        <v>2</v>
      </c>
      <c r="E313" s="27" t="s">
        <v>3964</v>
      </c>
    </row>
    <row r="314" spans="1:5" x14ac:dyDescent="0.2">
      <c r="A314" s="27" t="s">
        <v>3962</v>
      </c>
      <c r="B314" s="27">
        <f>VLOOKUP('LinkedIn Matches'!L313,NodesClean!$A$43:$C$90,3,FALSE)</f>
        <v>50</v>
      </c>
      <c r="C314" s="27" t="s">
        <v>3963</v>
      </c>
      <c r="D314" s="27">
        <f>VLOOKUP('LinkedIn Matches'!N313,NodesClean!$A$2:$C$42,3,FALSE)</f>
        <v>14</v>
      </c>
      <c r="E314" s="27" t="s">
        <v>3964</v>
      </c>
    </row>
    <row r="315" spans="1:5" x14ac:dyDescent="0.2">
      <c r="A315" s="27" t="s">
        <v>3962</v>
      </c>
      <c r="B315" s="27">
        <f>VLOOKUP('LinkedIn Matches'!L314,NodesClean!$A$43:$C$90,3,FALSE)</f>
        <v>50</v>
      </c>
      <c r="C315" s="27" t="s">
        <v>3963</v>
      </c>
      <c r="D315" s="27">
        <f>VLOOKUP('LinkedIn Matches'!N314,NodesClean!$A$2:$C$42,3,FALSE)</f>
        <v>13</v>
      </c>
      <c r="E315" s="27" t="s">
        <v>3964</v>
      </c>
    </row>
    <row r="316" spans="1:5" x14ac:dyDescent="0.2">
      <c r="A316" s="27" t="s">
        <v>3962</v>
      </c>
      <c r="B316" s="27">
        <f>VLOOKUP('LinkedIn Matches'!L315,NodesClean!$A$43:$C$90,3,FALSE)</f>
        <v>50</v>
      </c>
      <c r="C316" s="27" t="s">
        <v>3963</v>
      </c>
      <c r="D316" s="27">
        <f>VLOOKUP('LinkedIn Matches'!N315,NodesClean!$A$2:$C$42,3,FALSE)</f>
        <v>5</v>
      </c>
      <c r="E316" s="27" t="s">
        <v>3964</v>
      </c>
    </row>
    <row r="317" spans="1:5" x14ac:dyDescent="0.2">
      <c r="A317" s="27" t="s">
        <v>3962</v>
      </c>
      <c r="B317" s="27">
        <f>VLOOKUP('LinkedIn Matches'!L316,NodesClean!$A$43:$C$90,3,FALSE)</f>
        <v>50</v>
      </c>
      <c r="C317" s="27" t="s">
        <v>3963</v>
      </c>
      <c r="D317" s="27">
        <f>VLOOKUP('LinkedIn Matches'!N316,NodesClean!$A$2:$C$42,3,FALSE)</f>
        <v>6</v>
      </c>
      <c r="E317" s="27" t="s">
        <v>3964</v>
      </c>
    </row>
    <row r="318" spans="1:5" x14ac:dyDescent="0.2">
      <c r="A318" s="27" t="s">
        <v>3962</v>
      </c>
      <c r="B318" s="27">
        <f>VLOOKUP('LinkedIn Matches'!L317,NodesClean!$A$43:$C$90,3,FALSE)</f>
        <v>50</v>
      </c>
      <c r="C318" s="27" t="s">
        <v>3963</v>
      </c>
      <c r="D318" s="27">
        <f>VLOOKUP('LinkedIn Matches'!N317,NodesClean!$A$2:$C$42,3,FALSE)</f>
        <v>6</v>
      </c>
      <c r="E318" s="27" t="s">
        <v>3964</v>
      </c>
    </row>
    <row r="319" spans="1:5" x14ac:dyDescent="0.2">
      <c r="A319" s="27" t="s">
        <v>3962</v>
      </c>
      <c r="B319" s="27">
        <f>VLOOKUP('LinkedIn Matches'!L318,NodesClean!$A$43:$C$90,3,FALSE)</f>
        <v>50</v>
      </c>
      <c r="C319" s="27" t="s">
        <v>3963</v>
      </c>
      <c r="D319" s="27">
        <f>VLOOKUP('LinkedIn Matches'!N318,NodesClean!$A$2:$C$42,3,FALSE)</f>
        <v>10</v>
      </c>
      <c r="E319" s="27" t="s">
        <v>3964</v>
      </c>
    </row>
    <row r="320" spans="1:5" x14ac:dyDescent="0.2">
      <c r="A320" s="27" t="s">
        <v>3962</v>
      </c>
      <c r="B320" s="27">
        <f>VLOOKUP('LinkedIn Matches'!L319,NodesClean!$A$43:$C$90,3,FALSE)</f>
        <v>50</v>
      </c>
      <c r="C320" s="27" t="s">
        <v>3963</v>
      </c>
      <c r="D320" s="27">
        <f>VLOOKUP('LinkedIn Matches'!N319,NodesClean!$A$2:$C$42,3,FALSE)</f>
        <v>7</v>
      </c>
      <c r="E320" s="27" t="s">
        <v>3964</v>
      </c>
    </row>
    <row r="321" spans="1:5" x14ac:dyDescent="0.2">
      <c r="A321" s="27" t="s">
        <v>3962</v>
      </c>
      <c r="B321" s="27">
        <f>VLOOKUP('LinkedIn Matches'!L320,NodesClean!$A$43:$C$90,3,FALSE)</f>
        <v>50</v>
      </c>
      <c r="C321" s="27" t="s">
        <v>3963</v>
      </c>
      <c r="D321" s="27">
        <f>VLOOKUP('LinkedIn Matches'!N320,NodesClean!$A$2:$C$42,3,FALSE)</f>
        <v>5</v>
      </c>
      <c r="E321" s="27" t="s">
        <v>3964</v>
      </c>
    </row>
    <row r="322" spans="1:5" x14ac:dyDescent="0.2">
      <c r="A322" s="27" t="s">
        <v>3962</v>
      </c>
      <c r="B322" s="27">
        <f>VLOOKUP('LinkedIn Matches'!L321,NodesClean!$A$43:$C$90,3,FALSE)</f>
        <v>50</v>
      </c>
      <c r="C322" s="27" t="s">
        <v>3963</v>
      </c>
      <c r="D322" s="27">
        <f>VLOOKUP('LinkedIn Matches'!N321,NodesClean!$A$2:$C$42,3,FALSE)</f>
        <v>5</v>
      </c>
      <c r="E322" s="27" t="s">
        <v>3964</v>
      </c>
    </row>
    <row r="323" spans="1:5" x14ac:dyDescent="0.2">
      <c r="A323" s="27" t="s">
        <v>3962</v>
      </c>
      <c r="B323" s="27">
        <f>VLOOKUP('LinkedIn Matches'!L322,NodesClean!$A$43:$C$90,3,FALSE)</f>
        <v>50</v>
      </c>
      <c r="C323" s="27" t="s">
        <v>3963</v>
      </c>
      <c r="D323" s="27">
        <f>VLOOKUP('LinkedIn Matches'!N322,NodesClean!$A$2:$C$42,3,FALSE)</f>
        <v>8</v>
      </c>
      <c r="E323" s="27" t="s">
        <v>3964</v>
      </c>
    </row>
    <row r="324" spans="1:5" x14ac:dyDescent="0.2">
      <c r="A324" s="27" t="s">
        <v>3962</v>
      </c>
      <c r="B324" s="27">
        <f>VLOOKUP('LinkedIn Matches'!L323,NodesClean!$A$43:$C$90,3,FALSE)</f>
        <v>50</v>
      </c>
      <c r="C324" s="27" t="s">
        <v>3963</v>
      </c>
      <c r="D324" s="27">
        <f>VLOOKUP('LinkedIn Matches'!N323,NodesClean!$A$2:$C$42,3,FALSE)</f>
        <v>6</v>
      </c>
      <c r="E324" s="27" t="s">
        <v>3964</v>
      </c>
    </row>
    <row r="325" spans="1:5" x14ac:dyDescent="0.2">
      <c r="A325" s="27" t="s">
        <v>3962</v>
      </c>
      <c r="B325" s="27">
        <f>VLOOKUP('LinkedIn Matches'!L324,NodesClean!$A$43:$C$90,3,FALSE)</f>
        <v>50</v>
      </c>
      <c r="C325" s="27" t="s">
        <v>3963</v>
      </c>
      <c r="D325" s="27">
        <f>VLOOKUP('LinkedIn Matches'!N324,NodesClean!$A$2:$C$42,3,FALSE)</f>
        <v>2</v>
      </c>
      <c r="E325" s="27" t="s">
        <v>3964</v>
      </c>
    </row>
    <row r="326" spans="1:5" x14ac:dyDescent="0.2">
      <c r="A326" s="27" t="s">
        <v>3962</v>
      </c>
      <c r="B326" s="27">
        <f>VLOOKUP('LinkedIn Matches'!L325,NodesClean!$A$43:$C$90,3,FALSE)</f>
        <v>50</v>
      </c>
      <c r="C326" s="27" t="s">
        <v>3963</v>
      </c>
      <c r="D326" s="27">
        <f>VLOOKUP('LinkedIn Matches'!N325,NodesClean!$A$2:$C$42,3,FALSE)</f>
        <v>3</v>
      </c>
      <c r="E326" s="27" t="s">
        <v>3964</v>
      </c>
    </row>
    <row r="327" spans="1:5" x14ac:dyDescent="0.2">
      <c r="A327" s="27" t="s">
        <v>3962</v>
      </c>
      <c r="B327" s="27">
        <f>VLOOKUP('LinkedIn Matches'!L326,NodesClean!$A$43:$C$90,3,FALSE)</f>
        <v>50</v>
      </c>
      <c r="C327" s="27" t="s">
        <v>3963</v>
      </c>
      <c r="D327" s="27">
        <f>VLOOKUP('LinkedIn Matches'!N326,NodesClean!$A$2:$C$42,3,FALSE)</f>
        <v>3</v>
      </c>
      <c r="E327" s="27" t="s">
        <v>3964</v>
      </c>
    </row>
    <row r="328" spans="1:5" x14ac:dyDescent="0.2">
      <c r="A328" s="27" t="s">
        <v>3962</v>
      </c>
      <c r="B328" s="27">
        <f>VLOOKUP('LinkedIn Matches'!L327,NodesClean!$A$43:$C$90,3,FALSE)</f>
        <v>49</v>
      </c>
      <c r="C328" s="27" t="s">
        <v>3963</v>
      </c>
      <c r="D328" s="27">
        <f>VLOOKUP('LinkedIn Matches'!N327,NodesClean!$A$2:$C$42,3,FALSE)</f>
        <v>6</v>
      </c>
      <c r="E328" s="27" t="s">
        <v>3964</v>
      </c>
    </row>
    <row r="329" spans="1:5" x14ac:dyDescent="0.2">
      <c r="A329" s="27" t="s">
        <v>3962</v>
      </c>
      <c r="B329" s="27">
        <f>VLOOKUP('LinkedIn Matches'!L328,NodesClean!$A$43:$C$90,3,FALSE)</f>
        <v>49</v>
      </c>
      <c r="C329" s="27" t="s">
        <v>3963</v>
      </c>
      <c r="D329" s="27">
        <f>VLOOKUP('LinkedIn Matches'!N328,NodesClean!$A$2:$C$42,3,FALSE)</f>
        <v>6</v>
      </c>
      <c r="E329" s="27" t="s">
        <v>3964</v>
      </c>
    </row>
    <row r="330" spans="1:5" x14ac:dyDescent="0.2">
      <c r="A330" s="27" t="s">
        <v>3962</v>
      </c>
      <c r="B330" s="27">
        <f>VLOOKUP('LinkedIn Matches'!L329,NodesClean!$A$43:$C$90,3,FALSE)</f>
        <v>49</v>
      </c>
      <c r="C330" s="27" t="s">
        <v>3963</v>
      </c>
      <c r="D330" s="27">
        <f>VLOOKUP('LinkedIn Matches'!N329,NodesClean!$A$2:$C$42,3,FALSE)</f>
        <v>3</v>
      </c>
      <c r="E330" s="27" t="s">
        <v>3964</v>
      </c>
    </row>
    <row r="331" spans="1:5" x14ac:dyDescent="0.2">
      <c r="A331" s="27" t="s">
        <v>3962</v>
      </c>
      <c r="B331" s="27">
        <f>VLOOKUP('LinkedIn Matches'!L330,NodesClean!$A$43:$C$90,3,FALSE)</f>
        <v>49</v>
      </c>
      <c r="C331" s="27" t="s">
        <v>3963</v>
      </c>
      <c r="D331" s="27">
        <f>VLOOKUP('LinkedIn Matches'!N330,NodesClean!$A$2:$C$42,3,FALSE)</f>
        <v>2</v>
      </c>
      <c r="E331" s="27" t="s">
        <v>3964</v>
      </c>
    </row>
    <row r="332" spans="1:5" x14ac:dyDescent="0.2">
      <c r="A332" s="27" t="s">
        <v>3962</v>
      </c>
      <c r="B332" s="27">
        <f>VLOOKUP('LinkedIn Matches'!L331,NodesClean!$A$43:$C$90,3,FALSE)</f>
        <v>49</v>
      </c>
      <c r="C332" s="27" t="s">
        <v>3963</v>
      </c>
      <c r="D332" s="27">
        <f>VLOOKUP('LinkedIn Matches'!N331,NodesClean!$A$2:$C$42,3,FALSE)</f>
        <v>15</v>
      </c>
      <c r="E332" s="27" t="s">
        <v>3964</v>
      </c>
    </row>
    <row r="333" spans="1:5" x14ac:dyDescent="0.2">
      <c r="A333" s="27" t="s">
        <v>3962</v>
      </c>
      <c r="B333" s="27">
        <f>VLOOKUP('LinkedIn Matches'!L332,NodesClean!$A$43:$C$90,3,FALSE)</f>
        <v>49</v>
      </c>
      <c r="C333" s="27" t="s">
        <v>3963</v>
      </c>
      <c r="D333" s="27">
        <f>VLOOKUP('LinkedIn Matches'!N332,NodesClean!$A$2:$C$42,3,FALSE)</f>
        <v>9</v>
      </c>
      <c r="E333" s="27" t="s">
        <v>3964</v>
      </c>
    </row>
    <row r="334" spans="1:5" x14ac:dyDescent="0.2">
      <c r="A334" s="27" t="s">
        <v>3962</v>
      </c>
      <c r="B334" s="27">
        <f>VLOOKUP('LinkedIn Matches'!L333,NodesClean!$A$43:$C$90,3,FALSE)</f>
        <v>49</v>
      </c>
      <c r="C334" s="27" t="s">
        <v>3963</v>
      </c>
      <c r="D334" s="27">
        <f>VLOOKUP('LinkedIn Matches'!N333,NodesClean!$A$2:$C$42,3,FALSE)</f>
        <v>10</v>
      </c>
      <c r="E334" s="27" t="s">
        <v>3964</v>
      </c>
    </row>
    <row r="335" spans="1:5" x14ac:dyDescent="0.2">
      <c r="A335" s="27" t="s">
        <v>3962</v>
      </c>
      <c r="B335" s="27">
        <f>VLOOKUP('LinkedIn Matches'!L334,NodesClean!$A$43:$C$90,3,FALSE)</f>
        <v>49</v>
      </c>
      <c r="C335" s="27" t="s">
        <v>3963</v>
      </c>
      <c r="D335" s="27">
        <f>VLOOKUP('LinkedIn Matches'!N334,NodesClean!$A$2:$C$42,3,FALSE)</f>
        <v>1</v>
      </c>
      <c r="E335" s="27" t="s">
        <v>3964</v>
      </c>
    </row>
    <row r="336" spans="1:5" x14ac:dyDescent="0.2">
      <c r="A336" s="27" t="s">
        <v>3962</v>
      </c>
      <c r="B336" s="27">
        <f>VLOOKUP('LinkedIn Matches'!L335,NodesClean!$A$43:$C$90,3,FALSE)</f>
        <v>49</v>
      </c>
      <c r="C336" s="27" t="s">
        <v>3963</v>
      </c>
      <c r="D336" s="27">
        <f>VLOOKUP('LinkedIn Matches'!N335,NodesClean!$A$2:$C$42,3,FALSE)</f>
        <v>7</v>
      </c>
      <c r="E336" s="27" t="s">
        <v>3964</v>
      </c>
    </row>
    <row r="337" spans="1:5" x14ac:dyDescent="0.2">
      <c r="A337" s="27" t="s">
        <v>3962</v>
      </c>
      <c r="B337" s="27">
        <f>VLOOKUP('LinkedIn Matches'!L336,NodesClean!$A$43:$C$90,3,FALSE)</f>
        <v>49</v>
      </c>
      <c r="C337" s="27" t="s">
        <v>3963</v>
      </c>
      <c r="D337" s="27">
        <f>VLOOKUP('LinkedIn Matches'!N336,NodesClean!$A$2:$C$42,3,FALSE)</f>
        <v>8</v>
      </c>
      <c r="E337" s="27" t="s">
        <v>3964</v>
      </c>
    </row>
    <row r="338" spans="1:5" x14ac:dyDescent="0.2">
      <c r="A338" s="27" t="s">
        <v>3962</v>
      </c>
      <c r="B338" s="27">
        <f>VLOOKUP('LinkedIn Matches'!L337,NodesClean!$A$43:$C$90,3,FALSE)</f>
        <v>49</v>
      </c>
      <c r="C338" s="27" t="s">
        <v>3963</v>
      </c>
      <c r="D338" s="27">
        <f>VLOOKUP('LinkedIn Matches'!N337,NodesClean!$A$2:$C$42,3,FALSE)</f>
        <v>4</v>
      </c>
      <c r="E338" s="27" t="s">
        <v>3964</v>
      </c>
    </row>
    <row r="339" spans="1:5" x14ac:dyDescent="0.2">
      <c r="A339" s="27" t="s">
        <v>3962</v>
      </c>
      <c r="B339" s="27">
        <f>VLOOKUP('LinkedIn Matches'!L338,NodesClean!$A$43:$C$90,3,FALSE)</f>
        <v>49</v>
      </c>
      <c r="C339" s="27" t="s">
        <v>3963</v>
      </c>
      <c r="D339" s="27">
        <f>VLOOKUP('LinkedIn Matches'!N338,NodesClean!$A$2:$C$42,3,FALSE)</f>
        <v>9</v>
      </c>
      <c r="E339" s="27" t="s">
        <v>3964</v>
      </c>
    </row>
    <row r="340" spans="1:5" x14ac:dyDescent="0.2">
      <c r="A340" s="27" t="s">
        <v>3962</v>
      </c>
      <c r="B340" s="27">
        <f>VLOOKUP('LinkedIn Matches'!L339,NodesClean!$A$43:$C$90,3,FALSE)</f>
        <v>49</v>
      </c>
      <c r="C340" s="27" t="s">
        <v>3963</v>
      </c>
      <c r="D340" s="27">
        <f>VLOOKUP('LinkedIn Matches'!N339,NodesClean!$A$2:$C$42,3,FALSE)</f>
        <v>2</v>
      </c>
      <c r="E340" s="27" t="s">
        <v>3964</v>
      </c>
    </row>
    <row r="341" spans="1:5" x14ac:dyDescent="0.2">
      <c r="A341" s="27" t="s">
        <v>3962</v>
      </c>
      <c r="B341" s="27">
        <f>VLOOKUP('LinkedIn Matches'!L340,NodesClean!$A$43:$C$90,3,FALSE)</f>
        <v>49</v>
      </c>
      <c r="C341" s="27" t="s">
        <v>3963</v>
      </c>
      <c r="D341" s="27">
        <f>VLOOKUP('LinkedIn Matches'!N340,NodesClean!$A$2:$C$42,3,FALSE)</f>
        <v>8</v>
      </c>
      <c r="E341" s="27" t="s">
        <v>3964</v>
      </c>
    </row>
    <row r="342" spans="1:5" x14ac:dyDescent="0.2">
      <c r="A342" s="27" t="s">
        <v>3962</v>
      </c>
      <c r="B342" s="27">
        <f>VLOOKUP('LinkedIn Matches'!L341,NodesClean!$A$43:$C$90,3,FALSE)</f>
        <v>49</v>
      </c>
      <c r="C342" s="27" t="s">
        <v>3963</v>
      </c>
      <c r="D342" s="27">
        <f>VLOOKUP('LinkedIn Matches'!N341,NodesClean!$A$2:$C$42,3,FALSE)</f>
        <v>7</v>
      </c>
      <c r="E342" s="27" t="s">
        <v>3964</v>
      </c>
    </row>
    <row r="343" spans="1:5" x14ac:dyDescent="0.2">
      <c r="A343" s="27" t="s">
        <v>3962</v>
      </c>
      <c r="B343" s="27">
        <f>VLOOKUP('LinkedIn Matches'!L342,NodesClean!$A$43:$C$90,3,FALSE)</f>
        <v>49</v>
      </c>
      <c r="C343" s="27" t="s">
        <v>3963</v>
      </c>
      <c r="D343" s="27">
        <f>VLOOKUP('LinkedIn Matches'!N342,NodesClean!$A$2:$C$42,3,FALSE)</f>
        <v>7</v>
      </c>
      <c r="E343" s="27" t="s">
        <v>3964</v>
      </c>
    </row>
    <row r="344" spans="1:5" x14ac:dyDescent="0.2">
      <c r="A344" s="27" t="s">
        <v>3962</v>
      </c>
      <c r="B344" s="27">
        <f>VLOOKUP('LinkedIn Matches'!L343,NodesClean!$A$43:$C$90,3,FALSE)</f>
        <v>49</v>
      </c>
      <c r="C344" s="27" t="s">
        <v>3963</v>
      </c>
      <c r="D344" s="27">
        <f>VLOOKUP('LinkedIn Matches'!N343,NodesClean!$A$2:$C$42,3,FALSE)</f>
        <v>4</v>
      </c>
      <c r="E344" s="27" t="s">
        <v>3964</v>
      </c>
    </row>
    <row r="345" spans="1:5" x14ac:dyDescent="0.2">
      <c r="A345" s="27" t="s">
        <v>3962</v>
      </c>
      <c r="B345" s="27">
        <f>VLOOKUP('LinkedIn Matches'!L344,NodesClean!$A$43:$C$90,3,FALSE)</f>
        <v>49</v>
      </c>
      <c r="C345" s="27" t="s">
        <v>3963</v>
      </c>
      <c r="D345" s="27">
        <f>VLOOKUP('LinkedIn Matches'!N344,NodesClean!$A$2:$C$42,3,FALSE)</f>
        <v>5</v>
      </c>
      <c r="E345" s="27" t="s">
        <v>3964</v>
      </c>
    </row>
    <row r="346" spans="1:5" x14ac:dyDescent="0.2">
      <c r="A346" s="27" t="s">
        <v>3962</v>
      </c>
      <c r="B346" s="27">
        <f>VLOOKUP('LinkedIn Matches'!L345,NodesClean!$A$43:$C$90,3,FALSE)</f>
        <v>49</v>
      </c>
      <c r="C346" s="27" t="s">
        <v>3963</v>
      </c>
      <c r="D346" s="27">
        <f>VLOOKUP('LinkedIn Matches'!N345,NodesClean!$A$2:$C$42,3,FALSE)</f>
        <v>2</v>
      </c>
      <c r="E346" s="27" t="s">
        <v>3964</v>
      </c>
    </row>
    <row r="347" spans="1:5" x14ac:dyDescent="0.2">
      <c r="A347" s="27" t="s">
        <v>3962</v>
      </c>
      <c r="B347" s="27">
        <f>VLOOKUP('LinkedIn Matches'!L346,NodesClean!$A$43:$C$90,3,FALSE)</f>
        <v>49</v>
      </c>
      <c r="C347" s="27" t="s">
        <v>3963</v>
      </c>
      <c r="D347" s="27">
        <f>VLOOKUP('LinkedIn Matches'!N346,NodesClean!$A$2:$C$42,3,FALSE)</f>
        <v>6</v>
      </c>
      <c r="E347" s="27" t="s">
        <v>3964</v>
      </c>
    </row>
    <row r="348" spans="1:5" x14ac:dyDescent="0.2">
      <c r="A348" s="27" t="s">
        <v>3962</v>
      </c>
      <c r="B348" s="27">
        <f>VLOOKUP('LinkedIn Matches'!L347,NodesClean!$A$43:$C$90,3,FALSE)</f>
        <v>49</v>
      </c>
      <c r="C348" s="27" t="s">
        <v>3963</v>
      </c>
      <c r="D348" s="27">
        <f>VLOOKUP('LinkedIn Matches'!N347,NodesClean!$A$2:$C$42,3,FALSE)</f>
        <v>4</v>
      </c>
      <c r="E348" s="27" t="s">
        <v>3964</v>
      </c>
    </row>
    <row r="349" spans="1:5" x14ac:dyDescent="0.2">
      <c r="A349" s="27" t="s">
        <v>3962</v>
      </c>
      <c r="B349" s="27">
        <f>VLOOKUP('LinkedIn Matches'!L348,NodesClean!$A$43:$C$90,3,FALSE)</f>
        <v>49</v>
      </c>
      <c r="C349" s="27" t="s">
        <v>3963</v>
      </c>
      <c r="D349" s="27">
        <f>VLOOKUP('LinkedIn Matches'!N348,NodesClean!$A$2:$C$42,3,FALSE)</f>
        <v>3</v>
      </c>
      <c r="E349" s="27" t="s">
        <v>3964</v>
      </c>
    </row>
    <row r="350" spans="1:5" x14ac:dyDescent="0.2">
      <c r="A350" s="27" t="s">
        <v>3962</v>
      </c>
      <c r="B350" s="27">
        <f>VLOOKUP('LinkedIn Matches'!L349,NodesClean!$A$43:$C$90,3,FALSE)</f>
        <v>48</v>
      </c>
      <c r="C350" s="27" t="s">
        <v>3963</v>
      </c>
      <c r="D350" s="27">
        <f>VLOOKUP('LinkedIn Matches'!N349,NodesClean!$A$2:$C$42,3,FALSE)</f>
        <v>2</v>
      </c>
      <c r="E350" s="27" t="s">
        <v>3964</v>
      </c>
    </row>
    <row r="351" spans="1:5" x14ac:dyDescent="0.2">
      <c r="A351" s="27" t="s">
        <v>3962</v>
      </c>
      <c r="B351" s="27">
        <f>VLOOKUP('LinkedIn Matches'!L350,NodesClean!$A$43:$C$90,3,FALSE)</f>
        <v>48</v>
      </c>
      <c r="C351" s="27" t="s">
        <v>3963</v>
      </c>
      <c r="D351" s="27">
        <f>VLOOKUP('LinkedIn Matches'!N350,NodesClean!$A$2:$C$42,3,FALSE)</f>
        <v>6</v>
      </c>
      <c r="E351" s="27" t="s">
        <v>3964</v>
      </c>
    </row>
    <row r="352" spans="1:5" x14ac:dyDescent="0.2">
      <c r="A352" s="27" t="s">
        <v>3962</v>
      </c>
      <c r="B352" s="27">
        <f>VLOOKUP('LinkedIn Matches'!L351,NodesClean!$A$43:$C$90,3,FALSE)</f>
        <v>48</v>
      </c>
      <c r="C352" s="27" t="s">
        <v>3963</v>
      </c>
      <c r="D352" s="27">
        <f>VLOOKUP('LinkedIn Matches'!N351,NodesClean!$A$2:$C$42,3,FALSE)</f>
        <v>5</v>
      </c>
      <c r="E352" s="27" t="s">
        <v>3964</v>
      </c>
    </row>
    <row r="353" spans="1:5" x14ac:dyDescent="0.2">
      <c r="A353" s="27" t="s">
        <v>3962</v>
      </c>
      <c r="B353" s="27">
        <f>VLOOKUP('LinkedIn Matches'!L352,NodesClean!$A$43:$C$90,3,FALSE)</f>
        <v>48</v>
      </c>
      <c r="C353" s="27" t="s">
        <v>3963</v>
      </c>
      <c r="D353" s="27">
        <f>VLOOKUP('LinkedIn Matches'!N352,NodesClean!$A$2:$C$42,3,FALSE)</f>
        <v>2</v>
      </c>
      <c r="E353" s="27" t="s">
        <v>3964</v>
      </c>
    </row>
    <row r="354" spans="1:5" x14ac:dyDescent="0.2">
      <c r="A354" s="27" t="s">
        <v>3962</v>
      </c>
      <c r="B354" s="27">
        <f>VLOOKUP('LinkedIn Matches'!L353,NodesClean!$A$43:$C$90,3,FALSE)</f>
        <v>48</v>
      </c>
      <c r="C354" s="27" t="s">
        <v>3963</v>
      </c>
      <c r="D354" s="27">
        <f>VLOOKUP('LinkedIn Matches'!N353,NodesClean!$A$2:$C$42,3,FALSE)</f>
        <v>3</v>
      </c>
      <c r="E354" s="27" t="s">
        <v>3964</v>
      </c>
    </row>
    <row r="355" spans="1:5" x14ac:dyDescent="0.2">
      <c r="A355" s="27" t="s">
        <v>3962</v>
      </c>
      <c r="B355" s="27">
        <f>VLOOKUP('LinkedIn Matches'!L354,NodesClean!$A$43:$C$90,3,FALSE)</f>
        <v>48</v>
      </c>
      <c r="C355" s="27" t="s">
        <v>3963</v>
      </c>
      <c r="D355" s="27">
        <f>VLOOKUP('LinkedIn Matches'!N354,NodesClean!$A$2:$C$42,3,FALSE)</f>
        <v>2</v>
      </c>
      <c r="E355" s="27" t="s">
        <v>3964</v>
      </c>
    </row>
    <row r="356" spans="1:5" x14ac:dyDescent="0.2">
      <c r="A356" s="27" t="s">
        <v>3962</v>
      </c>
      <c r="B356" s="27">
        <f>VLOOKUP('LinkedIn Matches'!L355,NodesClean!$A$43:$C$90,3,FALSE)</f>
        <v>48</v>
      </c>
      <c r="C356" s="27" t="s">
        <v>3963</v>
      </c>
      <c r="D356" s="27">
        <f>VLOOKUP('LinkedIn Matches'!N355,NodesClean!$A$2:$C$42,3,FALSE)</f>
        <v>2</v>
      </c>
      <c r="E356" s="27" t="s">
        <v>3964</v>
      </c>
    </row>
    <row r="357" spans="1:5" x14ac:dyDescent="0.2">
      <c r="A357" s="27" t="s">
        <v>3962</v>
      </c>
      <c r="B357" s="27">
        <f>VLOOKUP('LinkedIn Matches'!L356,NodesClean!$A$43:$C$90,3,FALSE)</f>
        <v>48</v>
      </c>
      <c r="C357" s="27" t="s">
        <v>3963</v>
      </c>
      <c r="D357" s="27">
        <f>VLOOKUP('LinkedIn Matches'!N356,NodesClean!$A$2:$C$42,3,FALSE)</f>
        <v>4</v>
      </c>
      <c r="E357" s="27" t="s">
        <v>3964</v>
      </c>
    </row>
    <row r="358" spans="1:5" x14ac:dyDescent="0.2">
      <c r="A358" s="27" t="s">
        <v>3962</v>
      </c>
      <c r="B358" s="27">
        <f>VLOOKUP('LinkedIn Matches'!L357,NodesClean!$A$43:$C$90,3,FALSE)</f>
        <v>48</v>
      </c>
      <c r="C358" s="27" t="s">
        <v>3963</v>
      </c>
      <c r="D358" s="27">
        <f>VLOOKUP('LinkedIn Matches'!N357,NodesClean!$A$2:$C$42,3,FALSE)</f>
        <v>7</v>
      </c>
      <c r="E358" s="27" t="s">
        <v>3964</v>
      </c>
    </row>
    <row r="359" spans="1:5" x14ac:dyDescent="0.2">
      <c r="A359" s="27" t="s">
        <v>3962</v>
      </c>
      <c r="B359" s="27">
        <f>VLOOKUP('LinkedIn Matches'!L358,NodesClean!$A$43:$C$90,3,FALSE)</f>
        <v>48</v>
      </c>
      <c r="C359" s="27" t="s">
        <v>3963</v>
      </c>
      <c r="D359" s="27">
        <f>VLOOKUP('LinkedIn Matches'!N358,NodesClean!$A$2:$C$42,3,FALSE)</f>
        <v>5</v>
      </c>
      <c r="E359" s="27" t="s">
        <v>3964</v>
      </c>
    </row>
    <row r="360" spans="1:5" x14ac:dyDescent="0.2">
      <c r="A360" s="27" t="s">
        <v>3962</v>
      </c>
      <c r="B360" s="27">
        <f>VLOOKUP('LinkedIn Matches'!L359,NodesClean!$A$43:$C$90,3,FALSE)</f>
        <v>48</v>
      </c>
      <c r="C360" s="27" t="s">
        <v>3963</v>
      </c>
      <c r="D360" s="27">
        <f>VLOOKUP('LinkedIn Matches'!N359,NodesClean!$A$2:$C$42,3,FALSE)</f>
        <v>1</v>
      </c>
      <c r="E360" s="27" t="s">
        <v>3964</v>
      </c>
    </row>
    <row r="361" spans="1:5" x14ac:dyDescent="0.2">
      <c r="A361" s="27" t="s">
        <v>3962</v>
      </c>
      <c r="B361" s="27">
        <f>VLOOKUP('LinkedIn Matches'!L360,NodesClean!$A$43:$C$90,3,FALSE)</f>
        <v>48</v>
      </c>
      <c r="C361" s="27" t="s">
        <v>3963</v>
      </c>
      <c r="D361" s="27">
        <f>VLOOKUP('LinkedIn Matches'!N360,NodesClean!$A$2:$C$42,3,FALSE)</f>
        <v>5</v>
      </c>
      <c r="E361" s="27" t="s">
        <v>3964</v>
      </c>
    </row>
    <row r="362" spans="1:5" x14ac:dyDescent="0.2">
      <c r="A362" s="27" t="s">
        <v>3962</v>
      </c>
      <c r="B362" s="27">
        <f>VLOOKUP('LinkedIn Matches'!L361,NodesClean!$A$43:$C$90,3,FALSE)</f>
        <v>48</v>
      </c>
      <c r="C362" s="27" t="s">
        <v>3963</v>
      </c>
      <c r="D362" s="27">
        <f>VLOOKUP('LinkedIn Matches'!N361,NodesClean!$A$2:$C$42,3,FALSE)</f>
        <v>1</v>
      </c>
      <c r="E362" s="27" t="s">
        <v>3964</v>
      </c>
    </row>
    <row r="363" spans="1:5" x14ac:dyDescent="0.2">
      <c r="A363" s="27" t="s">
        <v>3962</v>
      </c>
      <c r="B363" s="27">
        <f>VLOOKUP('LinkedIn Matches'!L362,NodesClean!$A$43:$C$90,3,FALSE)</f>
        <v>48</v>
      </c>
      <c r="C363" s="27" t="s">
        <v>3963</v>
      </c>
      <c r="D363" s="27">
        <f>VLOOKUP('LinkedIn Matches'!N362,NodesClean!$A$2:$C$42,3,FALSE)</f>
        <v>8</v>
      </c>
      <c r="E363" s="27" t="s">
        <v>3964</v>
      </c>
    </row>
    <row r="364" spans="1:5" x14ac:dyDescent="0.2">
      <c r="A364" s="27" t="s">
        <v>3962</v>
      </c>
      <c r="B364" s="27">
        <f>VLOOKUP('LinkedIn Matches'!L363,NodesClean!$A$43:$C$90,3,FALSE)</f>
        <v>48</v>
      </c>
      <c r="C364" s="27" t="s">
        <v>3963</v>
      </c>
      <c r="D364" s="27">
        <f>VLOOKUP('LinkedIn Matches'!N363,NodesClean!$A$2:$C$42,3,FALSE)</f>
        <v>7</v>
      </c>
      <c r="E364" s="27" t="s">
        <v>3964</v>
      </c>
    </row>
    <row r="365" spans="1:5" x14ac:dyDescent="0.2">
      <c r="A365" s="27" t="s">
        <v>3962</v>
      </c>
      <c r="B365" s="27">
        <f>VLOOKUP('LinkedIn Matches'!L364,NodesClean!$A$43:$C$90,3,FALSE)</f>
        <v>48</v>
      </c>
      <c r="C365" s="27" t="s">
        <v>3963</v>
      </c>
      <c r="D365" s="27">
        <f>VLOOKUP('LinkedIn Matches'!N364,NodesClean!$A$2:$C$42,3,FALSE)</f>
        <v>4</v>
      </c>
      <c r="E365" s="27" t="s">
        <v>3964</v>
      </c>
    </row>
    <row r="366" spans="1:5" x14ac:dyDescent="0.2">
      <c r="A366" s="27" t="s">
        <v>3962</v>
      </c>
      <c r="B366" s="27">
        <f>VLOOKUP('LinkedIn Matches'!L365,NodesClean!$A$43:$C$90,3,FALSE)</f>
        <v>48</v>
      </c>
      <c r="C366" s="27" t="s">
        <v>3963</v>
      </c>
      <c r="D366" s="27">
        <f>VLOOKUP('LinkedIn Matches'!N365,NodesClean!$A$2:$C$42,3,FALSE)</f>
        <v>7</v>
      </c>
      <c r="E366" s="27" t="s">
        <v>3964</v>
      </c>
    </row>
    <row r="367" spans="1:5" x14ac:dyDescent="0.2">
      <c r="A367" s="27" t="s">
        <v>3962</v>
      </c>
      <c r="B367" s="27">
        <f>VLOOKUP('LinkedIn Matches'!L366,NodesClean!$A$43:$C$90,3,FALSE)</f>
        <v>48</v>
      </c>
      <c r="C367" s="27" t="s">
        <v>3963</v>
      </c>
      <c r="D367" s="27">
        <f>VLOOKUP('LinkedIn Matches'!N366,NodesClean!$A$2:$C$42,3,FALSE)</f>
        <v>4</v>
      </c>
      <c r="E367" s="27" t="s">
        <v>3964</v>
      </c>
    </row>
    <row r="368" spans="1:5" x14ac:dyDescent="0.2">
      <c r="A368" s="27" t="s">
        <v>3962</v>
      </c>
      <c r="B368" s="27">
        <f>VLOOKUP('LinkedIn Matches'!L367,NodesClean!$A$43:$C$90,3,FALSE)</f>
        <v>48</v>
      </c>
      <c r="C368" s="27" t="s">
        <v>3963</v>
      </c>
      <c r="D368" s="27">
        <f>VLOOKUP('LinkedIn Matches'!N367,NodesClean!$A$2:$C$42,3,FALSE)</f>
        <v>2</v>
      </c>
      <c r="E368" s="27" t="s">
        <v>3964</v>
      </c>
    </row>
    <row r="369" spans="1:5" x14ac:dyDescent="0.2">
      <c r="A369" s="27" t="s">
        <v>3962</v>
      </c>
      <c r="B369" s="27">
        <f>VLOOKUP('LinkedIn Matches'!L368,NodesClean!$A$43:$C$90,3,FALSE)</f>
        <v>48</v>
      </c>
      <c r="C369" s="27" t="s">
        <v>3963</v>
      </c>
      <c r="D369" s="27">
        <f>VLOOKUP('LinkedIn Matches'!N368,NodesClean!$A$2:$C$42,3,FALSE)</f>
        <v>0</v>
      </c>
      <c r="E369" s="27" t="s">
        <v>3964</v>
      </c>
    </row>
    <row r="370" spans="1:5" x14ac:dyDescent="0.2">
      <c r="A370" s="27" t="s">
        <v>3962</v>
      </c>
      <c r="B370" s="27">
        <f>VLOOKUP('LinkedIn Matches'!L369,NodesClean!$A$43:$C$90,3,FALSE)</f>
        <v>48</v>
      </c>
      <c r="C370" s="27" t="s">
        <v>3963</v>
      </c>
      <c r="D370" s="27">
        <f>VLOOKUP('LinkedIn Matches'!N369,NodesClean!$A$2:$C$42,3,FALSE)</f>
        <v>5</v>
      </c>
      <c r="E370" s="27" t="s">
        <v>3964</v>
      </c>
    </row>
    <row r="371" spans="1:5" x14ac:dyDescent="0.2">
      <c r="A371" s="27" t="s">
        <v>3962</v>
      </c>
      <c r="B371" s="27">
        <f>VLOOKUP('LinkedIn Matches'!L370,NodesClean!$A$43:$C$90,3,FALSE)</f>
        <v>48</v>
      </c>
      <c r="C371" s="27" t="s">
        <v>3963</v>
      </c>
      <c r="D371" s="27">
        <f>VLOOKUP('LinkedIn Matches'!N370,NodesClean!$A$2:$C$42,3,FALSE)</f>
        <v>2</v>
      </c>
      <c r="E371" s="27" t="s">
        <v>3964</v>
      </c>
    </row>
    <row r="372" spans="1:5" x14ac:dyDescent="0.2">
      <c r="A372" s="27" t="s">
        <v>3962</v>
      </c>
      <c r="B372" s="27">
        <f>VLOOKUP('LinkedIn Matches'!L371,NodesClean!$A$43:$C$90,3,FALSE)</f>
        <v>48</v>
      </c>
      <c r="C372" s="27" t="s">
        <v>3963</v>
      </c>
      <c r="D372" s="27">
        <f>VLOOKUP('LinkedIn Matches'!N371,NodesClean!$A$2:$C$42,3,FALSE)</f>
        <v>10</v>
      </c>
      <c r="E372" s="27" t="s">
        <v>3964</v>
      </c>
    </row>
    <row r="373" spans="1:5" x14ac:dyDescent="0.2">
      <c r="A373" s="27" t="s">
        <v>3962</v>
      </c>
      <c r="B373" s="27">
        <f>VLOOKUP('LinkedIn Matches'!L372,NodesClean!$A$43:$C$90,3,FALSE)</f>
        <v>48</v>
      </c>
      <c r="C373" s="27" t="s">
        <v>3963</v>
      </c>
      <c r="D373" s="27">
        <f>VLOOKUP('LinkedIn Matches'!N372,NodesClean!$A$2:$C$42,3,FALSE)</f>
        <v>2</v>
      </c>
      <c r="E373" s="27" t="s">
        <v>3964</v>
      </c>
    </row>
    <row r="374" spans="1:5" x14ac:dyDescent="0.2">
      <c r="A374" s="27" t="s">
        <v>3962</v>
      </c>
      <c r="B374" s="27">
        <f>VLOOKUP('LinkedIn Matches'!L373,NodesClean!$A$43:$C$90,3,FALSE)</f>
        <v>47</v>
      </c>
      <c r="C374" s="27" t="s">
        <v>3963</v>
      </c>
      <c r="D374" s="27">
        <f>VLOOKUP('LinkedIn Matches'!N373,NodesClean!$A$2:$C$42,3,FALSE)</f>
        <v>9</v>
      </c>
      <c r="E374" s="27" t="s">
        <v>3964</v>
      </c>
    </row>
    <row r="375" spans="1:5" x14ac:dyDescent="0.2">
      <c r="A375" s="27" t="s">
        <v>3962</v>
      </c>
      <c r="B375" s="27">
        <f>VLOOKUP('LinkedIn Matches'!L374,NodesClean!$A$43:$C$90,3,FALSE)</f>
        <v>47</v>
      </c>
      <c r="C375" s="27" t="s">
        <v>3963</v>
      </c>
      <c r="D375" s="27">
        <f>VLOOKUP('LinkedIn Matches'!N374,NodesClean!$A$2:$C$42,3,FALSE)</f>
        <v>5</v>
      </c>
      <c r="E375" s="27" t="s">
        <v>3964</v>
      </c>
    </row>
    <row r="376" spans="1:5" x14ac:dyDescent="0.2">
      <c r="A376" s="27" t="s">
        <v>3962</v>
      </c>
      <c r="B376" s="27">
        <f>VLOOKUP('LinkedIn Matches'!L375,NodesClean!$A$43:$C$90,3,FALSE)</f>
        <v>47</v>
      </c>
      <c r="C376" s="27" t="s">
        <v>3963</v>
      </c>
      <c r="D376" s="27">
        <f>VLOOKUP('LinkedIn Matches'!N375,NodesClean!$A$2:$C$42,3,FALSE)</f>
        <v>3</v>
      </c>
      <c r="E376" s="27" t="s">
        <v>3964</v>
      </c>
    </row>
    <row r="377" spans="1:5" x14ac:dyDescent="0.2">
      <c r="A377" s="27" t="s">
        <v>3962</v>
      </c>
      <c r="B377" s="27">
        <f>VLOOKUP('LinkedIn Matches'!L376,NodesClean!$A$43:$C$90,3,FALSE)</f>
        <v>47</v>
      </c>
      <c r="C377" s="27" t="s">
        <v>3963</v>
      </c>
      <c r="D377" s="27">
        <f>VLOOKUP('LinkedIn Matches'!N376,NodesClean!$A$2:$C$42,3,FALSE)</f>
        <v>5</v>
      </c>
      <c r="E377" s="27" t="s">
        <v>3964</v>
      </c>
    </row>
    <row r="378" spans="1:5" x14ac:dyDescent="0.2">
      <c r="A378" s="27" t="s">
        <v>3962</v>
      </c>
      <c r="B378" s="27">
        <f>VLOOKUP('LinkedIn Matches'!L377,NodesClean!$A$43:$C$90,3,FALSE)</f>
        <v>47</v>
      </c>
      <c r="C378" s="27" t="s">
        <v>3963</v>
      </c>
      <c r="D378" s="27">
        <f>VLOOKUP('LinkedIn Matches'!N377,NodesClean!$A$2:$C$42,3,FALSE)</f>
        <v>13</v>
      </c>
      <c r="E378" s="27" t="s">
        <v>3964</v>
      </c>
    </row>
    <row r="379" spans="1:5" x14ac:dyDescent="0.2">
      <c r="A379" s="27" t="s">
        <v>3962</v>
      </c>
      <c r="B379" s="27">
        <f>VLOOKUP('LinkedIn Matches'!L378,NodesClean!$A$43:$C$90,3,FALSE)</f>
        <v>47</v>
      </c>
      <c r="C379" s="27" t="s">
        <v>3963</v>
      </c>
      <c r="D379" s="27">
        <f>VLOOKUP('LinkedIn Matches'!N378,NodesClean!$A$2:$C$42,3,FALSE)</f>
        <v>4</v>
      </c>
      <c r="E379" s="27" t="s">
        <v>3964</v>
      </c>
    </row>
    <row r="380" spans="1:5" x14ac:dyDescent="0.2">
      <c r="A380" s="27" t="s">
        <v>3962</v>
      </c>
      <c r="B380" s="27">
        <f>VLOOKUP('LinkedIn Matches'!L379,NodesClean!$A$43:$C$90,3,FALSE)</f>
        <v>47</v>
      </c>
      <c r="C380" s="27" t="s">
        <v>3963</v>
      </c>
      <c r="D380" s="27">
        <f>VLOOKUP('LinkedIn Matches'!N379,NodesClean!$A$2:$C$42,3,FALSE)</f>
        <v>2</v>
      </c>
      <c r="E380" s="27" t="s">
        <v>3964</v>
      </c>
    </row>
    <row r="381" spans="1:5" x14ac:dyDescent="0.2">
      <c r="A381" s="27" t="s">
        <v>3962</v>
      </c>
      <c r="B381" s="27">
        <f>VLOOKUP('LinkedIn Matches'!L380,NodesClean!$A$43:$C$90,3,FALSE)</f>
        <v>47</v>
      </c>
      <c r="C381" s="27" t="s">
        <v>3963</v>
      </c>
      <c r="D381" s="27">
        <f>VLOOKUP('LinkedIn Matches'!N380,NodesClean!$A$2:$C$42,3,FALSE)</f>
        <v>5</v>
      </c>
      <c r="E381" s="27" t="s">
        <v>3964</v>
      </c>
    </row>
    <row r="382" spans="1:5" x14ac:dyDescent="0.2">
      <c r="A382" s="27" t="s">
        <v>3962</v>
      </c>
      <c r="B382" s="27">
        <f>VLOOKUP('LinkedIn Matches'!L381,NodesClean!$A$43:$C$90,3,FALSE)</f>
        <v>47</v>
      </c>
      <c r="C382" s="27" t="s">
        <v>3963</v>
      </c>
      <c r="D382" s="27">
        <f>VLOOKUP('LinkedIn Matches'!N381,NodesClean!$A$2:$C$42,3,FALSE)</f>
        <v>1</v>
      </c>
      <c r="E382" s="27" t="s">
        <v>3964</v>
      </c>
    </row>
    <row r="383" spans="1:5" x14ac:dyDescent="0.2">
      <c r="A383" s="27" t="s">
        <v>3962</v>
      </c>
      <c r="B383" s="27">
        <f>VLOOKUP('LinkedIn Matches'!L382,NodesClean!$A$43:$C$90,3,FALSE)</f>
        <v>47</v>
      </c>
      <c r="C383" s="27" t="s">
        <v>3963</v>
      </c>
      <c r="D383" s="27">
        <f>VLOOKUP('LinkedIn Matches'!N382,NodesClean!$A$2:$C$42,3,FALSE)</f>
        <v>7</v>
      </c>
      <c r="E383" s="27" t="s">
        <v>3964</v>
      </c>
    </row>
    <row r="384" spans="1:5" x14ac:dyDescent="0.2">
      <c r="A384" s="27" t="s">
        <v>3962</v>
      </c>
      <c r="B384" s="27">
        <f>VLOOKUP('LinkedIn Matches'!L383,NodesClean!$A$43:$C$90,3,FALSE)</f>
        <v>47</v>
      </c>
      <c r="C384" s="27" t="s">
        <v>3963</v>
      </c>
      <c r="D384" s="27">
        <f>VLOOKUP('LinkedIn Matches'!N383,NodesClean!$A$2:$C$42,3,FALSE)</f>
        <v>1</v>
      </c>
      <c r="E384" s="27" t="s">
        <v>3964</v>
      </c>
    </row>
    <row r="385" spans="1:5" x14ac:dyDescent="0.2">
      <c r="A385" s="27" t="s">
        <v>3962</v>
      </c>
      <c r="B385" s="27">
        <f>VLOOKUP('LinkedIn Matches'!L384,NodesClean!$A$43:$C$90,3,FALSE)</f>
        <v>47</v>
      </c>
      <c r="C385" s="27" t="s">
        <v>3963</v>
      </c>
      <c r="D385" s="27">
        <f>VLOOKUP('LinkedIn Matches'!N384,NodesClean!$A$2:$C$42,3,FALSE)</f>
        <v>5</v>
      </c>
      <c r="E385" s="27" t="s">
        <v>3964</v>
      </c>
    </row>
    <row r="386" spans="1:5" x14ac:dyDescent="0.2">
      <c r="A386" s="27" t="s">
        <v>3962</v>
      </c>
      <c r="B386" s="27">
        <f>VLOOKUP('LinkedIn Matches'!L385,NodesClean!$A$43:$C$90,3,FALSE)</f>
        <v>47</v>
      </c>
      <c r="C386" s="27" t="s">
        <v>3963</v>
      </c>
      <c r="D386" s="27">
        <f>VLOOKUP('LinkedIn Matches'!N385,NodesClean!$A$2:$C$42,3,FALSE)</f>
        <v>7</v>
      </c>
      <c r="E386" s="27" t="s">
        <v>3964</v>
      </c>
    </row>
    <row r="387" spans="1:5" x14ac:dyDescent="0.2">
      <c r="A387" s="27" t="s">
        <v>3962</v>
      </c>
      <c r="B387" s="27">
        <f>VLOOKUP('LinkedIn Matches'!L386,NodesClean!$A$43:$C$90,3,FALSE)</f>
        <v>47</v>
      </c>
      <c r="C387" s="27" t="s">
        <v>3963</v>
      </c>
      <c r="D387" s="27">
        <f>VLOOKUP('LinkedIn Matches'!N386,NodesClean!$A$2:$C$42,3,FALSE)</f>
        <v>7</v>
      </c>
      <c r="E387" s="27" t="s">
        <v>3964</v>
      </c>
    </row>
    <row r="388" spans="1:5" x14ac:dyDescent="0.2">
      <c r="A388" s="27" t="s">
        <v>3962</v>
      </c>
      <c r="B388" s="27">
        <f>VLOOKUP('LinkedIn Matches'!L387,NodesClean!$A$43:$C$90,3,FALSE)</f>
        <v>47</v>
      </c>
      <c r="C388" s="27" t="s">
        <v>3963</v>
      </c>
      <c r="D388" s="27">
        <f>VLOOKUP('LinkedIn Matches'!N387,NodesClean!$A$2:$C$42,3,FALSE)</f>
        <v>5</v>
      </c>
      <c r="E388" s="27" t="s">
        <v>3964</v>
      </c>
    </row>
    <row r="389" spans="1:5" x14ac:dyDescent="0.2">
      <c r="A389" s="27" t="s">
        <v>3962</v>
      </c>
      <c r="B389" s="27">
        <f>VLOOKUP('LinkedIn Matches'!L388,NodesClean!$A$43:$C$90,3,FALSE)</f>
        <v>47</v>
      </c>
      <c r="C389" s="27" t="s">
        <v>3963</v>
      </c>
      <c r="D389" s="27">
        <f>VLOOKUP('LinkedIn Matches'!N388,NodesClean!$A$2:$C$42,3,FALSE)</f>
        <v>2</v>
      </c>
      <c r="E389" s="27" t="s">
        <v>3964</v>
      </c>
    </row>
    <row r="390" spans="1:5" x14ac:dyDescent="0.2">
      <c r="A390" s="27" t="s">
        <v>3962</v>
      </c>
      <c r="B390" s="27">
        <f>VLOOKUP('LinkedIn Matches'!L389,NodesClean!$A$43:$C$90,3,FALSE)</f>
        <v>47</v>
      </c>
      <c r="C390" s="27" t="s">
        <v>3963</v>
      </c>
      <c r="D390" s="27">
        <f>VLOOKUP('LinkedIn Matches'!N389,NodesClean!$A$2:$C$42,3,FALSE)</f>
        <v>6</v>
      </c>
      <c r="E390" s="27" t="s">
        <v>3964</v>
      </c>
    </row>
    <row r="391" spans="1:5" x14ac:dyDescent="0.2">
      <c r="A391" s="27" t="s">
        <v>3962</v>
      </c>
      <c r="B391" s="27">
        <f>VLOOKUP('LinkedIn Matches'!L390,NodesClean!$A$43:$C$90,3,FALSE)</f>
        <v>47</v>
      </c>
      <c r="C391" s="27" t="s">
        <v>3963</v>
      </c>
      <c r="D391" s="27">
        <f>VLOOKUP('LinkedIn Matches'!N390,NodesClean!$A$2:$C$42,3,FALSE)</f>
        <v>3</v>
      </c>
      <c r="E391" s="27" t="s">
        <v>3964</v>
      </c>
    </row>
    <row r="392" spans="1:5" x14ac:dyDescent="0.2">
      <c r="A392" s="27" t="s">
        <v>3962</v>
      </c>
      <c r="B392" s="27">
        <f>VLOOKUP('LinkedIn Matches'!L391,NodesClean!$A$43:$C$90,3,FALSE)</f>
        <v>47</v>
      </c>
      <c r="C392" s="27" t="s">
        <v>3963</v>
      </c>
      <c r="D392" s="27">
        <f>VLOOKUP('LinkedIn Matches'!N391,NodesClean!$A$2:$C$42,3,FALSE)</f>
        <v>4</v>
      </c>
      <c r="E392" s="27" t="s">
        <v>3964</v>
      </c>
    </row>
    <row r="393" spans="1:5" x14ac:dyDescent="0.2">
      <c r="A393" s="27" t="s">
        <v>3962</v>
      </c>
      <c r="B393" s="27">
        <f>VLOOKUP('LinkedIn Matches'!L392,NodesClean!$A$43:$C$90,3,FALSE)</f>
        <v>47</v>
      </c>
      <c r="C393" s="27" t="s">
        <v>3963</v>
      </c>
      <c r="D393" s="27">
        <f>VLOOKUP('LinkedIn Matches'!N392,NodesClean!$A$2:$C$42,3,FALSE)</f>
        <v>2</v>
      </c>
      <c r="E393" s="27" t="s">
        <v>3964</v>
      </c>
    </row>
    <row r="394" spans="1:5" x14ac:dyDescent="0.2">
      <c r="A394" s="27" t="s">
        <v>3962</v>
      </c>
      <c r="B394" s="27">
        <f>VLOOKUP('LinkedIn Matches'!L393,NodesClean!$A$43:$C$90,3,FALSE)</f>
        <v>47</v>
      </c>
      <c r="C394" s="27" t="s">
        <v>3963</v>
      </c>
      <c r="D394" s="27">
        <f>VLOOKUP('LinkedIn Matches'!N393,NodesClean!$A$2:$C$42,3,FALSE)</f>
        <v>9</v>
      </c>
      <c r="E394" s="27" t="s">
        <v>3964</v>
      </c>
    </row>
    <row r="395" spans="1:5" x14ac:dyDescent="0.2">
      <c r="A395" s="27" t="s">
        <v>3962</v>
      </c>
      <c r="B395" s="27">
        <f>VLOOKUP('LinkedIn Matches'!L394,NodesClean!$A$43:$C$90,3,FALSE)</f>
        <v>47</v>
      </c>
      <c r="C395" s="27" t="s">
        <v>3963</v>
      </c>
      <c r="D395" s="27">
        <f>VLOOKUP('LinkedIn Matches'!N394,NodesClean!$A$2:$C$42,3,FALSE)</f>
        <v>2</v>
      </c>
      <c r="E395" s="27" t="s">
        <v>3964</v>
      </c>
    </row>
    <row r="396" spans="1:5" x14ac:dyDescent="0.2">
      <c r="A396" s="27" t="s">
        <v>3962</v>
      </c>
      <c r="B396" s="27">
        <f>VLOOKUP('LinkedIn Matches'!L395,NodesClean!$A$43:$C$90,3,FALSE)</f>
        <v>47</v>
      </c>
      <c r="C396" s="27" t="s">
        <v>3963</v>
      </c>
      <c r="D396" s="27">
        <f>VLOOKUP('LinkedIn Matches'!N395,NodesClean!$A$2:$C$42,3,FALSE)</f>
        <v>4</v>
      </c>
      <c r="E396" s="27" t="s">
        <v>3964</v>
      </c>
    </row>
    <row r="397" spans="1:5" x14ac:dyDescent="0.2">
      <c r="A397" s="27" t="s">
        <v>3962</v>
      </c>
      <c r="B397" s="27">
        <f>VLOOKUP('LinkedIn Matches'!L396,NodesClean!$A$43:$C$90,3,FALSE)</f>
        <v>46</v>
      </c>
      <c r="C397" s="27" t="s">
        <v>3963</v>
      </c>
      <c r="D397" s="27">
        <f>VLOOKUP('LinkedIn Matches'!N396,NodesClean!$A$2:$C$42,3,FALSE)</f>
        <v>7</v>
      </c>
      <c r="E397" s="27" t="s">
        <v>3964</v>
      </c>
    </row>
    <row r="398" spans="1:5" x14ac:dyDescent="0.2">
      <c r="A398" s="27" t="s">
        <v>3962</v>
      </c>
      <c r="B398" s="27">
        <f>VLOOKUP('LinkedIn Matches'!L397,NodesClean!$A$43:$C$90,3,FALSE)</f>
        <v>46</v>
      </c>
      <c r="C398" s="27" t="s">
        <v>3963</v>
      </c>
      <c r="D398" s="27">
        <f>VLOOKUP('LinkedIn Matches'!N397,NodesClean!$A$2:$C$42,3,FALSE)</f>
        <v>5</v>
      </c>
      <c r="E398" s="27" t="s">
        <v>3964</v>
      </c>
    </row>
    <row r="399" spans="1:5" x14ac:dyDescent="0.2">
      <c r="A399" s="27" t="s">
        <v>3962</v>
      </c>
      <c r="B399" s="27">
        <f>VLOOKUP('LinkedIn Matches'!L398,NodesClean!$A$43:$C$90,3,FALSE)</f>
        <v>46</v>
      </c>
      <c r="C399" s="27" t="s">
        <v>3963</v>
      </c>
      <c r="D399" s="27">
        <f>VLOOKUP('LinkedIn Matches'!N398,NodesClean!$A$2:$C$42,3,FALSE)</f>
        <v>7</v>
      </c>
      <c r="E399" s="27" t="s">
        <v>3964</v>
      </c>
    </row>
    <row r="400" spans="1:5" x14ac:dyDescent="0.2">
      <c r="A400" s="27" t="s">
        <v>3962</v>
      </c>
      <c r="B400" s="27">
        <f>VLOOKUP('LinkedIn Matches'!L399,NodesClean!$A$43:$C$90,3,FALSE)</f>
        <v>46</v>
      </c>
      <c r="C400" s="27" t="s">
        <v>3963</v>
      </c>
      <c r="D400" s="27">
        <f>VLOOKUP('LinkedIn Matches'!N399,NodesClean!$A$2:$C$42,3,FALSE)</f>
        <v>2</v>
      </c>
      <c r="E400" s="27" t="s">
        <v>3964</v>
      </c>
    </row>
    <row r="401" spans="1:5" x14ac:dyDescent="0.2">
      <c r="A401" s="27" t="s">
        <v>3962</v>
      </c>
      <c r="B401" s="27">
        <f>VLOOKUP('LinkedIn Matches'!L400,NodesClean!$A$43:$C$90,3,FALSE)</f>
        <v>46</v>
      </c>
      <c r="C401" s="27" t="s">
        <v>3963</v>
      </c>
      <c r="D401" s="27">
        <f>VLOOKUP('LinkedIn Matches'!N400,NodesClean!$A$2:$C$42,3,FALSE)</f>
        <v>3</v>
      </c>
      <c r="E401" s="27" t="s">
        <v>3964</v>
      </c>
    </row>
    <row r="402" spans="1:5" x14ac:dyDescent="0.2">
      <c r="A402" s="27" t="s">
        <v>3962</v>
      </c>
      <c r="B402" s="27">
        <f>VLOOKUP('LinkedIn Matches'!L401,NodesClean!$A$43:$C$90,3,FALSE)</f>
        <v>46</v>
      </c>
      <c r="C402" s="27" t="s">
        <v>3963</v>
      </c>
      <c r="D402" s="27">
        <f>VLOOKUP('LinkedIn Matches'!N401,NodesClean!$A$2:$C$42,3,FALSE)</f>
        <v>2</v>
      </c>
      <c r="E402" s="27" t="s">
        <v>3964</v>
      </c>
    </row>
    <row r="403" spans="1:5" x14ac:dyDescent="0.2">
      <c r="A403" s="27" t="s">
        <v>3962</v>
      </c>
      <c r="B403" s="27">
        <f>VLOOKUP('LinkedIn Matches'!L402,NodesClean!$A$43:$C$90,3,FALSE)</f>
        <v>46</v>
      </c>
      <c r="C403" s="27" t="s">
        <v>3963</v>
      </c>
      <c r="D403" s="27">
        <f>VLOOKUP('LinkedIn Matches'!N402,NodesClean!$A$2:$C$42,3,FALSE)</f>
        <v>9</v>
      </c>
      <c r="E403" s="27" t="s">
        <v>3964</v>
      </c>
    </row>
    <row r="404" spans="1:5" x14ac:dyDescent="0.2">
      <c r="A404" s="27" t="s">
        <v>3962</v>
      </c>
      <c r="B404" s="27">
        <f>VLOOKUP('LinkedIn Matches'!L403,NodesClean!$A$43:$C$90,3,FALSE)</f>
        <v>46</v>
      </c>
      <c r="C404" s="27" t="s">
        <v>3963</v>
      </c>
      <c r="D404" s="27">
        <f>VLOOKUP('LinkedIn Matches'!N403,NodesClean!$A$2:$C$42,3,FALSE)</f>
        <v>5</v>
      </c>
      <c r="E404" s="27" t="s">
        <v>3964</v>
      </c>
    </row>
    <row r="405" spans="1:5" x14ac:dyDescent="0.2">
      <c r="A405" s="27" t="s">
        <v>3962</v>
      </c>
      <c r="B405" s="27">
        <f>VLOOKUP('LinkedIn Matches'!L404,NodesClean!$A$43:$C$90,3,FALSE)</f>
        <v>46</v>
      </c>
      <c r="C405" s="27" t="s">
        <v>3963</v>
      </c>
      <c r="D405" s="27">
        <f>VLOOKUP('LinkedIn Matches'!N404,NodesClean!$A$2:$C$42,3,FALSE)</f>
        <v>6</v>
      </c>
      <c r="E405" s="27" t="s">
        <v>3964</v>
      </c>
    </row>
    <row r="406" spans="1:5" x14ac:dyDescent="0.2">
      <c r="A406" s="27" t="s">
        <v>3962</v>
      </c>
      <c r="B406" s="27">
        <f>VLOOKUP('LinkedIn Matches'!L405,NodesClean!$A$43:$C$90,3,FALSE)</f>
        <v>46</v>
      </c>
      <c r="C406" s="27" t="s">
        <v>3963</v>
      </c>
      <c r="D406" s="27">
        <f>VLOOKUP('LinkedIn Matches'!N405,NodesClean!$A$2:$C$42,3,FALSE)</f>
        <v>3</v>
      </c>
      <c r="E406" s="27" t="s">
        <v>3964</v>
      </c>
    </row>
    <row r="407" spans="1:5" x14ac:dyDescent="0.2">
      <c r="A407" s="27" t="s">
        <v>3962</v>
      </c>
      <c r="B407" s="27">
        <f>VLOOKUP('LinkedIn Matches'!L406,NodesClean!$A$43:$C$90,3,FALSE)</f>
        <v>46</v>
      </c>
      <c r="C407" s="27" t="s">
        <v>3963</v>
      </c>
      <c r="D407" s="27">
        <f>VLOOKUP('LinkedIn Matches'!N406,NodesClean!$A$2:$C$42,3,FALSE)</f>
        <v>4</v>
      </c>
      <c r="E407" s="27" t="s">
        <v>3964</v>
      </c>
    </row>
    <row r="408" spans="1:5" x14ac:dyDescent="0.2">
      <c r="A408" s="27" t="s">
        <v>3962</v>
      </c>
      <c r="B408" s="27">
        <f>VLOOKUP('LinkedIn Matches'!L407,NodesClean!$A$43:$C$90,3,FALSE)</f>
        <v>46</v>
      </c>
      <c r="C408" s="27" t="s">
        <v>3963</v>
      </c>
      <c r="D408" s="27">
        <f>VLOOKUP('LinkedIn Matches'!N407,NodesClean!$A$2:$C$42,3,FALSE)</f>
        <v>4</v>
      </c>
      <c r="E408" s="27" t="s">
        <v>3964</v>
      </c>
    </row>
    <row r="409" spans="1:5" x14ac:dyDescent="0.2">
      <c r="A409" s="27" t="s">
        <v>3962</v>
      </c>
      <c r="B409" s="27">
        <f>VLOOKUP('LinkedIn Matches'!L408,NodesClean!$A$43:$C$90,3,FALSE)</f>
        <v>46</v>
      </c>
      <c r="C409" s="27" t="s">
        <v>3963</v>
      </c>
      <c r="D409" s="27">
        <f>VLOOKUP('LinkedIn Matches'!N408,NodesClean!$A$2:$C$42,3,FALSE)</f>
        <v>5</v>
      </c>
      <c r="E409" s="27" t="s">
        <v>3964</v>
      </c>
    </row>
    <row r="410" spans="1:5" x14ac:dyDescent="0.2">
      <c r="A410" s="27" t="s">
        <v>3962</v>
      </c>
      <c r="B410" s="27">
        <f>VLOOKUP('LinkedIn Matches'!L409,NodesClean!$A$43:$C$90,3,FALSE)</f>
        <v>46</v>
      </c>
      <c r="C410" s="27" t="s">
        <v>3963</v>
      </c>
      <c r="D410" s="27">
        <f>VLOOKUP('LinkedIn Matches'!N409,NodesClean!$A$2:$C$42,3,FALSE)</f>
        <v>4</v>
      </c>
      <c r="E410" s="27" t="s">
        <v>3964</v>
      </c>
    </row>
    <row r="411" spans="1:5" x14ac:dyDescent="0.2">
      <c r="A411" s="27" t="s">
        <v>3962</v>
      </c>
      <c r="B411" s="27">
        <f>VLOOKUP('LinkedIn Matches'!L410,NodesClean!$A$43:$C$90,3,FALSE)</f>
        <v>46</v>
      </c>
      <c r="C411" s="27" t="s">
        <v>3963</v>
      </c>
      <c r="D411" s="27">
        <f>VLOOKUP('LinkedIn Matches'!N410,NodesClean!$A$2:$C$42,3,FALSE)</f>
        <v>10</v>
      </c>
      <c r="E411" s="27" t="s">
        <v>3964</v>
      </c>
    </row>
    <row r="412" spans="1:5" x14ac:dyDescent="0.2">
      <c r="A412" s="27" t="s">
        <v>3962</v>
      </c>
      <c r="B412" s="27">
        <f>VLOOKUP('LinkedIn Matches'!L411,NodesClean!$A$43:$C$90,3,FALSE)</f>
        <v>46</v>
      </c>
      <c r="C412" s="27" t="s">
        <v>3963</v>
      </c>
      <c r="D412" s="27">
        <f>VLOOKUP('LinkedIn Matches'!N411,NodesClean!$A$2:$C$42,3,FALSE)</f>
        <v>4</v>
      </c>
      <c r="E412" s="27" t="s">
        <v>3964</v>
      </c>
    </row>
    <row r="413" spans="1:5" x14ac:dyDescent="0.2">
      <c r="A413" s="27" t="s">
        <v>3962</v>
      </c>
      <c r="B413" s="27">
        <f>VLOOKUP('LinkedIn Matches'!L412,NodesClean!$A$43:$C$90,3,FALSE)</f>
        <v>46</v>
      </c>
      <c r="C413" s="27" t="s">
        <v>3963</v>
      </c>
      <c r="D413" s="27">
        <f>VLOOKUP('LinkedIn Matches'!N412,NodesClean!$A$2:$C$42,3,FALSE)</f>
        <v>6</v>
      </c>
      <c r="E413" s="27" t="s">
        <v>3964</v>
      </c>
    </row>
    <row r="414" spans="1:5" x14ac:dyDescent="0.2">
      <c r="A414" s="27" t="s">
        <v>3962</v>
      </c>
      <c r="B414" s="27">
        <f>VLOOKUP('LinkedIn Matches'!L413,NodesClean!$A$43:$C$90,3,FALSE)</f>
        <v>46</v>
      </c>
      <c r="C414" s="27" t="s">
        <v>3963</v>
      </c>
      <c r="D414" s="27">
        <f>VLOOKUP('LinkedIn Matches'!N413,NodesClean!$A$2:$C$42,3,FALSE)</f>
        <v>4</v>
      </c>
      <c r="E414" s="27" t="s">
        <v>3964</v>
      </c>
    </row>
    <row r="415" spans="1:5" x14ac:dyDescent="0.2">
      <c r="A415" s="27" t="s">
        <v>3962</v>
      </c>
      <c r="B415" s="27">
        <f>VLOOKUP('LinkedIn Matches'!L414,NodesClean!$A$43:$C$90,3,FALSE)</f>
        <v>46</v>
      </c>
      <c r="C415" s="27" t="s">
        <v>3963</v>
      </c>
      <c r="D415" s="27">
        <f>VLOOKUP('LinkedIn Matches'!N414,NodesClean!$A$2:$C$42,3,FALSE)</f>
        <v>2</v>
      </c>
      <c r="E415" s="27" t="s">
        <v>3964</v>
      </c>
    </row>
    <row r="416" spans="1:5" x14ac:dyDescent="0.2">
      <c r="A416" s="27" t="s">
        <v>3962</v>
      </c>
      <c r="B416" s="27">
        <f>VLOOKUP('LinkedIn Matches'!L415,NodesClean!$A$43:$C$90,3,FALSE)</f>
        <v>46</v>
      </c>
      <c r="C416" s="27" t="s">
        <v>3963</v>
      </c>
      <c r="D416" s="27">
        <f>VLOOKUP('LinkedIn Matches'!N415,NodesClean!$A$2:$C$42,3,FALSE)</f>
        <v>3</v>
      </c>
      <c r="E416" s="27" t="s">
        <v>3964</v>
      </c>
    </row>
    <row r="417" spans="1:5" x14ac:dyDescent="0.2">
      <c r="A417" s="27" t="s">
        <v>3962</v>
      </c>
      <c r="B417" s="27">
        <f>VLOOKUP('LinkedIn Matches'!L416,NodesClean!$A$43:$C$90,3,FALSE)</f>
        <v>46</v>
      </c>
      <c r="C417" s="27" t="s">
        <v>3963</v>
      </c>
      <c r="D417" s="27">
        <f>VLOOKUP('LinkedIn Matches'!N416,NodesClean!$A$2:$C$42,3,FALSE)</f>
        <v>6</v>
      </c>
      <c r="E417" s="27" t="s">
        <v>3964</v>
      </c>
    </row>
    <row r="418" spans="1:5" x14ac:dyDescent="0.2">
      <c r="A418" s="27" t="s">
        <v>3962</v>
      </c>
      <c r="B418" s="27">
        <f>VLOOKUP('LinkedIn Matches'!L417,NodesClean!$A$43:$C$90,3,FALSE)</f>
        <v>46</v>
      </c>
      <c r="C418" s="27" t="s">
        <v>3963</v>
      </c>
      <c r="D418" s="27">
        <f>VLOOKUP('LinkedIn Matches'!N417,NodesClean!$A$2:$C$42,3,FALSE)</f>
        <v>4</v>
      </c>
      <c r="E418" s="27" t="s">
        <v>3964</v>
      </c>
    </row>
    <row r="419" spans="1:5" x14ac:dyDescent="0.2">
      <c r="A419" s="27" t="s">
        <v>3962</v>
      </c>
      <c r="B419" s="27">
        <f>VLOOKUP('LinkedIn Matches'!L418,NodesClean!$A$43:$C$90,3,FALSE)</f>
        <v>46</v>
      </c>
      <c r="C419" s="27" t="s">
        <v>3963</v>
      </c>
      <c r="D419" s="27">
        <f>VLOOKUP('LinkedIn Matches'!N418,NodesClean!$A$2:$C$42,3,FALSE)</f>
        <v>3</v>
      </c>
      <c r="E419" s="27" t="s">
        <v>3964</v>
      </c>
    </row>
    <row r="420" spans="1:5" x14ac:dyDescent="0.2">
      <c r="A420" s="27" t="s">
        <v>3962</v>
      </c>
      <c r="B420" s="27">
        <f>VLOOKUP('LinkedIn Matches'!L419,NodesClean!$A$43:$C$90,3,FALSE)</f>
        <v>46</v>
      </c>
      <c r="C420" s="27" t="s">
        <v>3963</v>
      </c>
      <c r="D420" s="27">
        <f>VLOOKUP('LinkedIn Matches'!N419,NodesClean!$A$2:$C$42,3,FALSE)</f>
        <v>1</v>
      </c>
      <c r="E420" s="27" t="s">
        <v>3964</v>
      </c>
    </row>
    <row r="421" spans="1:5" x14ac:dyDescent="0.2">
      <c r="A421" s="27" t="s">
        <v>3962</v>
      </c>
      <c r="B421" s="27">
        <f>VLOOKUP('LinkedIn Matches'!L420,NodesClean!$A$43:$C$90,3,FALSE)</f>
        <v>46</v>
      </c>
      <c r="C421" s="27" t="s">
        <v>3963</v>
      </c>
      <c r="D421" s="27">
        <f>VLOOKUP('LinkedIn Matches'!N420,NodesClean!$A$2:$C$42,3,FALSE)</f>
        <v>1</v>
      </c>
      <c r="E421" s="27" t="s">
        <v>3964</v>
      </c>
    </row>
    <row r="422" spans="1:5" x14ac:dyDescent="0.2">
      <c r="A422" s="27" t="s">
        <v>3962</v>
      </c>
      <c r="B422" s="27">
        <f>VLOOKUP('LinkedIn Matches'!L421,NodesClean!$A$43:$C$90,3,FALSE)</f>
        <v>46</v>
      </c>
      <c r="C422" s="27" t="s">
        <v>3963</v>
      </c>
      <c r="D422" s="27">
        <f>VLOOKUP('LinkedIn Matches'!N421,NodesClean!$A$2:$C$42,3,FALSE)</f>
        <v>2</v>
      </c>
      <c r="E422" s="27" t="s">
        <v>3964</v>
      </c>
    </row>
    <row r="423" spans="1:5" x14ac:dyDescent="0.2">
      <c r="A423" s="27" t="s">
        <v>3962</v>
      </c>
      <c r="B423" s="27">
        <f>VLOOKUP('LinkedIn Matches'!L422,NodesClean!$A$43:$C$90,3,FALSE)</f>
        <v>46</v>
      </c>
      <c r="C423" s="27" t="s">
        <v>3963</v>
      </c>
      <c r="D423" s="27">
        <f>VLOOKUP('LinkedIn Matches'!N422,NodesClean!$A$2:$C$42,3,FALSE)</f>
        <v>7</v>
      </c>
      <c r="E423" s="27" t="s">
        <v>3964</v>
      </c>
    </row>
    <row r="424" spans="1:5" x14ac:dyDescent="0.2">
      <c r="A424" s="27" t="s">
        <v>3962</v>
      </c>
      <c r="B424" s="27">
        <f>VLOOKUP('LinkedIn Matches'!L423,NodesClean!$A$43:$C$90,3,FALSE)</f>
        <v>45</v>
      </c>
      <c r="C424" s="27" t="s">
        <v>3963</v>
      </c>
      <c r="D424" s="27">
        <f>VLOOKUP('LinkedIn Matches'!N423,NodesClean!$A$2:$C$42,3,FALSE)</f>
        <v>5</v>
      </c>
      <c r="E424" s="27" t="s">
        <v>3964</v>
      </c>
    </row>
    <row r="425" spans="1:5" x14ac:dyDescent="0.2">
      <c r="A425" s="27" t="s">
        <v>3962</v>
      </c>
      <c r="B425" s="27">
        <f>VLOOKUP('LinkedIn Matches'!L424,NodesClean!$A$43:$C$90,3,FALSE)</f>
        <v>45</v>
      </c>
      <c r="C425" s="27" t="s">
        <v>3963</v>
      </c>
      <c r="D425" s="27">
        <f>VLOOKUP('LinkedIn Matches'!N424,NodesClean!$A$2:$C$42,3,FALSE)</f>
        <v>4</v>
      </c>
      <c r="E425" s="27" t="s">
        <v>3964</v>
      </c>
    </row>
    <row r="426" spans="1:5" x14ac:dyDescent="0.2">
      <c r="A426" s="27" t="s">
        <v>3962</v>
      </c>
      <c r="B426" s="27">
        <f>VLOOKUP('LinkedIn Matches'!L425,NodesClean!$A$43:$C$90,3,FALSE)</f>
        <v>45</v>
      </c>
      <c r="C426" s="27" t="s">
        <v>3963</v>
      </c>
      <c r="D426" s="27">
        <f>VLOOKUP('LinkedIn Matches'!N425,NodesClean!$A$2:$C$42,3,FALSE)</f>
        <v>3</v>
      </c>
      <c r="E426" s="27" t="s">
        <v>3964</v>
      </c>
    </row>
    <row r="427" spans="1:5" x14ac:dyDescent="0.2">
      <c r="A427" s="27" t="s">
        <v>3962</v>
      </c>
      <c r="B427" s="27">
        <f>VLOOKUP('LinkedIn Matches'!L426,NodesClean!$A$43:$C$90,3,FALSE)</f>
        <v>45</v>
      </c>
      <c r="C427" s="27" t="s">
        <v>3963</v>
      </c>
      <c r="D427" s="27">
        <f>VLOOKUP('LinkedIn Matches'!N426,NodesClean!$A$2:$C$42,3,FALSE)</f>
        <v>1</v>
      </c>
      <c r="E427" s="27" t="s">
        <v>3964</v>
      </c>
    </row>
    <row r="428" spans="1:5" x14ac:dyDescent="0.2">
      <c r="A428" s="27" t="s">
        <v>3962</v>
      </c>
      <c r="B428" s="27">
        <f>VLOOKUP('LinkedIn Matches'!L427,NodesClean!$A$43:$C$90,3,FALSE)</f>
        <v>45</v>
      </c>
      <c r="C428" s="27" t="s">
        <v>3963</v>
      </c>
      <c r="D428" s="27">
        <f>VLOOKUP('LinkedIn Matches'!N427,NodesClean!$A$2:$C$42,3,FALSE)</f>
        <v>2</v>
      </c>
      <c r="E428" s="27" t="s">
        <v>3964</v>
      </c>
    </row>
    <row r="429" spans="1:5" x14ac:dyDescent="0.2">
      <c r="A429" s="27" t="s">
        <v>3962</v>
      </c>
      <c r="B429" s="27">
        <f>VLOOKUP('LinkedIn Matches'!L428,NodesClean!$A$43:$C$90,3,FALSE)</f>
        <v>45</v>
      </c>
      <c r="C429" s="27" t="s">
        <v>3963</v>
      </c>
      <c r="D429" s="27">
        <f>VLOOKUP('LinkedIn Matches'!N428,NodesClean!$A$2:$C$42,3,FALSE)</f>
        <v>11</v>
      </c>
      <c r="E429" s="27" t="s">
        <v>3964</v>
      </c>
    </row>
    <row r="430" spans="1:5" x14ac:dyDescent="0.2">
      <c r="A430" s="27" t="s">
        <v>3962</v>
      </c>
      <c r="B430" s="27">
        <f>VLOOKUP('LinkedIn Matches'!L429,NodesClean!$A$43:$C$90,3,FALSE)</f>
        <v>45</v>
      </c>
      <c r="C430" s="27" t="s">
        <v>3963</v>
      </c>
      <c r="D430" s="27">
        <f>VLOOKUP('LinkedIn Matches'!N429,NodesClean!$A$2:$C$42,3,FALSE)</f>
        <v>3</v>
      </c>
      <c r="E430" s="27" t="s">
        <v>3964</v>
      </c>
    </row>
    <row r="431" spans="1:5" x14ac:dyDescent="0.2">
      <c r="A431" s="27" t="s">
        <v>3962</v>
      </c>
      <c r="B431" s="27">
        <f>VLOOKUP('LinkedIn Matches'!L430,NodesClean!$A$43:$C$90,3,FALSE)</f>
        <v>45</v>
      </c>
      <c r="C431" s="27" t="s">
        <v>3963</v>
      </c>
      <c r="D431" s="27">
        <f>VLOOKUP('LinkedIn Matches'!N430,NodesClean!$A$2:$C$42,3,FALSE)</f>
        <v>3</v>
      </c>
      <c r="E431" s="27" t="s">
        <v>3964</v>
      </c>
    </row>
    <row r="432" spans="1:5" x14ac:dyDescent="0.2">
      <c r="A432" s="27" t="s">
        <v>3962</v>
      </c>
      <c r="B432" s="27">
        <f>VLOOKUP('LinkedIn Matches'!L431,NodesClean!$A$43:$C$90,3,FALSE)</f>
        <v>45</v>
      </c>
      <c r="C432" s="27" t="s">
        <v>3963</v>
      </c>
      <c r="D432" s="27">
        <f>VLOOKUP('LinkedIn Matches'!N431,NodesClean!$A$2:$C$42,3,FALSE)</f>
        <v>2</v>
      </c>
      <c r="E432" s="27" t="s">
        <v>3964</v>
      </c>
    </row>
    <row r="433" spans="1:5" x14ac:dyDescent="0.2">
      <c r="A433" s="27" t="s">
        <v>3962</v>
      </c>
      <c r="B433" s="27">
        <f>VLOOKUP('LinkedIn Matches'!L432,NodesClean!$A$43:$C$90,3,FALSE)</f>
        <v>45</v>
      </c>
      <c r="C433" s="27" t="s">
        <v>3963</v>
      </c>
      <c r="D433" s="27">
        <f>VLOOKUP('LinkedIn Matches'!N432,NodesClean!$A$2:$C$42,3,FALSE)</f>
        <v>1</v>
      </c>
      <c r="E433" s="27" t="s">
        <v>3964</v>
      </c>
    </row>
    <row r="434" spans="1:5" x14ac:dyDescent="0.2">
      <c r="A434" s="27" t="s">
        <v>3962</v>
      </c>
      <c r="B434" s="27">
        <f>VLOOKUP('LinkedIn Matches'!L433,NodesClean!$A$43:$C$90,3,FALSE)</f>
        <v>45</v>
      </c>
      <c r="C434" s="27" t="s">
        <v>3963</v>
      </c>
      <c r="D434" s="27">
        <f>VLOOKUP('LinkedIn Matches'!N433,NodesClean!$A$2:$C$42,3,FALSE)</f>
        <v>2</v>
      </c>
      <c r="E434" s="27" t="s">
        <v>3964</v>
      </c>
    </row>
    <row r="435" spans="1:5" x14ac:dyDescent="0.2">
      <c r="A435" s="27" t="s">
        <v>3962</v>
      </c>
      <c r="B435" s="27">
        <f>VLOOKUP('LinkedIn Matches'!L434,NodesClean!$A$43:$C$90,3,FALSE)</f>
        <v>45</v>
      </c>
      <c r="C435" s="27" t="s">
        <v>3963</v>
      </c>
      <c r="D435" s="27">
        <f>VLOOKUP('LinkedIn Matches'!N434,NodesClean!$A$2:$C$42,3,FALSE)</f>
        <v>4</v>
      </c>
      <c r="E435" s="27" t="s">
        <v>3964</v>
      </c>
    </row>
    <row r="436" spans="1:5" x14ac:dyDescent="0.2">
      <c r="A436" s="27" t="s">
        <v>3962</v>
      </c>
      <c r="B436" s="27">
        <f>VLOOKUP('LinkedIn Matches'!L435,NodesClean!$A$43:$C$90,3,FALSE)</f>
        <v>45</v>
      </c>
      <c r="C436" s="27" t="s">
        <v>3963</v>
      </c>
      <c r="D436" s="27">
        <f>VLOOKUP('LinkedIn Matches'!N435,NodesClean!$A$2:$C$42,3,FALSE)</f>
        <v>3</v>
      </c>
      <c r="E436" s="27" t="s">
        <v>3964</v>
      </c>
    </row>
    <row r="437" spans="1:5" x14ac:dyDescent="0.2">
      <c r="A437" s="27" t="s">
        <v>3962</v>
      </c>
      <c r="B437" s="27">
        <f>VLOOKUP('LinkedIn Matches'!L436,NodesClean!$A$43:$C$90,3,FALSE)</f>
        <v>45</v>
      </c>
      <c r="C437" s="27" t="s">
        <v>3963</v>
      </c>
      <c r="D437" s="27">
        <f>VLOOKUP('LinkedIn Matches'!N436,NodesClean!$A$2:$C$42,3,FALSE)</f>
        <v>0</v>
      </c>
      <c r="E437" s="27" t="s">
        <v>3964</v>
      </c>
    </row>
    <row r="438" spans="1:5" x14ac:dyDescent="0.2">
      <c r="A438" s="27" t="s">
        <v>3962</v>
      </c>
      <c r="B438" s="27">
        <f>VLOOKUP('LinkedIn Matches'!L437,NodesClean!$A$43:$C$90,3,FALSE)</f>
        <v>45</v>
      </c>
      <c r="C438" s="27" t="s">
        <v>3963</v>
      </c>
      <c r="D438" s="27">
        <f>VLOOKUP('LinkedIn Matches'!N437,NodesClean!$A$2:$C$42,3,FALSE)</f>
        <v>14</v>
      </c>
      <c r="E438" s="27" t="s">
        <v>3964</v>
      </c>
    </row>
    <row r="439" spans="1:5" x14ac:dyDescent="0.2">
      <c r="A439" s="27" t="s">
        <v>3962</v>
      </c>
      <c r="B439" s="27">
        <f>VLOOKUP('LinkedIn Matches'!L438,NodesClean!$A$43:$C$90,3,FALSE)</f>
        <v>45</v>
      </c>
      <c r="C439" s="27" t="s">
        <v>3963</v>
      </c>
      <c r="D439" s="27">
        <f>VLOOKUP('LinkedIn Matches'!N438,NodesClean!$A$2:$C$42,3,FALSE)</f>
        <v>4</v>
      </c>
      <c r="E439" s="27" t="s">
        <v>3964</v>
      </c>
    </row>
    <row r="440" spans="1:5" x14ac:dyDescent="0.2">
      <c r="A440" s="27" t="s">
        <v>3962</v>
      </c>
      <c r="B440" s="27">
        <f>VLOOKUP('LinkedIn Matches'!L439,NodesClean!$A$43:$C$90,3,FALSE)</f>
        <v>45</v>
      </c>
      <c r="C440" s="27" t="s">
        <v>3963</v>
      </c>
      <c r="D440" s="27">
        <f>VLOOKUP('LinkedIn Matches'!N439,NodesClean!$A$2:$C$42,3,FALSE)</f>
        <v>2</v>
      </c>
      <c r="E440" s="27" t="s">
        <v>3964</v>
      </c>
    </row>
    <row r="441" spans="1:5" x14ac:dyDescent="0.2">
      <c r="A441" s="27" t="s">
        <v>3962</v>
      </c>
      <c r="B441" s="27">
        <f>VLOOKUP('LinkedIn Matches'!L440,NodesClean!$A$43:$C$90,3,FALSE)</f>
        <v>45</v>
      </c>
      <c r="C441" s="27" t="s">
        <v>3963</v>
      </c>
      <c r="D441" s="27">
        <f>VLOOKUP('LinkedIn Matches'!N440,NodesClean!$A$2:$C$42,3,FALSE)</f>
        <v>8</v>
      </c>
      <c r="E441" s="27" t="s">
        <v>3964</v>
      </c>
    </row>
    <row r="442" spans="1:5" x14ac:dyDescent="0.2">
      <c r="A442" s="27" t="s">
        <v>3962</v>
      </c>
      <c r="B442" s="27">
        <f>VLOOKUP('LinkedIn Matches'!L441,NodesClean!$A$43:$C$90,3,FALSE)</f>
        <v>45</v>
      </c>
      <c r="C442" s="27" t="s">
        <v>3963</v>
      </c>
      <c r="D442" s="27">
        <f>VLOOKUP('LinkedIn Matches'!N441,NodesClean!$A$2:$C$42,3,FALSE)</f>
        <v>1</v>
      </c>
      <c r="E442" s="27" t="s">
        <v>3964</v>
      </c>
    </row>
    <row r="443" spans="1:5" x14ac:dyDescent="0.2">
      <c r="A443" s="27" t="s">
        <v>3962</v>
      </c>
      <c r="B443" s="27">
        <f>VLOOKUP('LinkedIn Matches'!L442,NodesClean!$A$43:$C$90,3,FALSE)</f>
        <v>45</v>
      </c>
      <c r="C443" s="27" t="s">
        <v>3963</v>
      </c>
      <c r="D443" s="27">
        <f>VLOOKUP('LinkedIn Matches'!N442,NodesClean!$A$2:$C$42,3,FALSE)</f>
        <v>5</v>
      </c>
      <c r="E443" s="27" t="s">
        <v>3964</v>
      </c>
    </row>
    <row r="444" spans="1:5" x14ac:dyDescent="0.2">
      <c r="A444" s="27" t="s">
        <v>3962</v>
      </c>
      <c r="B444" s="27">
        <f>VLOOKUP('LinkedIn Matches'!L443,NodesClean!$A$43:$C$90,3,FALSE)</f>
        <v>45</v>
      </c>
      <c r="C444" s="27" t="s">
        <v>3963</v>
      </c>
      <c r="D444" s="27">
        <f>VLOOKUP('LinkedIn Matches'!N443,NodesClean!$A$2:$C$42,3,FALSE)</f>
        <v>1</v>
      </c>
      <c r="E444" s="27" t="s">
        <v>3964</v>
      </c>
    </row>
    <row r="445" spans="1:5" x14ac:dyDescent="0.2">
      <c r="A445" s="27" t="s">
        <v>3962</v>
      </c>
      <c r="B445" s="27">
        <f>VLOOKUP('LinkedIn Matches'!L444,NodesClean!$A$43:$C$90,3,FALSE)</f>
        <v>45</v>
      </c>
      <c r="C445" s="27" t="s">
        <v>3963</v>
      </c>
      <c r="D445" s="27">
        <f>VLOOKUP('LinkedIn Matches'!N444,NodesClean!$A$2:$C$42,3,FALSE)</f>
        <v>2</v>
      </c>
      <c r="E445" s="27" t="s">
        <v>3964</v>
      </c>
    </row>
    <row r="446" spans="1:5" x14ac:dyDescent="0.2">
      <c r="A446" s="27" t="s">
        <v>3962</v>
      </c>
      <c r="B446" s="27">
        <f>VLOOKUP('LinkedIn Matches'!L445,NodesClean!$A$43:$C$90,3,FALSE)</f>
        <v>45</v>
      </c>
      <c r="C446" s="27" t="s">
        <v>3963</v>
      </c>
      <c r="D446" s="27">
        <f>VLOOKUP('LinkedIn Matches'!N445,NodesClean!$A$2:$C$42,3,FALSE)</f>
        <v>3</v>
      </c>
      <c r="E446" s="27" t="s">
        <v>3964</v>
      </c>
    </row>
    <row r="447" spans="1:5" x14ac:dyDescent="0.2">
      <c r="A447" s="27" t="s">
        <v>3962</v>
      </c>
      <c r="B447" s="27">
        <f>VLOOKUP('LinkedIn Matches'!L446,NodesClean!$A$43:$C$90,3,FALSE)</f>
        <v>45</v>
      </c>
      <c r="C447" s="27" t="s">
        <v>3963</v>
      </c>
      <c r="D447" s="27">
        <f>VLOOKUP('LinkedIn Matches'!N446,NodesClean!$A$2:$C$42,3,FALSE)</f>
        <v>2</v>
      </c>
      <c r="E447" s="27" t="s">
        <v>3964</v>
      </c>
    </row>
    <row r="448" spans="1:5" x14ac:dyDescent="0.2">
      <c r="A448" s="27" t="s">
        <v>3962</v>
      </c>
      <c r="B448" s="27">
        <f>VLOOKUP('LinkedIn Matches'!L447,NodesClean!$A$43:$C$90,3,FALSE)</f>
        <v>45</v>
      </c>
      <c r="C448" s="27" t="s">
        <v>3963</v>
      </c>
      <c r="D448" s="27">
        <f>VLOOKUP('LinkedIn Matches'!N447,NodesClean!$A$2:$C$42,3,FALSE)</f>
        <v>4</v>
      </c>
      <c r="E448" s="27" t="s">
        <v>3964</v>
      </c>
    </row>
    <row r="449" spans="1:5" x14ac:dyDescent="0.2">
      <c r="A449" s="27" t="s">
        <v>3962</v>
      </c>
      <c r="B449" s="27">
        <f>VLOOKUP('LinkedIn Matches'!L448,NodesClean!$A$43:$C$90,3,FALSE)</f>
        <v>45</v>
      </c>
      <c r="C449" s="27" t="s">
        <v>3963</v>
      </c>
      <c r="D449" s="27">
        <f>VLOOKUP('LinkedIn Matches'!N448,NodesClean!$A$2:$C$42,3,FALSE)</f>
        <v>7</v>
      </c>
      <c r="E449" s="27" t="s">
        <v>3964</v>
      </c>
    </row>
    <row r="450" spans="1:5" x14ac:dyDescent="0.2">
      <c r="A450" s="27" t="s">
        <v>3962</v>
      </c>
      <c r="B450" s="27">
        <f>VLOOKUP('LinkedIn Matches'!L449,NodesClean!$A$43:$C$90,3,FALSE)</f>
        <v>45</v>
      </c>
      <c r="C450" s="27" t="s">
        <v>3963</v>
      </c>
      <c r="D450" s="27">
        <f>VLOOKUP('LinkedIn Matches'!N449,NodesClean!$A$2:$C$42,3,FALSE)</f>
        <v>6</v>
      </c>
      <c r="E450" s="27" t="s">
        <v>3964</v>
      </c>
    </row>
    <row r="451" spans="1:5" x14ac:dyDescent="0.2">
      <c r="A451" s="27" t="s">
        <v>3962</v>
      </c>
      <c r="B451" s="27">
        <f>VLOOKUP('LinkedIn Matches'!L450,NodesClean!$A$43:$C$90,3,FALSE)</f>
        <v>45</v>
      </c>
      <c r="C451" s="27" t="s">
        <v>3963</v>
      </c>
      <c r="D451" s="27">
        <f>VLOOKUP('LinkedIn Matches'!N450,NodesClean!$A$2:$C$42,3,FALSE)</f>
        <v>3</v>
      </c>
      <c r="E451" s="27" t="s">
        <v>3964</v>
      </c>
    </row>
    <row r="452" spans="1:5" x14ac:dyDescent="0.2">
      <c r="A452" s="27" t="s">
        <v>3962</v>
      </c>
      <c r="B452" s="27">
        <f>VLOOKUP('LinkedIn Matches'!L451,NodesClean!$A$43:$C$90,3,FALSE)</f>
        <v>45</v>
      </c>
      <c r="C452" s="27" t="s">
        <v>3963</v>
      </c>
      <c r="D452" s="27">
        <f>VLOOKUP('LinkedIn Matches'!N451,NodesClean!$A$2:$C$42,3,FALSE)</f>
        <v>1</v>
      </c>
      <c r="E452" s="27" t="s">
        <v>3964</v>
      </c>
    </row>
    <row r="453" spans="1:5" x14ac:dyDescent="0.2">
      <c r="A453" s="27" t="s">
        <v>3962</v>
      </c>
      <c r="B453" s="27">
        <f>VLOOKUP('LinkedIn Matches'!L452,NodesClean!$A$43:$C$90,3,FALSE)</f>
        <v>44</v>
      </c>
      <c r="C453" s="27" t="s">
        <v>3963</v>
      </c>
      <c r="D453" s="27">
        <f>VLOOKUP('LinkedIn Matches'!N452,NodesClean!$A$2:$C$42,3,FALSE)</f>
        <v>1</v>
      </c>
      <c r="E453" s="27" t="s">
        <v>3964</v>
      </c>
    </row>
    <row r="454" spans="1:5" x14ac:dyDescent="0.2">
      <c r="A454" s="27" t="s">
        <v>3962</v>
      </c>
      <c r="B454" s="27">
        <f>VLOOKUP('LinkedIn Matches'!L453,NodesClean!$A$43:$C$90,3,FALSE)</f>
        <v>44</v>
      </c>
      <c r="C454" s="27" t="s">
        <v>3963</v>
      </c>
      <c r="D454" s="27">
        <f>VLOOKUP('LinkedIn Matches'!N453,NodesClean!$A$2:$C$42,3,FALSE)</f>
        <v>4</v>
      </c>
      <c r="E454" s="27" t="s">
        <v>3964</v>
      </c>
    </row>
    <row r="455" spans="1:5" x14ac:dyDescent="0.2">
      <c r="A455" s="27" t="s">
        <v>3962</v>
      </c>
      <c r="B455" s="27">
        <f>VLOOKUP('LinkedIn Matches'!L454,NodesClean!$A$43:$C$90,3,FALSE)</f>
        <v>44</v>
      </c>
      <c r="C455" s="27" t="s">
        <v>3963</v>
      </c>
      <c r="D455" s="27">
        <f>VLOOKUP('LinkedIn Matches'!N454,NodesClean!$A$2:$C$42,3,FALSE)</f>
        <v>2</v>
      </c>
      <c r="E455" s="27" t="s">
        <v>3964</v>
      </c>
    </row>
    <row r="456" spans="1:5" x14ac:dyDescent="0.2">
      <c r="A456" s="27" t="s">
        <v>3962</v>
      </c>
      <c r="B456" s="27">
        <f>VLOOKUP('LinkedIn Matches'!L455,NodesClean!$A$43:$C$90,3,FALSE)</f>
        <v>44</v>
      </c>
      <c r="C456" s="27" t="s">
        <v>3963</v>
      </c>
      <c r="D456" s="27">
        <f>VLOOKUP('LinkedIn Matches'!N455,NodesClean!$A$2:$C$42,3,FALSE)</f>
        <v>2</v>
      </c>
      <c r="E456" s="27" t="s">
        <v>3964</v>
      </c>
    </row>
    <row r="457" spans="1:5" x14ac:dyDescent="0.2">
      <c r="A457" s="27" t="s">
        <v>3962</v>
      </c>
      <c r="B457" s="27">
        <f>VLOOKUP('LinkedIn Matches'!L456,NodesClean!$A$43:$C$90,3,FALSE)</f>
        <v>44</v>
      </c>
      <c r="C457" s="27" t="s">
        <v>3963</v>
      </c>
      <c r="D457" s="27">
        <f>VLOOKUP('LinkedIn Matches'!N456,NodesClean!$A$2:$C$42,3,FALSE)</f>
        <v>7</v>
      </c>
      <c r="E457" s="27" t="s">
        <v>3964</v>
      </c>
    </row>
    <row r="458" spans="1:5" x14ac:dyDescent="0.2">
      <c r="A458" s="27" t="s">
        <v>3962</v>
      </c>
      <c r="B458" s="27">
        <f>VLOOKUP('LinkedIn Matches'!L457,NodesClean!$A$43:$C$90,3,FALSE)</f>
        <v>44</v>
      </c>
      <c r="C458" s="27" t="s">
        <v>3963</v>
      </c>
      <c r="D458" s="27">
        <f>VLOOKUP('LinkedIn Matches'!N457,NodesClean!$A$2:$C$42,3,FALSE)</f>
        <v>3</v>
      </c>
      <c r="E458" s="27" t="s">
        <v>3964</v>
      </c>
    </row>
    <row r="459" spans="1:5" x14ac:dyDescent="0.2">
      <c r="A459" s="27" t="s">
        <v>3962</v>
      </c>
      <c r="B459" s="27">
        <f>VLOOKUP('LinkedIn Matches'!L458,NodesClean!$A$43:$C$90,3,FALSE)</f>
        <v>44</v>
      </c>
      <c r="C459" s="27" t="s">
        <v>3963</v>
      </c>
      <c r="D459" s="27">
        <f>VLOOKUP('LinkedIn Matches'!N458,NodesClean!$A$2:$C$42,3,FALSE)</f>
        <v>2</v>
      </c>
      <c r="E459" s="27" t="s">
        <v>3964</v>
      </c>
    </row>
    <row r="460" spans="1:5" x14ac:dyDescent="0.2">
      <c r="A460" s="27" t="s">
        <v>3962</v>
      </c>
      <c r="B460" s="27">
        <f>VLOOKUP('LinkedIn Matches'!L459,NodesClean!$A$43:$C$90,3,FALSE)</f>
        <v>44</v>
      </c>
      <c r="C460" s="27" t="s">
        <v>3963</v>
      </c>
      <c r="D460" s="27">
        <f>VLOOKUP('LinkedIn Matches'!N459,NodesClean!$A$2:$C$42,3,FALSE)</f>
        <v>4</v>
      </c>
      <c r="E460" s="27" t="s">
        <v>3964</v>
      </c>
    </row>
    <row r="461" spans="1:5" x14ac:dyDescent="0.2">
      <c r="A461" s="27" t="s">
        <v>3962</v>
      </c>
      <c r="B461" s="27">
        <f>VLOOKUP('LinkedIn Matches'!L460,NodesClean!$A$43:$C$90,3,FALSE)</f>
        <v>44</v>
      </c>
      <c r="C461" s="27" t="s">
        <v>3963</v>
      </c>
      <c r="D461" s="27">
        <f>VLOOKUP('LinkedIn Matches'!N460,NodesClean!$A$2:$C$42,3,FALSE)</f>
        <v>8</v>
      </c>
      <c r="E461" s="27" t="s">
        <v>3964</v>
      </c>
    </row>
    <row r="462" spans="1:5" x14ac:dyDescent="0.2">
      <c r="A462" s="27" t="s">
        <v>3962</v>
      </c>
      <c r="B462" s="27">
        <f>VLOOKUP('LinkedIn Matches'!L461,NodesClean!$A$43:$C$90,3,FALSE)</f>
        <v>44</v>
      </c>
      <c r="C462" s="27" t="s">
        <v>3963</v>
      </c>
      <c r="D462" s="27">
        <f>VLOOKUP('LinkedIn Matches'!N461,NodesClean!$A$2:$C$42,3,FALSE)</f>
        <v>6</v>
      </c>
      <c r="E462" s="27" t="s">
        <v>3964</v>
      </c>
    </row>
    <row r="463" spans="1:5" x14ac:dyDescent="0.2">
      <c r="A463" s="27" t="s">
        <v>3962</v>
      </c>
      <c r="B463" s="27">
        <f>VLOOKUP('LinkedIn Matches'!L462,NodesClean!$A$43:$C$90,3,FALSE)</f>
        <v>44</v>
      </c>
      <c r="C463" s="27" t="s">
        <v>3963</v>
      </c>
      <c r="D463" s="27">
        <f>VLOOKUP('LinkedIn Matches'!N462,NodesClean!$A$2:$C$42,3,FALSE)</f>
        <v>2</v>
      </c>
      <c r="E463" s="27" t="s">
        <v>3964</v>
      </c>
    </row>
    <row r="464" spans="1:5" x14ac:dyDescent="0.2">
      <c r="A464" s="27" t="s">
        <v>3962</v>
      </c>
      <c r="B464" s="27">
        <f>VLOOKUP('LinkedIn Matches'!L463,NodesClean!$A$43:$C$90,3,FALSE)</f>
        <v>44</v>
      </c>
      <c r="C464" s="27" t="s">
        <v>3963</v>
      </c>
      <c r="D464" s="27">
        <f>VLOOKUP('LinkedIn Matches'!N463,NodesClean!$A$2:$C$42,3,FALSE)</f>
        <v>4</v>
      </c>
      <c r="E464" s="27" t="s">
        <v>3964</v>
      </c>
    </row>
    <row r="465" spans="1:5" x14ac:dyDescent="0.2">
      <c r="A465" s="27" t="s">
        <v>3962</v>
      </c>
      <c r="B465" s="27">
        <f>VLOOKUP('LinkedIn Matches'!L464,NodesClean!$A$43:$C$90,3,FALSE)</f>
        <v>44</v>
      </c>
      <c r="C465" s="27" t="s">
        <v>3963</v>
      </c>
      <c r="D465" s="27">
        <f>VLOOKUP('LinkedIn Matches'!N464,NodesClean!$A$2:$C$42,3,FALSE)</f>
        <v>6</v>
      </c>
      <c r="E465" s="27" t="s">
        <v>3964</v>
      </c>
    </row>
    <row r="466" spans="1:5" x14ac:dyDescent="0.2">
      <c r="A466" s="27" t="s">
        <v>3962</v>
      </c>
      <c r="B466" s="27">
        <f>VLOOKUP('LinkedIn Matches'!L465,NodesClean!$A$43:$C$90,3,FALSE)</f>
        <v>44</v>
      </c>
      <c r="C466" s="27" t="s">
        <v>3963</v>
      </c>
      <c r="D466" s="27">
        <f>VLOOKUP('LinkedIn Matches'!N465,NodesClean!$A$2:$C$42,3,FALSE)</f>
        <v>4</v>
      </c>
      <c r="E466" s="27" t="s">
        <v>3964</v>
      </c>
    </row>
    <row r="467" spans="1:5" x14ac:dyDescent="0.2">
      <c r="A467" s="27" t="s">
        <v>3962</v>
      </c>
      <c r="B467" s="27">
        <f>VLOOKUP('LinkedIn Matches'!L466,NodesClean!$A$43:$C$90,3,FALSE)</f>
        <v>44</v>
      </c>
      <c r="C467" s="27" t="s">
        <v>3963</v>
      </c>
      <c r="D467" s="27">
        <f>VLOOKUP('LinkedIn Matches'!N466,NodesClean!$A$2:$C$42,3,FALSE)</f>
        <v>4</v>
      </c>
      <c r="E467" s="27" t="s">
        <v>3964</v>
      </c>
    </row>
    <row r="468" spans="1:5" x14ac:dyDescent="0.2">
      <c r="A468" s="27" t="s">
        <v>3962</v>
      </c>
      <c r="B468" s="27">
        <f>VLOOKUP('LinkedIn Matches'!L467,NodesClean!$A$43:$C$90,3,FALSE)</f>
        <v>44</v>
      </c>
      <c r="C468" s="27" t="s">
        <v>3963</v>
      </c>
      <c r="D468" s="27">
        <f>VLOOKUP('LinkedIn Matches'!N467,NodesClean!$A$2:$C$42,3,FALSE)</f>
        <v>14</v>
      </c>
      <c r="E468" s="27" t="s">
        <v>3964</v>
      </c>
    </row>
    <row r="469" spans="1:5" x14ac:dyDescent="0.2">
      <c r="A469" s="27" t="s">
        <v>3962</v>
      </c>
      <c r="B469" s="27">
        <f>VLOOKUP('LinkedIn Matches'!L468,NodesClean!$A$43:$C$90,3,FALSE)</f>
        <v>44</v>
      </c>
      <c r="C469" s="27" t="s">
        <v>3963</v>
      </c>
      <c r="D469" s="27">
        <f>VLOOKUP('LinkedIn Matches'!N468,NodesClean!$A$2:$C$42,3,FALSE)</f>
        <v>8</v>
      </c>
      <c r="E469" s="27" t="s">
        <v>3964</v>
      </c>
    </row>
    <row r="470" spans="1:5" x14ac:dyDescent="0.2">
      <c r="A470" s="27" t="s">
        <v>3962</v>
      </c>
      <c r="B470" s="27">
        <f>VLOOKUP('LinkedIn Matches'!L469,NodesClean!$A$43:$C$90,3,FALSE)</f>
        <v>44</v>
      </c>
      <c r="C470" s="27" t="s">
        <v>3963</v>
      </c>
      <c r="D470" s="27">
        <f>VLOOKUP('LinkedIn Matches'!N469,NodesClean!$A$2:$C$42,3,FALSE)</f>
        <v>2</v>
      </c>
      <c r="E470" s="27" t="s">
        <v>3964</v>
      </c>
    </row>
    <row r="471" spans="1:5" x14ac:dyDescent="0.2">
      <c r="A471" s="27" t="s">
        <v>3962</v>
      </c>
      <c r="B471" s="27">
        <f>VLOOKUP('LinkedIn Matches'!L470,NodesClean!$A$43:$C$90,3,FALSE)</f>
        <v>44</v>
      </c>
      <c r="C471" s="27" t="s">
        <v>3963</v>
      </c>
      <c r="D471" s="27">
        <f>VLOOKUP('LinkedIn Matches'!N470,NodesClean!$A$2:$C$42,3,FALSE)</f>
        <v>1</v>
      </c>
      <c r="E471" s="27" t="s">
        <v>3964</v>
      </c>
    </row>
    <row r="472" spans="1:5" x14ac:dyDescent="0.2">
      <c r="A472" s="27" t="s">
        <v>3962</v>
      </c>
      <c r="B472" s="27">
        <f>VLOOKUP('LinkedIn Matches'!L471,NodesClean!$A$43:$C$90,3,FALSE)</f>
        <v>44</v>
      </c>
      <c r="C472" s="27" t="s">
        <v>3963</v>
      </c>
      <c r="D472" s="27">
        <f>VLOOKUP('LinkedIn Matches'!N471,NodesClean!$A$2:$C$42,3,FALSE)</f>
        <v>2</v>
      </c>
      <c r="E472" s="27" t="s">
        <v>3964</v>
      </c>
    </row>
    <row r="473" spans="1:5" x14ac:dyDescent="0.2">
      <c r="A473" s="27" t="s">
        <v>3962</v>
      </c>
      <c r="B473" s="27">
        <f>VLOOKUP('LinkedIn Matches'!L472,NodesClean!$A$43:$C$90,3,FALSE)</f>
        <v>44</v>
      </c>
      <c r="C473" s="27" t="s">
        <v>3963</v>
      </c>
      <c r="D473" s="27">
        <f>VLOOKUP('LinkedIn Matches'!N472,NodesClean!$A$2:$C$42,3,FALSE)</f>
        <v>20</v>
      </c>
      <c r="E473" s="27" t="s">
        <v>3964</v>
      </c>
    </row>
    <row r="474" spans="1:5" x14ac:dyDescent="0.2">
      <c r="A474" s="27" t="s">
        <v>3962</v>
      </c>
      <c r="B474" s="27">
        <f>VLOOKUP('LinkedIn Matches'!L473,NodesClean!$A$43:$C$90,3,FALSE)</f>
        <v>44</v>
      </c>
      <c r="C474" s="27" t="s">
        <v>3963</v>
      </c>
      <c r="D474" s="27">
        <f>VLOOKUP('LinkedIn Matches'!N473,NodesClean!$A$2:$C$42,3,FALSE)</f>
        <v>3</v>
      </c>
      <c r="E474" s="27" t="s">
        <v>3964</v>
      </c>
    </row>
    <row r="475" spans="1:5" x14ac:dyDescent="0.2">
      <c r="A475" s="27" t="s">
        <v>3962</v>
      </c>
      <c r="B475" s="27">
        <f>VLOOKUP('LinkedIn Matches'!L474,NodesClean!$A$43:$C$90,3,FALSE)</f>
        <v>44</v>
      </c>
      <c r="C475" s="27" t="s">
        <v>3963</v>
      </c>
      <c r="D475" s="27">
        <f>VLOOKUP('LinkedIn Matches'!N474,NodesClean!$A$2:$C$42,3,FALSE)</f>
        <v>2</v>
      </c>
      <c r="E475" s="27" t="s">
        <v>3964</v>
      </c>
    </row>
    <row r="476" spans="1:5" x14ac:dyDescent="0.2">
      <c r="A476" s="27" t="s">
        <v>3962</v>
      </c>
      <c r="B476" s="27">
        <f>VLOOKUP('LinkedIn Matches'!L475,NodesClean!$A$43:$C$90,3,FALSE)</f>
        <v>44</v>
      </c>
      <c r="C476" s="27" t="s">
        <v>3963</v>
      </c>
      <c r="D476" s="27">
        <f>VLOOKUP('LinkedIn Matches'!N475,NodesClean!$A$2:$C$42,3,FALSE)</f>
        <v>1</v>
      </c>
      <c r="E476" s="27" t="s">
        <v>3964</v>
      </c>
    </row>
    <row r="477" spans="1:5" x14ac:dyDescent="0.2">
      <c r="A477" s="27" t="s">
        <v>3962</v>
      </c>
      <c r="B477" s="27">
        <f>VLOOKUP('LinkedIn Matches'!L476,NodesClean!$A$43:$C$90,3,FALSE)</f>
        <v>44</v>
      </c>
      <c r="C477" s="27" t="s">
        <v>3963</v>
      </c>
      <c r="D477" s="27">
        <f>VLOOKUP('LinkedIn Matches'!N476,NodesClean!$A$2:$C$42,3,FALSE)</f>
        <v>1</v>
      </c>
      <c r="E477" s="27" t="s">
        <v>3964</v>
      </c>
    </row>
    <row r="478" spans="1:5" x14ac:dyDescent="0.2">
      <c r="A478" s="27" t="s">
        <v>3962</v>
      </c>
      <c r="B478" s="27">
        <f>VLOOKUP('LinkedIn Matches'!L477,NodesClean!$A$43:$C$90,3,FALSE)</f>
        <v>44</v>
      </c>
      <c r="C478" s="27" t="s">
        <v>3963</v>
      </c>
      <c r="D478" s="27">
        <f>VLOOKUP('LinkedIn Matches'!N477,NodesClean!$A$2:$C$42,3,FALSE)</f>
        <v>2</v>
      </c>
      <c r="E478" s="27" t="s">
        <v>3964</v>
      </c>
    </row>
    <row r="479" spans="1:5" x14ac:dyDescent="0.2">
      <c r="A479" s="27" t="s">
        <v>3962</v>
      </c>
      <c r="B479" s="27">
        <f>VLOOKUP('LinkedIn Matches'!L478,NodesClean!$A$43:$C$90,3,FALSE)</f>
        <v>44</v>
      </c>
      <c r="C479" s="27" t="s">
        <v>3963</v>
      </c>
      <c r="D479" s="27">
        <f>VLOOKUP('LinkedIn Matches'!N478,NodesClean!$A$2:$C$42,3,FALSE)</f>
        <v>2</v>
      </c>
      <c r="E479" s="27" t="s">
        <v>3964</v>
      </c>
    </row>
    <row r="480" spans="1:5" x14ac:dyDescent="0.2">
      <c r="A480" s="27" t="s">
        <v>3962</v>
      </c>
      <c r="B480" s="27">
        <f>VLOOKUP('LinkedIn Matches'!L479,NodesClean!$A$43:$C$90,3,FALSE)</f>
        <v>44</v>
      </c>
      <c r="C480" s="27" t="s">
        <v>3963</v>
      </c>
      <c r="D480" s="27">
        <f>VLOOKUP('LinkedIn Matches'!N479,NodesClean!$A$2:$C$42,3,FALSE)</f>
        <v>6</v>
      </c>
      <c r="E480" s="27" t="s">
        <v>3964</v>
      </c>
    </row>
    <row r="481" spans="1:5" x14ac:dyDescent="0.2">
      <c r="A481" s="27" t="s">
        <v>3962</v>
      </c>
      <c r="B481" s="27">
        <f>VLOOKUP('LinkedIn Matches'!L480,NodesClean!$A$43:$C$90,3,FALSE)</f>
        <v>44</v>
      </c>
      <c r="C481" s="27" t="s">
        <v>3963</v>
      </c>
      <c r="D481" s="27">
        <f>VLOOKUP('LinkedIn Matches'!N480,NodesClean!$A$2:$C$42,3,FALSE)</f>
        <v>2</v>
      </c>
      <c r="E481" s="27" t="s">
        <v>3964</v>
      </c>
    </row>
    <row r="482" spans="1:5" x14ac:dyDescent="0.2">
      <c r="A482" s="27" t="s">
        <v>3962</v>
      </c>
      <c r="B482" s="27">
        <f>VLOOKUP('LinkedIn Matches'!L481,NodesClean!$A$43:$C$90,3,FALSE)</f>
        <v>43</v>
      </c>
      <c r="C482" s="27" t="s">
        <v>3963</v>
      </c>
      <c r="D482" s="27">
        <f>VLOOKUP('LinkedIn Matches'!N481,NodesClean!$A$2:$C$42,3,FALSE)</f>
        <v>6</v>
      </c>
      <c r="E482" s="27" t="s">
        <v>3964</v>
      </c>
    </row>
    <row r="483" spans="1:5" x14ac:dyDescent="0.2">
      <c r="A483" s="27" t="s">
        <v>3962</v>
      </c>
      <c r="B483" s="27">
        <f>VLOOKUP('LinkedIn Matches'!L482,NodesClean!$A$43:$C$90,3,FALSE)</f>
        <v>43</v>
      </c>
      <c r="C483" s="27" t="s">
        <v>3963</v>
      </c>
      <c r="D483" s="27">
        <f>VLOOKUP('LinkedIn Matches'!N482,NodesClean!$A$2:$C$42,3,FALSE)</f>
        <v>9</v>
      </c>
      <c r="E483" s="27" t="s">
        <v>3964</v>
      </c>
    </row>
    <row r="484" spans="1:5" x14ac:dyDescent="0.2">
      <c r="A484" s="27" t="s">
        <v>3962</v>
      </c>
      <c r="B484" s="27">
        <f>VLOOKUP('LinkedIn Matches'!L483,NodesClean!$A$43:$C$90,3,FALSE)</f>
        <v>43</v>
      </c>
      <c r="C484" s="27" t="s">
        <v>3963</v>
      </c>
      <c r="D484" s="27">
        <f>VLOOKUP('LinkedIn Matches'!N483,NodesClean!$A$2:$C$42,3,FALSE)</f>
        <v>1</v>
      </c>
      <c r="E484" s="27" t="s">
        <v>3964</v>
      </c>
    </row>
    <row r="485" spans="1:5" x14ac:dyDescent="0.2">
      <c r="A485" s="27" t="s">
        <v>3962</v>
      </c>
      <c r="B485" s="27">
        <f>VLOOKUP('LinkedIn Matches'!L484,NodesClean!$A$43:$C$90,3,FALSE)</f>
        <v>43</v>
      </c>
      <c r="C485" s="27" t="s">
        <v>3963</v>
      </c>
      <c r="D485" s="27">
        <f>VLOOKUP('LinkedIn Matches'!N484,NodesClean!$A$2:$C$42,3,FALSE)</f>
        <v>1</v>
      </c>
      <c r="E485" s="27" t="s">
        <v>3964</v>
      </c>
    </row>
    <row r="486" spans="1:5" x14ac:dyDescent="0.2">
      <c r="A486" s="27" t="s">
        <v>3962</v>
      </c>
      <c r="B486" s="27">
        <f>VLOOKUP('LinkedIn Matches'!L485,NodesClean!$A$43:$C$90,3,FALSE)</f>
        <v>43</v>
      </c>
      <c r="C486" s="27" t="s">
        <v>3963</v>
      </c>
      <c r="D486" s="27">
        <f>VLOOKUP('LinkedIn Matches'!N485,NodesClean!$A$2:$C$42,3,FALSE)</f>
        <v>4</v>
      </c>
      <c r="E486" s="27" t="s">
        <v>3964</v>
      </c>
    </row>
    <row r="487" spans="1:5" x14ac:dyDescent="0.2">
      <c r="A487" s="27" t="s">
        <v>3962</v>
      </c>
      <c r="B487" s="27">
        <f>VLOOKUP('LinkedIn Matches'!L486,NodesClean!$A$43:$C$90,3,FALSE)</f>
        <v>43</v>
      </c>
      <c r="C487" s="27" t="s">
        <v>3963</v>
      </c>
      <c r="D487" s="27">
        <f>VLOOKUP('LinkedIn Matches'!N486,NodesClean!$A$2:$C$42,3,FALSE)</f>
        <v>3</v>
      </c>
      <c r="E487" s="27" t="s">
        <v>3964</v>
      </c>
    </row>
    <row r="488" spans="1:5" x14ac:dyDescent="0.2">
      <c r="A488" s="27" t="s">
        <v>3962</v>
      </c>
      <c r="B488" s="27">
        <f>VLOOKUP('LinkedIn Matches'!L487,NodesClean!$A$43:$C$90,3,FALSE)</f>
        <v>43</v>
      </c>
      <c r="C488" s="27" t="s">
        <v>3963</v>
      </c>
      <c r="D488" s="27">
        <f>VLOOKUP('LinkedIn Matches'!N487,NodesClean!$A$2:$C$42,3,FALSE)</f>
        <v>3</v>
      </c>
      <c r="E488" s="27" t="s">
        <v>3964</v>
      </c>
    </row>
    <row r="489" spans="1:5" x14ac:dyDescent="0.2">
      <c r="A489" s="27" t="s">
        <v>3962</v>
      </c>
      <c r="B489" s="27">
        <f>VLOOKUP('LinkedIn Matches'!L488,NodesClean!$A$43:$C$90,3,FALSE)</f>
        <v>43</v>
      </c>
      <c r="C489" s="27" t="s">
        <v>3963</v>
      </c>
      <c r="D489" s="27">
        <f>VLOOKUP('LinkedIn Matches'!N488,NodesClean!$A$2:$C$42,3,FALSE)</f>
        <v>3</v>
      </c>
      <c r="E489" s="27" t="s">
        <v>3964</v>
      </c>
    </row>
    <row r="490" spans="1:5" x14ac:dyDescent="0.2">
      <c r="A490" s="27" t="s">
        <v>3962</v>
      </c>
      <c r="B490" s="27">
        <f>VLOOKUP('LinkedIn Matches'!L489,NodesClean!$A$43:$C$90,3,FALSE)</f>
        <v>43</v>
      </c>
      <c r="C490" s="27" t="s">
        <v>3963</v>
      </c>
      <c r="D490" s="27">
        <f>VLOOKUP('LinkedIn Matches'!N489,NodesClean!$A$2:$C$42,3,FALSE)</f>
        <v>2</v>
      </c>
      <c r="E490" s="27" t="s">
        <v>3964</v>
      </c>
    </row>
    <row r="491" spans="1:5" x14ac:dyDescent="0.2">
      <c r="A491" s="27" t="s">
        <v>3962</v>
      </c>
      <c r="B491" s="27">
        <f>VLOOKUP('LinkedIn Matches'!L490,NodesClean!$A$43:$C$90,3,FALSE)</f>
        <v>43</v>
      </c>
      <c r="C491" s="27" t="s">
        <v>3963</v>
      </c>
      <c r="D491" s="27">
        <f>VLOOKUP('LinkedIn Matches'!N490,NodesClean!$A$2:$C$42,3,FALSE)</f>
        <v>2</v>
      </c>
      <c r="E491" s="27" t="s">
        <v>3964</v>
      </c>
    </row>
    <row r="492" spans="1:5" x14ac:dyDescent="0.2">
      <c r="A492" s="27" t="s">
        <v>3962</v>
      </c>
      <c r="B492" s="27">
        <f>VLOOKUP('LinkedIn Matches'!L491,NodesClean!$A$43:$C$90,3,FALSE)</f>
        <v>43</v>
      </c>
      <c r="C492" s="27" t="s">
        <v>3963</v>
      </c>
      <c r="D492" s="27">
        <f>VLOOKUP('LinkedIn Matches'!N491,NodesClean!$A$2:$C$42,3,FALSE)</f>
        <v>3</v>
      </c>
      <c r="E492" s="27" t="s">
        <v>3964</v>
      </c>
    </row>
    <row r="493" spans="1:5" x14ac:dyDescent="0.2">
      <c r="A493" s="27" t="s">
        <v>3962</v>
      </c>
      <c r="B493" s="27">
        <f>VLOOKUP('LinkedIn Matches'!L492,NodesClean!$A$43:$C$90,3,FALSE)</f>
        <v>43</v>
      </c>
      <c r="C493" s="27" t="s">
        <v>3963</v>
      </c>
      <c r="D493" s="27">
        <f>VLOOKUP('LinkedIn Matches'!N492,NodesClean!$A$2:$C$42,3,FALSE)</f>
        <v>1</v>
      </c>
      <c r="E493" s="27" t="s">
        <v>3964</v>
      </c>
    </row>
    <row r="494" spans="1:5" x14ac:dyDescent="0.2">
      <c r="A494" s="27" t="s">
        <v>3962</v>
      </c>
      <c r="B494" s="27">
        <f>VLOOKUP('LinkedIn Matches'!L493,NodesClean!$A$43:$C$90,3,FALSE)</f>
        <v>43</v>
      </c>
      <c r="C494" s="27" t="s">
        <v>3963</v>
      </c>
      <c r="D494" s="27">
        <f>VLOOKUP('LinkedIn Matches'!N493,NodesClean!$A$2:$C$42,3,FALSE)</f>
        <v>2</v>
      </c>
      <c r="E494" s="27" t="s">
        <v>3964</v>
      </c>
    </row>
    <row r="495" spans="1:5" x14ac:dyDescent="0.2">
      <c r="A495" s="27" t="s">
        <v>3962</v>
      </c>
      <c r="B495" s="27">
        <f>VLOOKUP('LinkedIn Matches'!L494,NodesClean!$A$43:$C$90,3,FALSE)</f>
        <v>43</v>
      </c>
      <c r="C495" s="27" t="s">
        <v>3963</v>
      </c>
      <c r="D495" s="27">
        <f>VLOOKUP('LinkedIn Matches'!N494,NodesClean!$A$2:$C$42,3,FALSE)</f>
        <v>1</v>
      </c>
      <c r="E495" s="27" t="s">
        <v>3964</v>
      </c>
    </row>
    <row r="496" spans="1:5" x14ac:dyDescent="0.2">
      <c r="A496" s="27" t="s">
        <v>3962</v>
      </c>
      <c r="B496" s="27">
        <f>VLOOKUP('LinkedIn Matches'!L495,NodesClean!$A$43:$C$90,3,FALSE)</f>
        <v>43</v>
      </c>
      <c r="C496" s="27" t="s">
        <v>3963</v>
      </c>
      <c r="D496" s="27">
        <f>VLOOKUP('LinkedIn Matches'!N495,NodesClean!$A$2:$C$42,3,FALSE)</f>
        <v>3</v>
      </c>
      <c r="E496" s="27" t="s">
        <v>3964</v>
      </c>
    </row>
    <row r="497" spans="1:5" x14ac:dyDescent="0.2">
      <c r="A497" s="27" t="s">
        <v>3962</v>
      </c>
      <c r="B497" s="27">
        <f>VLOOKUP('LinkedIn Matches'!L496,NodesClean!$A$43:$C$90,3,FALSE)</f>
        <v>43</v>
      </c>
      <c r="C497" s="27" t="s">
        <v>3963</v>
      </c>
      <c r="D497" s="27">
        <f>VLOOKUP('LinkedIn Matches'!N496,NodesClean!$A$2:$C$42,3,FALSE)</f>
        <v>4</v>
      </c>
      <c r="E497" s="27" t="s">
        <v>3964</v>
      </c>
    </row>
    <row r="498" spans="1:5" x14ac:dyDescent="0.2">
      <c r="A498" s="27" t="s">
        <v>3962</v>
      </c>
      <c r="B498" s="27">
        <f>VLOOKUP('LinkedIn Matches'!L497,NodesClean!$A$43:$C$90,3,FALSE)</f>
        <v>43</v>
      </c>
      <c r="C498" s="27" t="s">
        <v>3963</v>
      </c>
      <c r="D498" s="27">
        <f>VLOOKUP('LinkedIn Matches'!N497,NodesClean!$A$2:$C$42,3,FALSE)</f>
        <v>2</v>
      </c>
      <c r="E498" s="27" t="s">
        <v>3964</v>
      </c>
    </row>
    <row r="499" spans="1:5" x14ac:dyDescent="0.2">
      <c r="A499" s="27" t="s">
        <v>3962</v>
      </c>
      <c r="B499" s="27">
        <f>VLOOKUP('LinkedIn Matches'!L498,NodesClean!$A$43:$C$90,3,FALSE)</f>
        <v>43</v>
      </c>
      <c r="C499" s="27" t="s">
        <v>3963</v>
      </c>
      <c r="D499" s="27">
        <f>VLOOKUP('LinkedIn Matches'!N498,NodesClean!$A$2:$C$42,3,FALSE)</f>
        <v>7</v>
      </c>
      <c r="E499" s="27" t="s">
        <v>3964</v>
      </c>
    </row>
    <row r="500" spans="1:5" x14ac:dyDescent="0.2">
      <c r="A500" s="27" t="s">
        <v>3962</v>
      </c>
      <c r="B500" s="27">
        <f>VLOOKUP('LinkedIn Matches'!L499,NodesClean!$A$43:$C$90,3,FALSE)</f>
        <v>43</v>
      </c>
      <c r="C500" s="27" t="s">
        <v>3963</v>
      </c>
      <c r="D500" s="27">
        <f>VLOOKUP('LinkedIn Matches'!N499,NodesClean!$A$2:$C$42,3,FALSE)</f>
        <v>1</v>
      </c>
      <c r="E500" s="27" t="s">
        <v>3964</v>
      </c>
    </row>
    <row r="501" spans="1:5" x14ac:dyDescent="0.2">
      <c r="A501" s="27" t="s">
        <v>3962</v>
      </c>
      <c r="B501" s="27">
        <f>VLOOKUP('LinkedIn Matches'!L500,NodesClean!$A$43:$C$90,3,FALSE)</f>
        <v>43</v>
      </c>
      <c r="C501" s="27" t="s">
        <v>3963</v>
      </c>
      <c r="D501" s="27">
        <f>VLOOKUP('LinkedIn Matches'!N500,NodesClean!$A$2:$C$42,3,FALSE)</f>
        <v>1</v>
      </c>
      <c r="E501" s="27" t="s">
        <v>3964</v>
      </c>
    </row>
    <row r="502" spans="1:5" x14ac:dyDescent="0.2">
      <c r="A502" s="27" t="s">
        <v>3962</v>
      </c>
      <c r="B502" s="27">
        <f>VLOOKUP('LinkedIn Matches'!L501,NodesClean!$A$43:$C$90,3,FALSE)</f>
        <v>43</v>
      </c>
      <c r="C502" s="27" t="s">
        <v>3963</v>
      </c>
      <c r="D502" s="27">
        <f>VLOOKUP('LinkedIn Matches'!N501,NodesClean!$A$2:$C$42,3,FALSE)</f>
        <v>1</v>
      </c>
      <c r="E502" s="27" t="s">
        <v>3964</v>
      </c>
    </row>
    <row r="503" spans="1:5" x14ac:dyDescent="0.2">
      <c r="A503" s="27" t="s">
        <v>3962</v>
      </c>
      <c r="B503" s="27">
        <f>VLOOKUP('LinkedIn Matches'!L502,NodesClean!$A$43:$C$90,3,FALSE)</f>
        <v>43</v>
      </c>
      <c r="C503" s="27" t="s">
        <v>3963</v>
      </c>
      <c r="D503" s="27">
        <f>VLOOKUP('LinkedIn Matches'!N502,NodesClean!$A$2:$C$42,3,FALSE)</f>
        <v>4</v>
      </c>
      <c r="E503" s="27" t="s">
        <v>3964</v>
      </c>
    </row>
    <row r="504" spans="1:5" x14ac:dyDescent="0.2">
      <c r="A504" s="27" t="s">
        <v>3962</v>
      </c>
      <c r="B504" s="27">
        <f>VLOOKUP('LinkedIn Matches'!L503,NodesClean!$A$43:$C$90,3,FALSE)</f>
        <v>43</v>
      </c>
      <c r="C504" s="27" t="s">
        <v>3963</v>
      </c>
      <c r="D504" s="27">
        <f>VLOOKUP('LinkedIn Matches'!N503,NodesClean!$A$2:$C$42,3,FALSE)</f>
        <v>10</v>
      </c>
      <c r="E504" s="27" t="s">
        <v>3964</v>
      </c>
    </row>
    <row r="505" spans="1:5" x14ac:dyDescent="0.2">
      <c r="A505" s="27" t="s">
        <v>3962</v>
      </c>
      <c r="B505" s="27">
        <f>VLOOKUP('LinkedIn Matches'!L504,NodesClean!$A$43:$C$90,3,FALSE)</f>
        <v>43</v>
      </c>
      <c r="C505" s="27" t="s">
        <v>3963</v>
      </c>
      <c r="D505" s="27">
        <f>VLOOKUP('LinkedIn Matches'!N504,NodesClean!$A$2:$C$42,3,FALSE)</f>
        <v>6</v>
      </c>
      <c r="E505" s="27" t="s">
        <v>3964</v>
      </c>
    </row>
    <row r="506" spans="1:5" x14ac:dyDescent="0.2">
      <c r="A506" s="27" t="s">
        <v>3962</v>
      </c>
      <c r="B506" s="27">
        <f>VLOOKUP('LinkedIn Matches'!L505,NodesClean!$A$43:$C$90,3,FALSE)</f>
        <v>42</v>
      </c>
      <c r="C506" s="27" t="s">
        <v>3963</v>
      </c>
      <c r="D506" s="27">
        <f>VLOOKUP('LinkedIn Matches'!N505,NodesClean!$A$2:$C$42,3,FALSE)</f>
        <v>1</v>
      </c>
      <c r="E506" s="27" t="s">
        <v>3964</v>
      </c>
    </row>
    <row r="507" spans="1:5" x14ac:dyDescent="0.2">
      <c r="A507" s="27" t="s">
        <v>3962</v>
      </c>
      <c r="B507" s="27">
        <f>VLOOKUP('LinkedIn Matches'!L506,NodesClean!$A$43:$C$90,3,FALSE)</f>
        <v>42</v>
      </c>
      <c r="C507" s="27" t="s">
        <v>3963</v>
      </c>
      <c r="D507" s="27">
        <f>VLOOKUP('LinkedIn Matches'!N506,NodesClean!$A$2:$C$42,3,FALSE)</f>
        <v>8</v>
      </c>
      <c r="E507" s="27" t="s">
        <v>3964</v>
      </c>
    </row>
    <row r="508" spans="1:5" x14ac:dyDescent="0.2">
      <c r="A508" s="27" t="s">
        <v>3962</v>
      </c>
      <c r="B508" s="27">
        <f>VLOOKUP('LinkedIn Matches'!L507,NodesClean!$A$43:$C$90,3,FALSE)</f>
        <v>42</v>
      </c>
      <c r="C508" s="27" t="s">
        <v>3963</v>
      </c>
      <c r="D508" s="27">
        <f>VLOOKUP('LinkedIn Matches'!N507,NodesClean!$A$2:$C$42,3,FALSE)</f>
        <v>1</v>
      </c>
      <c r="E508" s="27" t="s">
        <v>3964</v>
      </c>
    </row>
    <row r="509" spans="1:5" x14ac:dyDescent="0.2">
      <c r="A509" s="27" t="s">
        <v>3962</v>
      </c>
      <c r="B509" s="27">
        <f>VLOOKUP('LinkedIn Matches'!L508,NodesClean!$A$43:$C$90,3,FALSE)</f>
        <v>42</v>
      </c>
      <c r="C509" s="27" t="s">
        <v>3963</v>
      </c>
      <c r="D509" s="27">
        <f>VLOOKUP('LinkedIn Matches'!N508,NodesClean!$A$2:$C$42,3,FALSE)</f>
        <v>2</v>
      </c>
      <c r="E509" s="27" t="s">
        <v>3964</v>
      </c>
    </row>
    <row r="510" spans="1:5" x14ac:dyDescent="0.2">
      <c r="A510" s="27" t="s">
        <v>3962</v>
      </c>
      <c r="B510" s="27">
        <f>VLOOKUP('LinkedIn Matches'!L509,NodesClean!$A$43:$C$90,3,FALSE)</f>
        <v>42</v>
      </c>
      <c r="C510" s="27" t="s">
        <v>3963</v>
      </c>
      <c r="D510" s="27">
        <f>VLOOKUP('LinkedIn Matches'!N509,NodesClean!$A$2:$C$42,3,FALSE)</f>
        <v>1</v>
      </c>
      <c r="E510" s="27" t="s">
        <v>3964</v>
      </c>
    </row>
    <row r="511" spans="1:5" x14ac:dyDescent="0.2">
      <c r="A511" s="27" t="s">
        <v>3962</v>
      </c>
      <c r="B511" s="27">
        <f>VLOOKUP('LinkedIn Matches'!L510,NodesClean!$A$43:$C$90,3,FALSE)</f>
        <v>42</v>
      </c>
      <c r="C511" s="27" t="s">
        <v>3963</v>
      </c>
      <c r="D511" s="27">
        <f>VLOOKUP('LinkedIn Matches'!N510,NodesClean!$A$2:$C$42,3,FALSE)</f>
        <v>1</v>
      </c>
      <c r="E511" s="27" t="s">
        <v>3964</v>
      </c>
    </row>
    <row r="512" spans="1:5" x14ac:dyDescent="0.2">
      <c r="A512" s="27" t="s">
        <v>3962</v>
      </c>
      <c r="B512" s="27">
        <f>VLOOKUP('LinkedIn Matches'!L511,NodesClean!$A$43:$C$90,3,FALSE)</f>
        <v>42</v>
      </c>
      <c r="C512" s="27" t="s">
        <v>3963</v>
      </c>
      <c r="D512" s="27">
        <f>VLOOKUP('LinkedIn Matches'!N511,NodesClean!$A$2:$C$42,3,FALSE)</f>
        <v>1</v>
      </c>
      <c r="E512" s="27" t="s">
        <v>3964</v>
      </c>
    </row>
    <row r="513" spans="1:5" x14ac:dyDescent="0.2">
      <c r="A513" s="27" t="s">
        <v>3962</v>
      </c>
      <c r="B513" s="27">
        <f>VLOOKUP('LinkedIn Matches'!L512,NodesClean!$A$43:$C$90,3,FALSE)</f>
        <v>42</v>
      </c>
      <c r="C513" s="27" t="s">
        <v>3963</v>
      </c>
      <c r="D513" s="27">
        <f>VLOOKUP('LinkedIn Matches'!N512,NodesClean!$A$2:$C$42,3,FALSE)</f>
        <v>5</v>
      </c>
      <c r="E513" s="27" t="s">
        <v>3964</v>
      </c>
    </row>
    <row r="514" spans="1:5" x14ac:dyDescent="0.2">
      <c r="A514" s="27" t="s">
        <v>3962</v>
      </c>
      <c r="B514" s="27">
        <f>VLOOKUP('LinkedIn Matches'!L513,NodesClean!$A$43:$C$90,3,FALSE)</f>
        <v>42</v>
      </c>
      <c r="C514" s="27" t="s">
        <v>3963</v>
      </c>
      <c r="D514" s="27">
        <f>VLOOKUP('LinkedIn Matches'!N513,NodesClean!$A$2:$C$42,3,FALSE)</f>
        <v>0</v>
      </c>
      <c r="E514" s="27" t="s">
        <v>3964</v>
      </c>
    </row>
    <row r="515" spans="1:5" x14ac:dyDescent="0.2">
      <c r="A515" s="27" t="s">
        <v>3962</v>
      </c>
      <c r="B515" s="27">
        <f>VLOOKUP('LinkedIn Matches'!L514,NodesClean!$A$43:$C$90,3,FALSE)</f>
        <v>42</v>
      </c>
      <c r="C515" s="27" t="s">
        <v>3963</v>
      </c>
      <c r="D515" s="27">
        <f>VLOOKUP('LinkedIn Matches'!N514,NodesClean!$A$2:$C$42,3,FALSE)</f>
        <v>0</v>
      </c>
      <c r="E515" s="27" t="s">
        <v>3964</v>
      </c>
    </row>
    <row r="516" spans="1:5" x14ac:dyDescent="0.2">
      <c r="A516" s="27" t="s">
        <v>3962</v>
      </c>
      <c r="B516" s="27">
        <f>VLOOKUP('LinkedIn Matches'!L515,NodesClean!$A$43:$C$90,3,FALSE)</f>
        <v>42</v>
      </c>
      <c r="C516" s="27" t="s">
        <v>3963</v>
      </c>
      <c r="D516" s="27">
        <f>VLOOKUP('LinkedIn Matches'!N515,NodesClean!$A$2:$C$42,3,FALSE)</f>
        <v>6</v>
      </c>
      <c r="E516" s="27" t="s">
        <v>3964</v>
      </c>
    </row>
    <row r="517" spans="1:5" x14ac:dyDescent="0.2">
      <c r="A517" s="27" t="s">
        <v>3962</v>
      </c>
      <c r="B517" s="27">
        <f>VLOOKUP('LinkedIn Matches'!L516,NodesClean!$A$43:$C$90,3,FALSE)</f>
        <v>42</v>
      </c>
      <c r="C517" s="27" t="s">
        <v>3963</v>
      </c>
      <c r="D517" s="27">
        <f>VLOOKUP('LinkedIn Matches'!N516,NodesClean!$A$2:$C$42,3,FALSE)</f>
        <v>9</v>
      </c>
      <c r="E517" s="27" t="s">
        <v>3964</v>
      </c>
    </row>
    <row r="518" spans="1:5" x14ac:dyDescent="0.2">
      <c r="A518" s="27" t="s">
        <v>3962</v>
      </c>
      <c r="B518" s="27">
        <f>VLOOKUP('LinkedIn Matches'!L517,NodesClean!$A$43:$C$90,3,FALSE)</f>
        <v>42</v>
      </c>
      <c r="C518" s="27" t="s">
        <v>3963</v>
      </c>
      <c r="D518" s="27">
        <f>VLOOKUP('LinkedIn Matches'!N517,NodesClean!$A$2:$C$42,3,FALSE)</f>
        <v>4</v>
      </c>
      <c r="E518" s="27" t="s">
        <v>3964</v>
      </c>
    </row>
    <row r="519" spans="1:5" x14ac:dyDescent="0.2">
      <c r="A519" s="27" t="s">
        <v>3962</v>
      </c>
      <c r="B519" s="27">
        <f>VLOOKUP('LinkedIn Matches'!L518,NodesClean!$A$43:$C$90,3,FALSE)</f>
        <v>42</v>
      </c>
      <c r="C519" s="27" t="s">
        <v>3963</v>
      </c>
      <c r="D519" s="27">
        <f>VLOOKUP('LinkedIn Matches'!N518,NodesClean!$A$2:$C$42,3,FALSE)</f>
        <v>1</v>
      </c>
      <c r="E519" s="27" t="s">
        <v>3964</v>
      </c>
    </row>
    <row r="520" spans="1:5" x14ac:dyDescent="0.2">
      <c r="A520" s="27" t="s">
        <v>3962</v>
      </c>
      <c r="B520" s="27">
        <f>VLOOKUP('LinkedIn Matches'!L519,NodesClean!$A$43:$C$90,3,FALSE)</f>
        <v>42</v>
      </c>
      <c r="C520" s="27" t="s">
        <v>3963</v>
      </c>
      <c r="D520" s="27">
        <f>VLOOKUP('LinkedIn Matches'!N519,NodesClean!$A$2:$C$42,3,FALSE)</f>
        <v>3</v>
      </c>
      <c r="E520" s="27" t="s">
        <v>3964</v>
      </c>
    </row>
    <row r="521" spans="1:5" x14ac:dyDescent="0.2">
      <c r="A521" s="27" t="s">
        <v>3962</v>
      </c>
      <c r="B521" s="27">
        <f>VLOOKUP('LinkedIn Matches'!L520,NodesClean!$A$43:$C$90,3,FALSE)</f>
        <v>42</v>
      </c>
      <c r="C521" s="27" t="s">
        <v>3963</v>
      </c>
      <c r="D521" s="27">
        <f>VLOOKUP('LinkedIn Matches'!N520,NodesClean!$A$2:$C$42,3,FALSE)</f>
        <v>1</v>
      </c>
      <c r="E521" s="27" t="s">
        <v>3964</v>
      </c>
    </row>
    <row r="522" spans="1:5" x14ac:dyDescent="0.2">
      <c r="A522" s="27" t="s">
        <v>3962</v>
      </c>
      <c r="B522" s="27">
        <f>VLOOKUP('LinkedIn Matches'!L521,NodesClean!$A$43:$C$90,3,FALSE)</f>
        <v>42</v>
      </c>
      <c r="C522" s="27" t="s">
        <v>3963</v>
      </c>
      <c r="D522" s="27">
        <f>VLOOKUP('LinkedIn Matches'!N521,NodesClean!$A$2:$C$42,3,FALSE)</f>
        <v>2</v>
      </c>
      <c r="E522" s="27" t="s">
        <v>3964</v>
      </c>
    </row>
    <row r="523" spans="1:5" x14ac:dyDescent="0.2">
      <c r="A523" s="27" t="s">
        <v>3962</v>
      </c>
      <c r="B523" s="27">
        <f>VLOOKUP('LinkedIn Matches'!L522,NodesClean!$A$43:$C$90,3,FALSE)</f>
        <v>42</v>
      </c>
      <c r="C523" s="27" t="s">
        <v>3963</v>
      </c>
      <c r="D523" s="27">
        <f>VLOOKUP('LinkedIn Matches'!N522,NodesClean!$A$2:$C$42,3,FALSE)</f>
        <v>3</v>
      </c>
      <c r="E523" s="27" t="s">
        <v>3964</v>
      </c>
    </row>
    <row r="524" spans="1:5" x14ac:dyDescent="0.2">
      <c r="A524" s="27" t="s">
        <v>3962</v>
      </c>
      <c r="B524" s="27">
        <f>VLOOKUP('LinkedIn Matches'!L523,NodesClean!$A$43:$C$90,3,FALSE)</f>
        <v>42</v>
      </c>
      <c r="C524" s="27" t="s">
        <v>3963</v>
      </c>
      <c r="D524" s="27">
        <f>VLOOKUP('LinkedIn Matches'!N523,NodesClean!$A$2:$C$42,3,FALSE)</f>
        <v>2</v>
      </c>
      <c r="E524" s="27" t="s">
        <v>3964</v>
      </c>
    </row>
    <row r="525" spans="1:5" x14ac:dyDescent="0.2">
      <c r="A525" s="27" t="s">
        <v>3962</v>
      </c>
      <c r="B525" s="27">
        <f>VLOOKUP('LinkedIn Matches'!L524,NodesClean!$A$43:$C$90,3,FALSE)</f>
        <v>42</v>
      </c>
      <c r="C525" s="27" t="s">
        <v>3963</v>
      </c>
      <c r="D525" s="27">
        <f>VLOOKUP('LinkedIn Matches'!N524,NodesClean!$A$2:$C$42,3,FALSE)</f>
        <v>2</v>
      </c>
      <c r="E525" s="27" t="s">
        <v>3964</v>
      </c>
    </row>
    <row r="526" spans="1:5" x14ac:dyDescent="0.2">
      <c r="A526" s="27" t="s">
        <v>3962</v>
      </c>
      <c r="B526" s="27">
        <f>VLOOKUP('LinkedIn Matches'!L525,NodesClean!$A$43:$C$90,3,FALSE)</f>
        <v>42</v>
      </c>
      <c r="C526" s="27" t="s">
        <v>3963</v>
      </c>
      <c r="D526" s="27">
        <f>VLOOKUP('LinkedIn Matches'!N525,NodesClean!$A$2:$C$42,3,FALSE)</f>
        <v>8</v>
      </c>
      <c r="E526" s="27" t="s">
        <v>3964</v>
      </c>
    </row>
    <row r="527" spans="1:5" x14ac:dyDescent="0.2">
      <c r="A527" s="27" t="s">
        <v>3962</v>
      </c>
      <c r="B527" s="27">
        <f>VLOOKUP('LinkedIn Matches'!L526,NodesClean!$A$43:$C$90,3,FALSE)</f>
        <v>42</v>
      </c>
      <c r="C527" s="27" t="s">
        <v>3963</v>
      </c>
      <c r="D527" s="27">
        <f>VLOOKUP('LinkedIn Matches'!N526,NodesClean!$A$2:$C$42,3,FALSE)</f>
        <v>3</v>
      </c>
      <c r="E527" s="27" t="s">
        <v>3964</v>
      </c>
    </row>
    <row r="528" spans="1:5" x14ac:dyDescent="0.2">
      <c r="A528" s="27" t="s">
        <v>3962</v>
      </c>
      <c r="B528" s="27">
        <f>VLOOKUP('LinkedIn Matches'!L527,NodesClean!$A$43:$C$90,3,FALSE)</f>
        <v>42</v>
      </c>
      <c r="C528" s="27" t="s">
        <v>3963</v>
      </c>
      <c r="D528" s="27">
        <f>VLOOKUP('LinkedIn Matches'!N527,NodesClean!$A$2:$C$42,3,FALSE)</f>
        <v>1</v>
      </c>
      <c r="E528" s="27" t="s">
        <v>3964</v>
      </c>
    </row>
    <row r="529" spans="1:5" x14ac:dyDescent="0.2">
      <c r="A529" s="27" t="s">
        <v>3962</v>
      </c>
      <c r="B529" s="27">
        <f>VLOOKUP('LinkedIn Matches'!L528,NodesClean!$A$43:$C$90,3,FALSE)</f>
        <v>42</v>
      </c>
      <c r="C529" s="27" t="s">
        <v>3963</v>
      </c>
      <c r="D529" s="27">
        <f>VLOOKUP('LinkedIn Matches'!N528,NodesClean!$A$2:$C$42,3,FALSE)</f>
        <v>3</v>
      </c>
      <c r="E529" s="27" t="s">
        <v>3964</v>
      </c>
    </row>
    <row r="530" spans="1:5" x14ac:dyDescent="0.2">
      <c r="A530" s="27" t="s">
        <v>3962</v>
      </c>
      <c r="B530" s="27">
        <f>VLOOKUP('LinkedIn Matches'!L529,NodesClean!$A$43:$C$90,3,FALSE)</f>
        <v>41</v>
      </c>
      <c r="C530" s="27" t="s">
        <v>3963</v>
      </c>
      <c r="D530" s="27">
        <f>VLOOKUP('LinkedIn Matches'!N529,NodesClean!$A$2:$C$42,3,FALSE)</f>
        <v>2</v>
      </c>
      <c r="E530" s="27" t="s">
        <v>3964</v>
      </c>
    </row>
    <row r="531" spans="1:5" x14ac:dyDescent="0.2">
      <c r="A531" s="27" t="s">
        <v>3962</v>
      </c>
      <c r="B531" s="27">
        <f>VLOOKUP('LinkedIn Matches'!L530,NodesClean!$A$43:$C$90,3,FALSE)</f>
        <v>41</v>
      </c>
      <c r="C531" s="27" t="s">
        <v>3963</v>
      </c>
      <c r="D531" s="27">
        <f>VLOOKUP('LinkedIn Matches'!N530,NodesClean!$A$2:$C$42,3,FALSE)</f>
        <v>2</v>
      </c>
      <c r="E531" s="27" t="s">
        <v>3964</v>
      </c>
    </row>
    <row r="532" spans="1:5" x14ac:dyDescent="0.2">
      <c r="A532" s="27" t="s">
        <v>3962</v>
      </c>
      <c r="B532" s="27">
        <f>VLOOKUP('LinkedIn Matches'!L531,NodesClean!$A$43:$C$90,3,FALSE)</f>
        <v>41</v>
      </c>
      <c r="C532" s="27" t="s">
        <v>3963</v>
      </c>
      <c r="D532" s="27">
        <f>VLOOKUP('LinkedIn Matches'!N531,NodesClean!$A$2:$C$42,3,FALSE)</f>
        <v>11</v>
      </c>
      <c r="E532" s="27" t="s">
        <v>3964</v>
      </c>
    </row>
  </sheetData>
  <autoFilter ref="A2:E106">
    <sortState ref="A3:E106">
      <sortCondition ref="D2:D106"/>
    </sortState>
  </autoFilter>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05"/>
  <sheetViews>
    <sheetView tabSelected="1" zoomScale="110" zoomScaleNormal="110" zoomScalePageLayoutView="110" workbookViewId="0">
      <selection activeCell="J27" sqref="J27"/>
    </sheetView>
  </sheetViews>
  <sheetFormatPr baseColWidth="10" defaultRowHeight="15" x14ac:dyDescent="0.2"/>
  <cols>
    <col min="2" max="2" width="43.5" customWidth="1"/>
    <col min="3" max="3" width="30.6640625" customWidth="1"/>
    <col min="4" max="4" width="4" customWidth="1"/>
    <col min="5" max="5" width="9.33203125" customWidth="1"/>
    <col min="6" max="6" width="9" customWidth="1"/>
    <col min="7" max="7" width="34.5" customWidth="1"/>
    <col min="8" max="9" width="16.6640625" customWidth="1"/>
  </cols>
  <sheetData>
    <row r="1" spans="2:7" ht="30" customHeight="1" x14ac:dyDescent="0.2">
      <c r="B1" t="s">
        <v>3965</v>
      </c>
      <c r="C1" t="s">
        <v>3965</v>
      </c>
      <c r="D1" t="s">
        <v>3966</v>
      </c>
      <c r="E1" t="s">
        <v>3967</v>
      </c>
      <c r="F1" t="s">
        <v>3967</v>
      </c>
    </row>
    <row r="2" spans="2:7" x14ac:dyDescent="0.2">
      <c r="B2" t="str">
        <f>Links!A3&amp;""&amp;Links!B3&amp;""&amp;Links!C3&amp;""&amp;Links!D3&amp;""&amp;Links!E3</f>
        <v>{"source":88,"target":40,"value":1},</v>
      </c>
      <c r="C2" t="s">
        <v>3970</v>
      </c>
      <c r="D2">
        <v>1</v>
      </c>
      <c r="E2">
        <f>COUNTIF(B:B,B2)</f>
        <v>1</v>
      </c>
      <c r="F2">
        <v>1</v>
      </c>
      <c r="G2" t="str">
        <f t="shared" ref="G2:G61" si="0">REPLACE(B2,34,1,F2)</f>
        <v>{"source":88,"target":40,"value":1},</v>
      </c>
    </row>
    <row r="3" spans="2:7" x14ac:dyDescent="0.2">
      <c r="B3" t="str">
        <f>Links!A4&amp;""&amp;Links!B4&amp;""&amp;Links!C4&amp;""&amp;Links!D4&amp;""&amp;Links!E4</f>
        <v>{"source":87,"target":21,"value":1},</v>
      </c>
      <c r="C3" t="s">
        <v>3971</v>
      </c>
      <c r="D3">
        <v>1</v>
      </c>
      <c r="E3">
        <f>COUNTIF(B:B,B3)</f>
        <v>1</v>
      </c>
      <c r="F3">
        <v>1</v>
      </c>
      <c r="G3" t="str">
        <f t="shared" si="0"/>
        <v>{"source":87,"target":21,"value":1},</v>
      </c>
    </row>
    <row r="4" spans="2:7" x14ac:dyDescent="0.2">
      <c r="B4" t="str">
        <f>Links!A5&amp;""&amp;Links!B5&amp;""&amp;Links!C5&amp;""&amp;Links!D5&amp;""&amp;Links!E5</f>
        <v>{"source":86,"target":36,"value":1},</v>
      </c>
      <c r="C4" t="s">
        <v>3972</v>
      </c>
      <c r="D4">
        <v>1</v>
      </c>
      <c r="E4">
        <f>COUNTIF(B:B,B4)</f>
        <v>1</v>
      </c>
      <c r="F4">
        <v>1</v>
      </c>
      <c r="G4" t="str">
        <f t="shared" si="0"/>
        <v>{"source":86,"target":36,"value":1},</v>
      </c>
    </row>
    <row r="5" spans="2:7" x14ac:dyDescent="0.2">
      <c r="B5" t="str">
        <f>Links!A6&amp;""&amp;Links!B6&amp;""&amp;Links!C6&amp;""&amp;Links!D6&amp;""&amp;Links!E6</f>
        <v>{"source":85,"target":13,"value":1},</v>
      </c>
      <c r="C5" t="s">
        <v>3973</v>
      </c>
      <c r="D5">
        <v>1</v>
      </c>
      <c r="E5">
        <f>COUNTIF(B:B,B5)</f>
        <v>1</v>
      </c>
      <c r="F5">
        <v>1</v>
      </c>
      <c r="G5" t="str">
        <f t="shared" si="0"/>
        <v>{"source":85,"target":13,"value":1},</v>
      </c>
    </row>
    <row r="6" spans="2:7" x14ac:dyDescent="0.2">
      <c r="B6" t="str">
        <f>Links!A7&amp;""&amp;Links!B7&amp;""&amp;Links!C7&amp;""&amp;Links!D7&amp;""&amp;Links!E7</f>
        <v>{"source":84,"target":5,"value":1},</v>
      </c>
      <c r="C6" t="s">
        <v>3974</v>
      </c>
      <c r="D6">
        <v>1</v>
      </c>
      <c r="E6">
        <f>COUNTIF(B:B,B6)</f>
        <v>1</v>
      </c>
      <c r="F6">
        <v>1</v>
      </c>
      <c r="G6" t="str">
        <f>REPLACE(B6,33,1,F6)</f>
        <v>{"source":84,"target":5,"value":1},</v>
      </c>
    </row>
    <row r="7" spans="2:7" x14ac:dyDescent="0.2">
      <c r="B7" t="str">
        <f>Links!A8&amp;""&amp;Links!B8&amp;""&amp;Links!C8&amp;""&amp;Links!D8&amp;""&amp;Links!E8</f>
        <v>{"source":83,"target":13,"value":1},</v>
      </c>
      <c r="C7" t="s">
        <v>3975</v>
      </c>
      <c r="D7">
        <v>1</v>
      </c>
      <c r="E7">
        <f>COUNTIF(B:B,B7)</f>
        <v>1</v>
      </c>
      <c r="F7">
        <v>1</v>
      </c>
      <c r="G7" t="str">
        <f t="shared" si="0"/>
        <v>{"source":83,"target":13,"value":1},</v>
      </c>
    </row>
    <row r="8" spans="2:7" x14ac:dyDescent="0.2">
      <c r="B8" t="str">
        <f>Links!A9&amp;""&amp;Links!B9&amp;""&amp;Links!C9&amp;""&amp;Links!D9&amp;""&amp;Links!E9</f>
        <v>{"source":82,"target":26,"value":1},</v>
      </c>
      <c r="C8" t="s">
        <v>3976</v>
      </c>
      <c r="D8">
        <v>1</v>
      </c>
      <c r="E8">
        <f>COUNTIF(B:B,B8)</f>
        <v>1</v>
      </c>
      <c r="F8">
        <v>1</v>
      </c>
      <c r="G8" t="str">
        <f t="shared" si="0"/>
        <v>{"source":82,"target":26,"value":1},</v>
      </c>
    </row>
    <row r="9" spans="2:7" x14ac:dyDescent="0.2">
      <c r="B9" t="str">
        <f>Links!A10&amp;""&amp;Links!B10&amp;""&amp;Links!C10&amp;""&amp;Links!D10&amp;""&amp;Links!E10</f>
        <v>{"source":82,"target":34,"value":1},</v>
      </c>
      <c r="C9" t="s">
        <v>3977</v>
      </c>
      <c r="D9">
        <v>1</v>
      </c>
      <c r="E9">
        <f>COUNTIF(B:B,B9)</f>
        <v>1</v>
      </c>
      <c r="F9">
        <v>1</v>
      </c>
      <c r="G9" t="str">
        <f t="shared" si="0"/>
        <v>{"source":82,"target":34,"value":1},</v>
      </c>
    </row>
    <row r="10" spans="2:7" x14ac:dyDescent="0.2">
      <c r="B10" t="str">
        <f>Links!A11&amp;""&amp;Links!B11&amp;""&amp;Links!C11&amp;""&amp;Links!D11&amp;""&amp;Links!E11</f>
        <v>{"source":82,"target":7,"value":1},</v>
      </c>
      <c r="C10" t="s">
        <v>3978</v>
      </c>
      <c r="D10">
        <v>1</v>
      </c>
      <c r="E10">
        <f>COUNTIF(B:B,B10)</f>
        <v>1</v>
      </c>
      <c r="F10">
        <v>1</v>
      </c>
      <c r="G10" t="str">
        <f>REPLACE(B10,33,1,F10)</f>
        <v>{"source":82,"target":7,"value":1},</v>
      </c>
    </row>
    <row r="11" spans="2:7" x14ac:dyDescent="0.2">
      <c r="B11" t="str">
        <f>Links!A12&amp;""&amp;Links!B12&amp;""&amp;Links!C12&amp;""&amp;Links!D12&amp;""&amp;Links!E12</f>
        <v>{"source":81,"target":38,"value":1},</v>
      </c>
      <c r="C11" t="s">
        <v>3979</v>
      </c>
      <c r="D11">
        <v>1</v>
      </c>
      <c r="E11">
        <f>COUNTIF(B:B,B11)</f>
        <v>1</v>
      </c>
      <c r="F11">
        <v>1</v>
      </c>
      <c r="G11" t="str">
        <f t="shared" si="0"/>
        <v>{"source":81,"target":38,"value":1},</v>
      </c>
    </row>
    <row r="12" spans="2:7" x14ac:dyDescent="0.2">
      <c r="B12" t="str">
        <f>Links!A13&amp;""&amp;Links!B13&amp;""&amp;Links!C13&amp;""&amp;Links!D13&amp;""&amp;Links!E13</f>
        <v>{"source":81,"target":4,"value":1},</v>
      </c>
      <c r="C12" t="s">
        <v>3980</v>
      </c>
      <c r="D12">
        <v>1</v>
      </c>
      <c r="E12">
        <f>COUNTIF(B:B,B12)</f>
        <v>1</v>
      </c>
      <c r="F12">
        <v>1</v>
      </c>
      <c r="G12" t="str">
        <f>REPLACE(B12,33,1,F12)</f>
        <v>{"source":81,"target":4,"value":1},</v>
      </c>
    </row>
    <row r="13" spans="2:7" x14ac:dyDescent="0.2">
      <c r="B13" t="str">
        <f>Links!A14&amp;""&amp;Links!B14&amp;""&amp;Links!C14&amp;""&amp;Links!D14&amp;""&amp;Links!E14</f>
        <v>{"source":80,"target":39,"value":1},</v>
      </c>
      <c r="C13" t="s">
        <v>3981</v>
      </c>
      <c r="D13">
        <v>1</v>
      </c>
      <c r="E13">
        <f>COUNTIF(B:B,B13)</f>
        <v>1</v>
      </c>
      <c r="F13">
        <v>1</v>
      </c>
      <c r="G13" t="str">
        <f t="shared" si="0"/>
        <v>{"source":80,"target":39,"value":1},</v>
      </c>
    </row>
    <row r="14" spans="2:7" x14ac:dyDescent="0.2">
      <c r="B14" t="str">
        <f>Links!A15&amp;""&amp;Links!B15&amp;""&amp;Links!C15&amp;""&amp;Links!D15&amp;""&amp;Links!E15</f>
        <v>{"source":80,"target":4,"value":1},</v>
      </c>
      <c r="C14" t="s">
        <v>3982</v>
      </c>
      <c r="D14">
        <v>1</v>
      </c>
      <c r="E14">
        <f>COUNTIF(B:B,B14)</f>
        <v>1</v>
      </c>
      <c r="F14">
        <v>1</v>
      </c>
      <c r="G14" t="str">
        <f>REPLACE(B14,33,1,F14)</f>
        <v>{"source":80,"target":4,"value":1},</v>
      </c>
    </row>
    <row r="15" spans="2:7" x14ac:dyDescent="0.2">
      <c r="B15" t="str">
        <f>Links!A16&amp;""&amp;Links!B16&amp;""&amp;Links!C16&amp;""&amp;Links!D16&amp;""&amp;Links!E16</f>
        <v>{"source":79,"target":37,"value":1},</v>
      </c>
      <c r="C15" t="s">
        <v>3983</v>
      </c>
      <c r="D15">
        <v>1</v>
      </c>
      <c r="E15">
        <f>COUNTIF(B:B,B15)</f>
        <v>1</v>
      </c>
      <c r="F15">
        <v>1</v>
      </c>
      <c r="G15" t="str">
        <f t="shared" si="0"/>
        <v>{"source":79,"target":37,"value":1},</v>
      </c>
    </row>
    <row r="16" spans="2:7" x14ac:dyDescent="0.2">
      <c r="B16" t="str">
        <f>Links!A17&amp;""&amp;Links!B17&amp;""&amp;Links!C17&amp;""&amp;Links!D17&amp;""&amp;Links!E17</f>
        <v>{"source":79,"target":33,"value":1},</v>
      </c>
      <c r="C16" t="s">
        <v>3984</v>
      </c>
      <c r="D16">
        <v>1</v>
      </c>
      <c r="E16">
        <f>COUNTIF(B:B,B16)</f>
        <v>1</v>
      </c>
      <c r="F16">
        <v>1</v>
      </c>
      <c r="G16" t="str">
        <f t="shared" si="0"/>
        <v>{"source":79,"target":33,"value":1},</v>
      </c>
    </row>
    <row r="17" spans="2:7" x14ac:dyDescent="0.2">
      <c r="B17" t="str">
        <f>Links!A18&amp;""&amp;Links!B18&amp;""&amp;Links!C18&amp;""&amp;Links!D18&amp;""&amp;Links!E18</f>
        <v>{"source":78,"target":31,"value":1},</v>
      </c>
      <c r="C17" t="s">
        <v>3985</v>
      </c>
      <c r="D17">
        <v>1</v>
      </c>
      <c r="E17">
        <f>COUNTIF(B:B,B17)</f>
        <v>1</v>
      </c>
      <c r="F17">
        <v>1</v>
      </c>
      <c r="G17" t="str">
        <f t="shared" si="0"/>
        <v>{"source":78,"target":31,"value":1},</v>
      </c>
    </row>
    <row r="18" spans="2:7" x14ac:dyDescent="0.2">
      <c r="B18" t="str">
        <f>Links!A19&amp;""&amp;Links!B19&amp;""&amp;Links!C19&amp;""&amp;Links!D19&amp;""&amp;Links!E19</f>
        <v>{"source":77,"target":8,"value":1},</v>
      </c>
      <c r="C18" t="s">
        <v>3986</v>
      </c>
      <c r="D18">
        <v>1</v>
      </c>
      <c r="E18">
        <f>COUNTIF(B:B,B18)</f>
        <v>1</v>
      </c>
      <c r="F18">
        <v>2</v>
      </c>
      <c r="G18" t="str">
        <f>REPLACE(B18,33,1,F18)</f>
        <v>{"source":77,"target":8,"value":2},</v>
      </c>
    </row>
    <row r="19" spans="2:7" x14ac:dyDescent="0.2">
      <c r="B19" t="str">
        <f>Links!A20&amp;""&amp;Links!B20&amp;""&amp;Links!C20&amp;""&amp;Links!D20&amp;""&amp;Links!E20</f>
        <v>{"source":77,"target":18,"value":1},</v>
      </c>
      <c r="C19" t="s">
        <v>3987</v>
      </c>
      <c r="D19">
        <v>1</v>
      </c>
      <c r="E19">
        <f>COUNTIF(B:B,B19)</f>
        <v>1</v>
      </c>
      <c r="F19">
        <v>1</v>
      </c>
      <c r="G19" t="str">
        <f t="shared" si="0"/>
        <v>{"source":77,"target":18,"value":1},</v>
      </c>
    </row>
    <row r="20" spans="2:7" x14ac:dyDescent="0.2">
      <c r="B20" t="str">
        <f>Links!A22&amp;""&amp;Links!B22&amp;""&amp;Links!C22&amp;""&amp;Links!D22&amp;""&amp;Links!E22</f>
        <v>{"source":77,"target":13,"value":1},</v>
      </c>
      <c r="C20" t="s">
        <v>3988</v>
      </c>
      <c r="D20">
        <v>1</v>
      </c>
      <c r="E20">
        <f>COUNTIF(B:B,B20)</f>
        <v>1</v>
      </c>
      <c r="F20">
        <v>1</v>
      </c>
      <c r="G20" t="str">
        <f t="shared" si="0"/>
        <v>{"source":77,"target":13,"value":1},</v>
      </c>
    </row>
    <row r="21" spans="2:7" x14ac:dyDescent="0.2">
      <c r="B21" t="str">
        <f>Links!A23&amp;""&amp;Links!B23&amp;""&amp;Links!C23&amp;""&amp;Links!D23&amp;""&amp;Links!E23</f>
        <v>{"source":76,"target":27,"value":1},</v>
      </c>
      <c r="C21" t="s">
        <v>3989</v>
      </c>
      <c r="D21">
        <v>1</v>
      </c>
      <c r="E21">
        <f>COUNTIF(B:B,B21)</f>
        <v>1</v>
      </c>
      <c r="F21">
        <v>1</v>
      </c>
      <c r="G21" t="str">
        <f t="shared" si="0"/>
        <v>{"source":76,"target":27,"value":1},</v>
      </c>
    </row>
    <row r="22" spans="2:7" x14ac:dyDescent="0.2">
      <c r="B22" t="str">
        <f>Links!A24&amp;""&amp;Links!B24&amp;""&amp;Links!C24&amp;""&amp;Links!D24&amp;""&amp;Links!E24</f>
        <v>{"source":76,"target":15,"value":1},</v>
      </c>
      <c r="C22" t="s">
        <v>3990</v>
      </c>
      <c r="D22">
        <v>1</v>
      </c>
      <c r="E22">
        <f>COUNTIF(B:B,B22)</f>
        <v>1</v>
      </c>
      <c r="F22">
        <v>1</v>
      </c>
      <c r="G22" t="str">
        <f t="shared" si="0"/>
        <v>{"source":76,"target":15,"value":1},</v>
      </c>
    </row>
    <row r="23" spans="2:7" x14ac:dyDescent="0.2">
      <c r="B23" t="str">
        <f>Links!A25&amp;""&amp;Links!B25&amp;""&amp;Links!C25&amp;""&amp;Links!D25&amp;""&amp;Links!E25</f>
        <v>{"source":76,"target":6,"value":1},</v>
      </c>
      <c r="C23" t="s">
        <v>3991</v>
      </c>
      <c r="D23">
        <v>1</v>
      </c>
      <c r="E23">
        <f>COUNTIF(B:B,B23)</f>
        <v>1</v>
      </c>
      <c r="F23">
        <v>1</v>
      </c>
      <c r="G23" t="str">
        <f>REPLACE(B23,33,1,F23)</f>
        <v>{"source":76,"target":6,"value":1},</v>
      </c>
    </row>
    <row r="24" spans="2:7" x14ac:dyDescent="0.2">
      <c r="B24" t="str">
        <f>Links!A26&amp;""&amp;Links!B26&amp;""&amp;Links!C26&amp;""&amp;Links!D26&amp;""&amp;Links!E26</f>
        <v>{"source":75,"target":11,"value":1},</v>
      </c>
      <c r="C24" t="s">
        <v>3992</v>
      </c>
      <c r="D24">
        <v>1</v>
      </c>
      <c r="E24">
        <f>COUNTIF(B:B,B24)</f>
        <v>1</v>
      </c>
      <c r="F24">
        <v>2</v>
      </c>
      <c r="G24" t="str">
        <f t="shared" si="0"/>
        <v>{"source":75,"target":11,"value":2},</v>
      </c>
    </row>
    <row r="25" spans="2:7" x14ac:dyDescent="0.2">
      <c r="B25" t="str">
        <f>Links!A28&amp;""&amp;Links!B28&amp;""&amp;Links!C28&amp;""&amp;Links!D28&amp;""&amp;Links!E28</f>
        <v>{"source":74,"target":3,"value":1},</v>
      </c>
      <c r="C25" t="s">
        <v>3993</v>
      </c>
      <c r="D25">
        <v>1</v>
      </c>
      <c r="E25">
        <f>COUNTIF(B:B,B25)</f>
        <v>1</v>
      </c>
      <c r="F25">
        <v>1</v>
      </c>
      <c r="G25" t="str">
        <f>REPLACE(B25,33,1,F25)</f>
        <v>{"source":74,"target":3,"value":1},</v>
      </c>
    </row>
    <row r="26" spans="2:7" x14ac:dyDescent="0.2">
      <c r="B26" t="str">
        <f>Links!A29&amp;""&amp;Links!B29&amp;""&amp;Links!C29&amp;""&amp;Links!D29&amp;""&amp;Links!E29</f>
        <v>{"source":74,"target":35,"value":1},</v>
      </c>
      <c r="C26" t="s">
        <v>3994</v>
      </c>
      <c r="D26">
        <v>1</v>
      </c>
      <c r="E26">
        <f>COUNTIF(B:B,B26)</f>
        <v>1</v>
      </c>
      <c r="F26">
        <v>1</v>
      </c>
      <c r="G26" t="str">
        <f t="shared" si="0"/>
        <v>{"source":74,"target":35,"value":1},</v>
      </c>
    </row>
    <row r="27" spans="2:7" x14ac:dyDescent="0.2">
      <c r="B27" t="str">
        <f>Links!A30&amp;""&amp;Links!B30&amp;""&amp;Links!C30&amp;""&amp;Links!D30&amp;""&amp;Links!E30</f>
        <v>{"source":74,"target":37,"value":1},</v>
      </c>
      <c r="C27" t="s">
        <v>3995</v>
      </c>
      <c r="D27">
        <v>1</v>
      </c>
      <c r="E27">
        <f>COUNTIF(B:B,B27)</f>
        <v>1</v>
      </c>
      <c r="F27">
        <v>1</v>
      </c>
      <c r="G27" t="str">
        <f t="shared" si="0"/>
        <v>{"source":74,"target":37,"value":1},</v>
      </c>
    </row>
    <row r="28" spans="2:7" x14ac:dyDescent="0.2">
      <c r="B28" t="str">
        <f>Links!A31&amp;""&amp;Links!B31&amp;""&amp;Links!C31&amp;""&amp;Links!D31&amp;""&amp;Links!E31</f>
        <v>{"source":73,"target":21,"value":1},</v>
      </c>
      <c r="C28" t="s">
        <v>3996</v>
      </c>
      <c r="D28">
        <v>1</v>
      </c>
      <c r="E28">
        <f>COUNTIF(B:B,B28)</f>
        <v>1</v>
      </c>
      <c r="F28">
        <v>1</v>
      </c>
      <c r="G28" t="str">
        <f t="shared" si="0"/>
        <v>{"source":73,"target":21,"value":1},</v>
      </c>
    </row>
    <row r="29" spans="2:7" x14ac:dyDescent="0.2">
      <c r="B29" t="str">
        <f>Links!A32&amp;""&amp;Links!B32&amp;""&amp;Links!C32&amp;""&amp;Links!D32&amp;""&amp;Links!E32</f>
        <v>{"source":72,"target":4,"value":1},</v>
      </c>
      <c r="C29" t="s">
        <v>3997</v>
      </c>
      <c r="D29">
        <v>1</v>
      </c>
      <c r="E29">
        <f>COUNTIF(B:B,B29)</f>
        <v>1</v>
      </c>
      <c r="F29">
        <v>1</v>
      </c>
      <c r="G29" t="str">
        <f>REPLACE(B29,33,1,F29)</f>
        <v>{"source":72,"target":4,"value":1},</v>
      </c>
    </row>
    <row r="30" spans="2:7" x14ac:dyDescent="0.2">
      <c r="B30" t="str">
        <f>Links!A33&amp;""&amp;Links!B33&amp;""&amp;Links!C33&amp;""&amp;Links!D33&amp;""&amp;Links!E33</f>
        <v>{"source":72,"target":21,"value":1},</v>
      </c>
      <c r="C30" t="s">
        <v>3998</v>
      </c>
      <c r="D30">
        <v>1</v>
      </c>
      <c r="E30">
        <f>COUNTIF(B:B,B30)</f>
        <v>1</v>
      </c>
      <c r="F30">
        <v>2</v>
      </c>
      <c r="G30" t="str">
        <f t="shared" si="0"/>
        <v>{"source":72,"target":21,"value":2},</v>
      </c>
    </row>
    <row r="31" spans="2:7" x14ac:dyDescent="0.2">
      <c r="B31" t="str">
        <f>Links!A35&amp;""&amp;Links!B35&amp;""&amp;Links!C35&amp;""&amp;Links!D35&amp;""&amp;Links!E35</f>
        <v>{"source":72,"target":25,"value":1},</v>
      </c>
      <c r="C31" t="s">
        <v>3999</v>
      </c>
      <c r="D31">
        <v>1</v>
      </c>
      <c r="E31">
        <f>COUNTIF(B:B,B31)</f>
        <v>1</v>
      </c>
      <c r="F31">
        <v>1</v>
      </c>
      <c r="G31" t="str">
        <f t="shared" si="0"/>
        <v>{"source":72,"target":25,"value":1},</v>
      </c>
    </row>
    <row r="32" spans="2:7" x14ac:dyDescent="0.2">
      <c r="B32" t="str">
        <f>Links!A36&amp;""&amp;Links!B36&amp;""&amp;Links!C36&amp;""&amp;Links!D36&amp;""&amp;Links!E36</f>
        <v>{"source":72,"target":18,"value":1},</v>
      </c>
      <c r="C32" t="s">
        <v>4000</v>
      </c>
      <c r="D32">
        <v>1</v>
      </c>
      <c r="E32">
        <f>COUNTIF(B:B,B32)</f>
        <v>1</v>
      </c>
      <c r="F32">
        <v>1</v>
      </c>
      <c r="G32" t="str">
        <f t="shared" si="0"/>
        <v>{"source":72,"target":18,"value":1},</v>
      </c>
    </row>
    <row r="33" spans="2:7" x14ac:dyDescent="0.2">
      <c r="B33" t="str">
        <f>Links!A37&amp;""&amp;Links!B37&amp;""&amp;Links!C37&amp;""&amp;Links!D37&amp;""&amp;Links!E37</f>
        <v>{"source":71,"target":3,"value":1},</v>
      </c>
      <c r="C33" t="s">
        <v>4001</v>
      </c>
      <c r="D33">
        <v>1</v>
      </c>
      <c r="E33">
        <f>COUNTIF(B:B,B33)</f>
        <v>1</v>
      </c>
      <c r="F33">
        <v>1</v>
      </c>
      <c r="G33" t="str">
        <f>REPLACE(B33,33,1,F33)</f>
        <v>{"source":71,"target":3,"value":1},</v>
      </c>
    </row>
    <row r="34" spans="2:7" x14ac:dyDescent="0.2">
      <c r="B34" t="str">
        <f>Links!A38&amp;""&amp;Links!B38&amp;""&amp;Links!C38&amp;""&amp;Links!D38&amp;""&amp;Links!E38</f>
        <v>{"source":71,"target":29,"value":1},</v>
      </c>
      <c r="C34" t="s">
        <v>4002</v>
      </c>
      <c r="D34">
        <v>1</v>
      </c>
      <c r="E34">
        <f>COUNTIF(B:B,B34)</f>
        <v>1</v>
      </c>
      <c r="F34">
        <v>1</v>
      </c>
      <c r="G34" t="str">
        <f t="shared" si="0"/>
        <v>{"source":71,"target":29,"value":1},</v>
      </c>
    </row>
    <row r="35" spans="2:7" x14ac:dyDescent="0.2">
      <c r="B35" t="str">
        <f>Links!A39&amp;""&amp;Links!B39&amp;""&amp;Links!C39&amp;""&amp;Links!D39&amp;""&amp;Links!E39</f>
        <v>{"source":71,"target":30,"value":1},</v>
      </c>
      <c r="C35" t="s">
        <v>4003</v>
      </c>
      <c r="D35">
        <v>1</v>
      </c>
      <c r="E35">
        <f>COUNTIF(B:B,B35)</f>
        <v>1</v>
      </c>
      <c r="F35">
        <v>1</v>
      </c>
      <c r="G35" t="str">
        <f t="shared" si="0"/>
        <v>{"source":71,"target":30,"value":1},</v>
      </c>
    </row>
    <row r="36" spans="2:7" x14ac:dyDescent="0.2">
      <c r="B36" t="str">
        <f>Links!A40&amp;""&amp;Links!B40&amp;""&amp;Links!C40&amp;""&amp;Links!D40&amp;""&amp;Links!E40</f>
        <v>{"source":71,"target":10,"value":1},</v>
      </c>
      <c r="C36" t="s">
        <v>4004</v>
      </c>
      <c r="D36">
        <v>1</v>
      </c>
      <c r="E36">
        <f>COUNTIF(B:B,B36)</f>
        <v>1</v>
      </c>
      <c r="F36">
        <v>1</v>
      </c>
      <c r="G36" t="str">
        <f t="shared" si="0"/>
        <v>{"source":71,"target":10,"value":1},</v>
      </c>
    </row>
    <row r="37" spans="2:7" x14ac:dyDescent="0.2">
      <c r="B37" t="str">
        <f>Links!A41&amp;""&amp;Links!B41&amp;""&amp;Links!C41&amp;""&amp;Links!D41&amp;""&amp;Links!E41</f>
        <v>{"source":70,"target":7,"value":1},</v>
      </c>
      <c r="C37" t="s">
        <v>4005</v>
      </c>
      <c r="D37">
        <v>1</v>
      </c>
      <c r="E37">
        <f>COUNTIF(B:B,B37)</f>
        <v>1</v>
      </c>
      <c r="F37">
        <v>1</v>
      </c>
      <c r="G37" t="str">
        <f>REPLACE(B37,33,1,F37)</f>
        <v>{"source":70,"target":7,"value":1},</v>
      </c>
    </row>
    <row r="38" spans="2:7" x14ac:dyDescent="0.2">
      <c r="B38" t="str">
        <f>Links!A42&amp;""&amp;Links!B42&amp;""&amp;Links!C42&amp;""&amp;Links!D42&amp;""&amp;Links!E42</f>
        <v>{"source":70,"target":11,"value":1},</v>
      </c>
      <c r="C38" t="s">
        <v>4006</v>
      </c>
      <c r="D38">
        <v>1</v>
      </c>
      <c r="E38">
        <f>COUNTIF(B:B,B38)</f>
        <v>1</v>
      </c>
      <c r="F38">
        <v>1</v>
      </c>
      <c r="G38" t="str">
        <f t="shared" si="0"/>
        <v>{"source":70,"target":11,"value":1},</v>
      </c>
    </row>
    <row r="39" spans="2:7" x14ac:dyDescent="0.2">
      <c r="B39" t="str">
        <f>Links!A43&amp;""&amp;Links!B43&amp;""&amp;Links!C43&amp;""&amp;Links!D43&amp;""&amp;Links!E43</f>
        <v>{"source":70,"target":22,"value":1},</v>
      </c>
      <c r="C39" t="s">
        <v>4007</v>
      </c>
      <c r="D39">
        <v>1</v>
      </c>
      <c r="E39">
        <f>COUNTIF(B:B,B39)</f>
        <v>1</v>
      </c>
      <c r="F39">
        <v>1</v>
      </c>
      <c r="G39" t="str">
        <f t="shared" si="0"/>
        <v>{"source":70,"target":22,"value":1},</v>
      </c>
    </row>
    <row r="40" spans="2:7" x14ac:dyDescent="0.2">
      <c r="B40" t="str">
        <f>Links!A44&amp;""&amp;Links!B44&amp;""&amp;Links!C44&amp;""&amp;Links!D44&amp;""&amp;Links!E44</f>
        <v>{"source":70,"target":17,"value":1},</v>
      </c>
      <c r="C40" t="s">
        <v>4008</v>
      </c>
      <c r="D40">
        <v>1</v>
      </c>
      <c r="E40">
        <f>COUNTIF(B:B,B40)</f>
        <v>1</v>
      </c>
      <c r="F40">
        <v>1</v>
      </c>
      <c r="G40" t="str">
        <f t="shared" si="0"/>
        <v>{"source":70,"target":17,"value":1},</v>
      </c>
    </row>
    <row r="41" spans="2:7" x14ac:dyDescent="0.2">
      <c r="B41" t="str">
        <f>Links!A45&amp;""&amp;Links!B45&amp;""&amp;Links!C45&amp;""&amp;Links!D45&amp;""&amp;Links!E45</f>
        <v>{"source":70,"target":18,"value":1},</v>
      </c>
      <c r="C41" t="s">
        <v>4009</v>
      </c>
      <c r="D41">
        <v>1</v>
      </c>
      <c r="E41">
        <f>COUNTIF(B:B,B41)</f>
        <v>1</v>
      </c>
      <c r="F41">
        <v>1</v>
      </c>
      <c r="G41" t="str">
        <f t="shared" si="0"/>
        <v>{"source":70,"target":18,"value":1},</v>
      </c>
    </row>
    <row r="42" spans="2:7" x14ac:dyDescent="0.2">
      <c r="B42" t="str">
        <f>Links!A46&amp;""&amp;Links!B46&amp;""&amp;Links!C46&amp;""&amp;Links!D46&amp;""&amp;Links!E46</f>
        <v>{"source":69,"target":1,"value":1},</v>
      </c>
      <c r="C42" t="s">
        <v>4010</v>
      </c>
      <c r="D42">
        <v>1</v>
      </c>
      <c r="E42">
        <f>COUNTIF(B:B,B42)</f>
        <v>1</v>
      </c>
      <c r="F42">
        <v>1</v>
      </c>
      <c r="G42" t="str">
        <f>REPLACE(B42,33,1,F42)</f>
        <v>{"source":69,"target":1,"value":1},</v>
      </c>
    </row>
    <row r="43" spans="2:7" x14ac:dyDescent="0.2">
      <c r="B43" t="str">
        <f>Links!A47&amp;""&amp;Links!B47&amp;""&amp;Links!C47&amp;""&amp;Links!D47&amp;""&amp;Links!E47</f>
        <v>{"source":69,"target":10,"value":1},</v>
      </c>
      <c r="C43" t="s">
        <v>4011</v>
      </c>
      <c r="D43">
        <v>1</v>
      </c>
      <c r="E43">
        <f>COUNTIF(B:B,B43)</f>
        <v>1</v>
      </c>
      <c r="F43">
        <v>1</v>
      </c>
      <c r="G43" t="str">
        <f t="shared" si="0"/>
        <v>{"source":69,"target":10,"value":1},</v>
      </c>
    </row>
    <row r="44" spans="2:7" x14ac:dyDescent="0.2">
      <c r="B44" t="str">
        <f>Links!A48&amp;""&amp;Links!B48&amp;""&amp;Links!C48&amp;""&amp;Links!D48&amp;""&amp;Links!E48</f>
        <v>{"source":69,"target":5,"value":1},</v>
      </c>
      <c r="C44" t="s">
        <v>4012</v>
      </c>
      <c r="D44">
        <v>1</v>
      </c>
      <c r="E44">
        <f>COUNTIF(B:B,B44)</f>
        <v>1</v>
      </c>
      <c r="F44">
        <v>1</v>
      </c>
      <c r="G44" t="str">
        <f>REPLACE(B44,33,1,F44)</f>
        <v>{"source":69,"target":5,"value":1},</v>
      </c>
    </row>
    <row r="45" spans="2:7" x14ac:dyDescent="0.2">
      <c r="B45" t="str">
        <f>Links!A49&amp;""&amp;Links!B49&amp;""&amp;Links!C49&amp;""&amp;Links!D49&amp;""&amp;Links!E49</f>
        <v>{"source":69,"target":15,"value":1},</v>
      </c>
      <c r="C45" t="s">
        <v>4013</v>
      </c>
      <c r="D45">
        <v>1</v>
      </c>
      <c r="E45">
        <f>COUNTIF(B:B,B45)</f>
        <v>1</v>
      </c>
      <c r="F45">
        <v>2</v>
      </c>
      <c r="G45" t="str">
        <f t="shared" si="0"/>
        <v>{"source":69,"target":15,"value":2},</v>
      </c>
    </row>
    <row r="46" spans="2:7" x14ac:dyDescent="0.2">
      <c r="B46" t="str">
        <f>Links!A50&amp;""&amp;Links!B50&amp;""&amp;Links!C50&amp;""&amp;Links!D50&amp;""&amp;Links!E50</f>
        <v>{"source":69,"target":9,"value":1},</v>
      </c>
      <c r="C46" t="s">
        <v>4014</v>
      </c>
      <c r="D46">
        <v>1</v>
      </c>
      <c r="E46">
        <f>COUNTIF(B:B,B46)</f>
        <v>1</v>
      </c>
      <c r="F46">
        <v>1</v>
      </c>
      <c r="G46" t="str">
        <f>REPLACE(B46,33,1,F46)</f>
        <v>{"source":69,"target":9,"value":1},</v>
      </c>
    </row>
    <row r="47" spans="2:7" x14ac:dyDescent="0.2">
      <c r="B47" t="str">
        <f>Links!A51&amp;""&amp;Links!B51&amp;""&amp;Links!C51&amp;""&amp;Links!D51&amp;""&amp;Links!E51</f>
        <v>{"source":69,"target":24,"value":1},</v>
      </c>
      <c r="C47" t="s">
        <v>4015</v>
      </c>
      <c r="D47">
        <v>1</v>
      </c>
      <c r="E47">
        <f>COUNTIF(B:B,B47)</f>
        <v>1</v>
      </c>
      <c r="F47">
        <v>1</v>
      </c>
      <c r="G47" t="str">
        <f t="shared" si="0"/>
        <v>{"source":69,"target":24,"value":1},</v>
      </c>
    </row>
    <row r="48" spans="2:7" x14ac:dyDescent="0.2">
      <c r="B48" t="str">
        <f>Links!A52&amp;""&amp;Links!B52&amp;""&amp;Links!C52&amp;""&amp;Links!D52&amp;""&amp;Links!E52</f>
        <v>{"source":69,"target":16,"value":1},</v>
      </c>
      <c r="C48" t="s">
        <v>4016</v>
      </c>
      <c r="D48">
        <v>1</v>
      </c>
      <c r="E48">
        <f>COUNTIF(B:B,B48)</f>
        <v>1</v>
      </c>
      <c r="F48">
        <v>1</v>
      </c>
      <c r="G48" t="str">
        <f t="shared" si="0"/>
        <v>{"source":69,"target":16,"value":1},</v>
      </c>
    </row>
    <row r="49" spans="2:7" x14ac:dyDescent="0.2">
      <c r="B49" t="str">
        <f>Links!A53&amp;""&amp;Links!B53&amp;""&amp;Links!C53&amp;""&amp;Links!D53&amp;""&amp;Links!E53</f>
        <v>{"source":69,"target":17,"value":1},</v>
      </c>
      <c r="C49" t="s">
        <v>4017</v>
      </c>
      <c r="D49">
        <v>1</v>
      </c>
      <c r="E49">
        <f>COUNTIF(B:B,B49)</f>
        <v>1</v>
      </c>
      <c r="F49">
        <v>1</v>
      </c>
      <c r="G49" t="str">
        <f t="shared" si="0"/>
        <v>{"source":69,"target":17,"value":1},</v>
      </c>
    </row>
    <row r="50" spans="2:7" x14ac:dyDescent="0.2">
      <c r="B50" t="str">
        <f>Links!A54&amp;""&amp;Links!B54&amp;""&amp;Links!C54&amp;""&amp;Links!D54&amp;""&amp;Links!E54</f>
        <v>{"source":69,"target":28,"value":1},</v>
      </c>
      <c r="C50" t="s">
        <v>4018</v>
      </c>
      <c r="D50">
        <v>1</v>
      </c>
      <c r="E50">
        <f>COUNTIF(B:B,B50)</f>
        <v>1</v>
      </c>
      <c r="F50">
        <v>1</v>
      </c>
      <c r="G50" t="str">
        <f t="shared" si="0"/>
        <v>{"source":69,"target":28,"value":1},</v>
      </c>
    </row>
    <row r="51" spans="2:7" x14ac:dyDescent="0.2">
      <c r="B51" t="str">
        <f>Links!A56&amp;""&amp;Links!B56&amp;""&amp;Links!C56&amp;""&amp;Links!D56&amp;""&amp;Links!E56</f>
        <v>{"source":68,"target":21,"value":1},</v>
      </c>
      <c r="C51" t="s">
        <v>4019</v>
      </c>
      <c r="D51">
        <v>1</v>
      </c>
      <c r="E51">
        <f>COUNTIF(B:B,B51)</f>
        <v>1</v>
      </c>
      <c r="F51">
        <v>1</v>
      </c>
      <c r="G51" t="str">
        <f t="shared" si="0"/>
        <v>{"source":68,"target":21,"value":1},</v>
      </c>
    </row>
    <row r="52" spans="2:7" x14ac:dyDescent="0.2">
      <c r="B52" t="str">
        <f>Links!A57&amp;""&amp;Links!B57&amp;""&amp;Links!C57&amp;""&amp;Links!D57&amp;""&amp;Links!E57</f>
        <v>{"source":68,"target":6,"value":1},</v>
      </c>
      <c r="C52" t="s">
        <v>4020</v>
      </c>
      <c r="D52">
        <v>1</v>
      </c>
      <c r="E52">
        <f>COUNTIF(B:B,B52)</f>
        <v>1</v>
      </c>
      <c r="F52">
        <v>1</v>
      </c>
      <c r="G52" t="str">
        <f>REPLACE(B52,33,1,F52)</f>
        <v>{"source":68,"target":6,"value":1},</v>
      </c>
    </row>
    <row r="53" spans="2:7" x14ac:dyDescent="0.2">
      <c r="B53" t="str">
        <f>Links!A58&amp;""&amp;Links!B58&amp;""&amp;Links!C58&amp;""&amp;Links!D58&amp;""&amp;Links!E58</f>
        <v>{"source":68,"target":22,"value":1},</v>
      </c>
      <c r="C53" t="s">
        <v>4021</v>
      </c>
      <c r="D53">
        <v>1</v>
      </c>
      <c r="E53">
        <f>COUNTIF(B:B,B53)</f>
        <v>1</v>
      </c>
      <c r="F53">
        <v>1</v>
      </c>
      <c r="G53" t="str">
        <f t="shared" si="0"/>
        <v>{"source":68,"target":22,"value":1},</v>
      </c>
    </row>
    <row r="54" spans="2:7" x14ac:dyDescent="0.2">
      <c r="B54" t="str">
        <f>Links!A59&amp;""&amp;Links!B59&amp;""&amp;Links!C59&amp;""&amp;Links!D59&amp;""&amp;Links!E59</f>
        <v>{"source":68,"target":8,"value":1},</v>
      </c>
      <c r="C54" t="s">
        <v>4022</v>
      </c>
      <c r="D54">
        <v>1</v>
      </c>
      <c r="E54">
        <f>COUNTIF(B:B,B54)</f>
        <v>1</v>
      </c>
      <c r="F54">
        <v>1</v>
      </c>
      <c r="G54" t="str">
        <f>REPLACE(B54,33,1,F54)</f>
        <v>{"source":68,"target":8,"value":1},</v>
      </c>
    </row>
    <row r="55" spans="2:7" x14ac:dyDescent="0.2">
      <c r="B55" t="str">
        <f>Links!A60&amp;""&amp;Links!B60&amp;""&amp;Links!C60&amp;""&amp;Links!D60&amp;""&amp;Links!E60</f>
        <v>{"source":68,"target":4,"value":1},</v>
      </c>
      <c r="C55" t="s">
        <v>4023</v>
      </c>
      <c r="D55">
        <v>1</v>
      </c>
      <c r="E55">
        <f>COUNTIF(B:B,B55)</f>
        <v>1</v>
      </c>
      <c r="F55">
        <v>1</v>
      </c>
      <c r="G55" t="str">
        <f>REPLACE(B55,33,1,F55)</f>
        <v>{"source":68,"target":4,"value":1},</v>
      </c>
    </row>
    <row r="56" spans="2:7" x14ac:dyDescent="0.2">
      <c r="B56" t="str">
        <f>Links!A61&amp;""&amp;Links!B61&amp;""&amp;Links!C61&amp;""&amp;Links!D61&amp;""&amp;Links!E61</f>
        <v>{"source":67,"target":21,"value":1},</v>
      </c>
      <c r="C56" t="s">
        <v>4024</v>
      </c>
      <c r="D56">
        <v>1</v>
      </c>
      <c r="E56">
        <f>COUNTIF(B:B,B56)</f>
        <v>1</v>
      </c>
      <c r="F56">
        <v>1</v>
      </c>
      <c r="G56" t="str">
        <f t="shared" si="0"/>
        <v>{"source":67,"target":21,"value":1},</v>
      </c>
    </row>
    <row r="57" spans="2:7" x14ac:dyDescent="0.2">
      <c r="B57" t="str">
        <f>Links!A62&amp;""&amp;Links!B62&amp;""&amp;Links!C62&amp;""&amp;Links!D62&amp;""&amp;Links!E62</f>
        <v>{"source":67,"target":23,"value":1},</v>
      </c>
      <c r="C57" t="s">
        <v>4025</v>
      </c>
      <c r="D57">
        <v>1</v>
      </c>
      <c r="E57">
        <f>COUNTIF(B:B,B57)</f>
        <v>1</v>
      </c>
      <c r="F57">
        <v>1</v>
      </c>
      <c r="G57" t="str">
        <f t="shared" si="0"/>
        <v>{"source":67,"target":23,"value":1},</v>
      </c>
    </row>
    <row r="58" spans="2:7" x14ac:dyDescent="0.2">
      <c r="B58" t="str">
        <f>Links!A63&amp;""&amp;Links!B63&amp;""&amp;Links!C63&amp;""&amp;Links!D63&amp;""&amp;Links!E63</f>
        <v>{"source":67,"target":6,"value":1},</v>
      </c>
      <c r="C58" t="s">
        <v>4026</v>
      </c>
      <c r="D58">
        <v>1</v>
      </c>
      <c r="E58">
        <f>COUNTIF(B:B,B58)</f>
        <v>1</v>
      </c>
      <c r="F58">
        <v>1</v>
      </c>
      <c r="G58" t="str">
        <f>REPLACE(B58,33,1,F58)</f>
        <v>{"source":67,"target":6,"value":1},</v>
      </c>
    </row>
    <row r="59" spans="2:7" x14ac:dyDescent="0.2">
      <c r="B59" t="str">
        <f>Links!A64&amp;""&amp;Links!B64&amp;""&amp;Links!C64&amp;""&amp;Links!D64&amp;""&amp;Links!E64</f>
        <v>{"source":67,"target":18,"value":1},</v>
      </c>
      <c r="C59" t="s">
        <v>4027</v>
      </c>
      <c r="D59">
        <v>1</v>
      </c>
      <c r="E59">
        <f>COUNTIF(B:B,B59)</f>
        <v>1</v>
      </c>
      <c r="F59">
        <v>1</v>
      </c>
      <c r="G59" t="str">
        <f t="shared" si="0"/>
        <v>{"source":67,"target":18,"value":1},</v>
      </c>
    </row>
    <row r="60" spans="2:7" x14ac:dyDescent="0.2">
      <c r="B60" t="str">
        <f>Links!A65&amp;""&amp;Links!B65&amp;""&amp;Links!C65&amp;""&amp;Links!D65&amp;""&amp;Links!E65</f>
        <v>{"source":67,"target":2,"value":1},</v>
      </c>
      <c r="C60" t="s">
        <v>4028</v>
      </c>
      <c r="D60">
        <v>1</v>
      </c>
      <c r="E60">
        <f>COUNTIF(B:B,B60)</f>
        <v>1</v>
      </c>
      <c r="F60">
        <v>1</v>
      </c>
      <c r="G60" t="str">
        <f>REPLACE(B60,33,1,F60)</f>
        <v>{"source":67,"target":2,"value":1},</v>
      </c>
    </row>
    <row r="61" spans="2:7" x14ac:dyDescent="0.2">
      <c r="B61" t="str">
        <f>Links!A66&amp;""&amp;Links!B66&amp;""&amp;Links!C66&amp;""&amp;Links!D66&amp;""&amp;Links!E66</f>
        <v>{"source":67,"target":16,"value":1},</v>
      </c>
      <c r="C61" t="s">
        <v>4029</v>
      </c>
      <c r="D61">
        <v>1</v>
      </c>
      <c r="E61">
        <f>COUNTIF(B:B,B61)</f>
        <v>1</v>
      </c>
      <c r="F61">
        <v>1</v>
      </c>
      <c r="G61" t="str">
        <f t="shared" si="0"/>
        <v>{"source":67,"target":16,"value":1},</v>
      </c>
    </row>
    <row r="62" spans="2:7" x14ac:dyDescent="0.2">
      <c r="B62" t="str">
        <f>Links!A67&amp;""&amp;Links!B67&amp;""&amp;Links!C67&amp;""&amp;Links!D67&amp;""&amp;Links!E67</f>
        <v>{"source":67,"target":26,"value":1},</v>
      </c>
      <c r="C62" t="s">
        <v>4030</v>
      </c>
      <c r="D62">
        <v>1</v>
      </c>
      <c r="E62">
        <f>COUNTIF(B:B,B62)</f>
        <v>1</v>
      </c>
      <c r="F62">
        <v>1</v>
      </c>
      <c r="G62" t="str">
        <f t="shared" ref="G62:G115" si="1">REPLACE(B62,34,1,F62)</f>
        <v>{"source":67,"target":26,"value":1},</v>
      </c>
    </row>
    <row r="63" spans="2:7" x14ac:dyDescent="0.2">
      <c r="B63" t="str">
        <f>Links!A68&amp;""&amp;Links!B68&amp;""&amp;Links!C68&amp;""&amp;Links!D68&amp;""&amp;Links!E68</f>
        <v>{"source":67,"target":19,"value":1},</v>
      </c>
      <c r="C63" t="s">
        <v>4031</v>
      </c>
      <c r="D63">
        <v>1</v>
      </c>
      <c r="E63">
        <f>COUNTIF(B:B,B63)</f>
        <v>1</v>
      </c>
      <c r="F63">
        <v>2</v>
      </c>
      <c r="G63" t="str">
        <f t="shared" si="1"/>
        <v>{"source":67,"target":19,"value":2},</v>
      </c>
    </row>
    <row r="64" spans="2:7" x14ac:dyDescent="0.2">
      <c r="B64" t="str">
        <f>Links!A70&amp;""&amp;Links!B70&amp;""&amp;Links!C70&amp;""&amp;Links!D70&amp;""&amp;Links!E70</f>
        <v>{"source":67,"target":1,"value":1},</v>
      </c>
      <c r="C64" t="s">
        <v>4032</v>
      </c>
      <c r="D64">
        <v>1</v>
      </c>
      <c r="E64">
        <f>COUNTIF(B:B,B64)</f>
        <v>1</v>
      </c>
      <c r="F64">
        <v>1</v>
      </c>
      <c r="G64" t="str">
        <f>REPLACE(B64,33,1,F64)</f>
        <v>{"source":67,"target":1,"value":1},</v>
      </c>
    </row>
    <row r="65" spans="2:7" x14ac:dyDescent="0.2">
      <c r="B65" t="str">
        <f>Links!A71&amp;""&amp;Links!B71&amp;""&amp;Links!C71&amp;""&amp;Links!D71&amp;""&amp;Links!E71</f>
        <v>{"source":66,"target":16,"value":1},</v>
      </c>
      <c r="C65" t="s">
        <v>4033</v>
      </c>
      <c r="D65">
        <v>1</v>
      </c>
      <c r="E65">
        <f>COUNTIF(B:B,B65)</f>
        <v>1</v>
      </c>
      <c r="F65">
        <v>1</v>
      </c>
      <c r="G65" t="str">
        <f t="shared" si="1"/>
        <v>{"source":66,"target":16,"value":1},</v>
      </c>
    </row>
    <row r="66" spans="2:7" x14ac:dyDescent="0.2">
      <c r="B66" t="str">
        <f>Links!A72&amp;""&amp;Links!B72&amp;""&amp;Links!C72&amp;""&amp;Links!D72&amp;""&amp;Links!E72</f>
        <v>{"source":66,"target":15,"value":1},</v>
      </c>
      <c r="C66" t="s">
        <v>4034</v>
      </c>
      <c r="D66">
        <v>1</v>
      </c>
      <c r="E66">
        <f>COUNTIF(B:B,B66)</f>
        <v>1</v>
      </c>
      <c r="F66">
        <v>2</v>
      </c>
      <c r="G66" t="str">
        <f t="shared" si="1"/>
        <v>{"source":66,"target":15,"value":2},</v>
      </c>
    </row>
    <row r="67" spans="2:7" x14ac:dyDescent="0.2">
      <c r="B67" t="str">
        <f>Links!A73&amp;""&amp;Links!B73&amp;""&amp;Links!C73&amp;""&amp;Links!D73&amp;""&amp;Links!E73</f>
        <v>{"source":66,"target":21,"value":1},</v>
      </c>
      <c r="C67" t="s">
        <v>4035</v>
      </c>
      <c r="D67">
        <v>1</v>
      </c>
      <c r="E67">
        <f>COUNTIF(B:B,B67)</f>
        <v>1</v>
      </c>
      <c r="F67">
        <v>2</v>
      </c>
      <c r="G67" t="str">
        <f t="shared" si="1"/>
        <v>{"source":66,"target":21,"value":2},</v>
      </c>
    </row>
    <row r="68" spans="2:7" x14ac:dyDescent="0.2">
      <c r="B68" t="str">
        <f>Links!A75&amp;""&amp;Links!B75&amp;""&amp;Links!C75&amp;""&amp;Links!D75&amp;""&amp;Links!E75</f>
        <v>{"source":66,"target":25,"value":1},</v>
      </c>
      <c r="C68" t="s">
        <v>4036</v>
      </c>
      <c r="D68">
        <v>1</v>
      </c>
      <c r="E68">
        <f>COUNTIF(B:B,B68)</f>
        <v>1</v>
      </c>
      <c r="F68">
        <v>1</v>
      </c>
      <c r="G68" t="str">
        <f t="shared" si="1"/>
        <v>{"source":66,"target":25,"value":1},</v>
      </c>
    </row>
    <row r="69" spans="2:7" x14ac:dyDescent="0.2">
      <c r="B69" t="str">
        <f>Links!A76&amp;""&amp;Links!B76&amp;""&amp;Links!C76&amp;""&amp;Links!D76&amp;""&amp;Links!E76</f>
        <v>{"source":66,"target":22,"value":1},</v>
      </c>
      <c r="C69" t="s">
        <v>4037</v>
      </c>
      <c r="D69">
        <v>1</v>
      </c>
      <c r="E69">
        <f>COUNTIF(B:B,B69)</f>
        <v>1</v>
      </c>
      <c r="F69">
        <v>1</v>
      </c>
      <c r="G69" t="str">
        <f t="shared" si="1"/>
        <v>{"source":66,"target":22,"value":1},</v>
      </c>
    </row>
    <row r="70" spans="2:7" x14ac:dyDescent="0.2">
      <c r="B70" t="str">
        <f>Links!A77&amp;""&amp;Links!B77&amp;""&amp;Links!C77&amp;""&amp;Links!D77&amp;""&amp;Links!E77</f>
        <v>{"source":66,"target":20,"value":1},</v>
      </c>
      <c r="C70" t="s">
        <v>4038</v>
      </c>
      <c r="D70">
        <v>1</v>
      </c>
      <c r="E70">
        <f>COUNTIF(B:B,B70)</f>
        <v>1</v>
      </c>
      <c r="F70">
        <v>2</v>
      </c>
      <c r="G70" t="str">
        <f t="shared" si="1"/>
        <v>{"source":66,"target":20,"value":2},</v>
      </c>
    </row>
    <row r="71" spans="2:7" x14ac:dyDescent="0.2">
      <c r="B71" t="str">
        <f>Links!A78&amp;""&amp;Links!B78&amp;""&amp;Links!C78&amp;""&amp;Links!D78&amp;""&amp;Links!E78</f>
        <v>{"source":66,"target":17,"value":1},</v>
      </c>
      <c r="C71" t="s">
        <v>4039</v>
      </c>
      <c r="D71">
        <v>1</v>
      </c>
      <c r="E71">
        <f>COUNTIF(B:B,B71)</f>
        <v>1</v>
      </c>
      <c r="F71">
        <v>1</v>
      </c>
      <c r="G71" t="str">
        <f t="shared" si="1"/>
        <v>{"source":66,"target":17,"value":1},</v>
      </c>
    </row>
    <row r="72" spans="2:7" x14ac:dyDescent="0.2">
      <c r="B72" t="str">
        <f>Links!A79&amp;""&amp;Links!B79&amp;""&amp;Links!C79&amp;""&amp;Links!D79&amp;""&amp;Links!E79</f>
        <v>{"source":66,"target":11,"value":1},</v>
      </c>
      <c r="C72" t="s">
        <v>4040</v>
      </c>
      <c r="D72">
        <v>1</v>
      </c>
      <c r="E72">
        <f>COUNTIF(B:B,B72)</f>
        <v>1</v>
      </c>
      <c r="F72">
        <v>1</v>
      </c>
      <c r="G72" t="str">
        <f t="shared" si="1"/>
        <v>{"source":66,"target":11,"value":1},</v>
      </c>
    </row>
    <row r="73" spans="2:7" x14ac:dyDescent="0.2">
      <c r="B73" t="str">
        <f>Links!A82&amp;""&amp;Links!B82&amp;""&amp;Links!C82&amp;""&amp;Links!D82&amp;""&amp;Links!E82</f>
        <v>{"source":66,"target":32,"value":1},</v>
      </c>
      <c r="C73" t="s">
        <v>4041</v>
      </c>
      <c r="D73">
        <v>1</v>
      </c>
      <c r="E73">
        <f>COUNTIF(B:B,B73)</f>
        <v>1</v>
      </c>
      <c r="F73">
        <v>1</v>
      </c>
      <c r="G73" t="str">
        <f t="shared" si="1"/>
        <v>{"source":66,"target":32,"value":1},</v>
      </c>
    </row>
    <row r="74" spans="2:7" x14ac:dyDescent="0.2">
      <c r="B74" t="str">
        <f>Links!A83&amp;""&amp;Links!B83&amp;""&amp;Links!C83&amp;""&amp;Links!D83&amp;""&amp;Links!E83</f>
        <v>{"source":65,"target":13,"value":1},</v>
      </c>
      <c r="C74" t="s">
        <v>4042</v>
      </c>
      <c r="D74">
        <v>1</v>
      </c>
      <c r="E74">
        <f>COUNTIF(B:B,B74)</f>
        <v>1</v>
      </c>
      <c r="F74">
        <v>3</v>
      </c>
      <c r="G74" t="str">
        <f t="shared" si="1"/>
        <v>{"source":65,"target":13,"value":3},</v>
      </c>
    </row>
    <row r="75" spans="2:7" x14ac:dyDescent="0.2">
      <c r="B75" t="str">
        <f>Links!A84&amp;""&amp;Links!B84&amp;""&amp;Links!C84&amp;""&amp;Links!D84&amp;""&amp;Links!E84</f>
        <v>{"source":65,"target":18,"value":1},</v>
      </c>
      <c r="C75" t="s">
        <v>4043</v>
      </c>
      <c r="D75">
        <v>1</v>
      </c>
      <c r="E75">
        <f>COUNTIF(B:B,B75)</f>
        <v>1</v>
      </c>
      <c r="F75">
        <v>3</v>
      </c>
      <c r="G75" t="str">
        <f t="shared" si="1"/>
        <v>{"source":65,"target":18,"value":3},</v>
      </c>
    </row>
    <row r="76" spans="2:7" x14ac:dyDescent="0.2">
      <c r="B76" t="str">
        <f>Links!A87&amp;""&amp;Links!B87&amp;""&amp;Links!C87&amp;""&amp;Links!D87&amp;""&amp;Links!E87</f>
        <v>{"source":65,"target":7,"value":1},</v>
      </c>
      <c r="C76" t="s">
        <v>4044</v>
      </c>
      <c r="D76">
        <v>1</v>
      </c>
      <c r="E76">
        <f>COUNTIF(B:B,B76)</f>
        <v>1</v>
      </c>
      <c r="F76">
        <v>1</v>
      </c>
      <c r="G76" t="str">
        <f>REPLACE(B76,33,1,F76)</f>
        <v>{"source":65,"target":7,"value":1},</v>
      </c>
    </row>
    <row r="77" spans="2:7" x14ac:dyDescent="0.2">
      <c r="B77" t="str">
        <f>Links!A90&amp;""&amp;Links!B90&amp;""&amp;Links!C90&amp;""&amp;Links!D90&amp;""&amp;Links!E90</f>
        <v>{"source":64,"target":11,"value":1},</v>
      </c>
      <c r="C77" t="s">
        <v>4045</v>
      </c>
      <c r="D77">
        <v>1</v>
      </c>
      <c r="E77">
        <f>COUNTIF(B:B,B77)</f>
        <v>1</v>
      </c>
      <c r="F77">
        <v>1</v>
      </c>
      <c r="G77" t="str">
        <f t="shared" si="1"/>
        <v>{"source":64,"target":11,"value":1},</v>
      </c>
    </row>
    <row r="78" spans="2:7" x14ac:dyDescent="0.2">
      <c r="B78" t="str">
        <f>Links!A91&amp;""&amp;Links!B91&amp;""&amp;Links!C91&amp;""&amp;Links!D91&amp;""&amp;Links!E91</f>
        <v>{"source":64,"target":17,"value":1},</v>
      </c>
      <c r="C78" t="s">
        <v>4046</v>
      </c>
      <c r="D78">
        <v>1</v>
      </c>
      <c r="E78">
        <f>COUNTIF(B:B,B78)</f>
        <v>1</v>
      </c>
      <c r="F78">
        <v>1</v>
      </c>
      <c r="G78" t="str">
        <f t="shared" si="1"/>
        <v>{"source":64,"target":17,"value":1},</v>
      </c>
    </row>
    <row r="79" spans="2:7" x14ac:dyDescent="0.2">
      <c r="B79" t="str">
        <f>Links!A92&amp;""&amp;Links!B92&amp;""&amp;Links!C92&amp;""&amp;Links!D92&amp;""&amp;Links!E92</f>
        <v>{"source":64,"target":21,"value":1},</v>
      </c>
      <c r="C79" t="s">
        <v>4047</v>
      </c>
      <c r="D79">
        <v>1</v>
      </c>
      <c r="E79">
        <f>COUNTIF(B:B,B79)</f>
        <v>1</v>
      </c>
      <c r="F79">
        <v>1</v>
      </c>
      <c r="G79" t="str">
        <f t="shared" si="1"/>
        <v>{"source":64,"target":21,"value":1},</v>
      </c>
    </row>
    <row r="80" spans="2:7" x14ac:dyDescent="0.2">
      <c r="B80" t="str">
        <f>Links!A93&amp;""&amp;Links!B93&amp;""&amp;Links!C93&amp;""&amp;Links!D93&amp;""&amp;Links!E93</f>
        <v>{"source":64,"target":18,"value":1},</v>
      </c>
      <c r="C80" t="s">
        <v>4048</v>
      </c>
      <c r="D80">
        <v>1</v>
      </c>
      <c r="E80">
        <f>COUNTIF(B:B,B80)</f>
        <v>1</v>
      </c>
      <c r="F80">
        <v>1</v>
      </c>
      <c r="G80" t="str">
        <f>REPLACE(B80,34,1,F80)</f>
        <v>{"source":64,"target":18,"value":1},</v>
      </c>
    </row>
    <row r="81" spans="2:7" x14ac:dyDescent="0.2">
      <c r="B81" t="str">
        <f>Links!A94&amp;""&amp;Links!B94&amp;""&amp;Links!C94&amp;""&amp;Links!D94&amp;""&amp;Links!E94</f>
        <v>{"source":64,"target":6,"value":1},</v>
      </c>
      <c r="C81" t="s">
        <v>4049</v>
      </c>
      <c r="D81">
        <v>1</v>
      </c>
      <c r="E81">
        <f>COUNTIF(B:B,B81)</f>
        <v>1</v>
      </c>
      <c r="F81">
        <v>1</v>
      </c>
      <c r="G81" t="str">
        <f>REPLACE(B81,33,1,F81)</f>
        <v>{"source":64,"target":6,"value":1},</v>
      </c>
    </row>
    <row r="82" spans="2:7" x14ac:dyDescent="0.2">
      <c r="B82" t="str">
        <f>Links!A95&amp;""&amp;Links!B95&amp;""&amp;Links!C95&amp;""&amp;Links!D95&amp;""&amp;Links!E95</f>
        <v>{"source":64,"target":4,"value":1},</v>
      </c>
      <c r="C82" t="s">
        <v>4050</v>
      </c>
      <c r="D82">
        <v>1</v>
      </c>
      <c r="E82">
        <f>COUNTIF(B:B,B82)</f>
        <v>1</v>
      </c>
      <c r="F82">
        <v>1</v>
      </c>
      <c r="G82" t="str">
        <f t="shared" ref="G81:G83" si="2">REPLACE(B82,33,1,F82)</f>
        <v>{"source":64,"target":4,"value":1},</v>
      </c>
    </row>
    <row r="83" spans="2:7" x14ac:dyDescent="0.2">
      <c r="B83" t="str">
        <f>Links!A96&amp;""&amp;Links!B96&amp;""&amp;Links!C96&amp;""&amp;Links!D96&amp;""&amp;Links!E96</f>
        <v>{"source":63,"target":2,"value":1},</v>
      </c>
      <c r="C83" t="s">
        <v>4051</v>
      </c>
      <c r="D83">
        <v>1</v>
      </c>
      <c r="E83">
        <f>COUNTIF(B:B,B83)</f>
        <v>1</v>
      </c>
      <c r="F83">
        <v>1</v>
      </c>
      <c r="G83" t="str">
        <f t="shared" si="2"/>
        <v>{"source":63,"target":2,"value":1},</v>
      </c>
    </row>
    <row r="84" spans="2:7" x14ac:dyDescent="0.2">
      <c r="B84" t="str">
        <f>Links!A97&amp;""&amp;Links!B97&amp;""&amp;Links!C97&amp;""&amp;Links!D97&amp;""&amp;Links!E97</f>
        <v>{"source":63,"target":11,"value":1},</v>
      </c>
      <c r="C84" t="s">
        <v>4052</v>
      </c>
      <c r="D84">
        <v>1</v>
      </c>
      <c r="E84">
        <f>COUNTIF(B:B,B84)</f>
        <v>1</v>
      </c>
      <c r="F84">
        <v>1</v>
      </c>
      <c r="G84" t="str">
        <f t="shared" si="1"/>
        <v>{"source":63,"target":11,"value":1},</v>
      </c>
    </row>
    <row r="85" spans="2:7" x14ac:dyDescent="0.2">
      <c r="B85" t="str">
        <f>Links!A98&amp;""&amp;Links!B98&amp;""&amp;Links!C98&amp;""&amp;Links!D98&amp;""&amp;Links!E98</f>
        <v>{"source":63,"target":18,"value":1},</v>
      </c>
      <c r="C85" t="s">
        <v>4053</v>
      </c>
      <c r="D85">
        <v>1</v>
      </c>
      <c r="E85">
        <f>COUNTIF(B:B,B85)</f>
        <v>1</v>
      </c>
      <c r="F85">
        <v>1</v>
      </c>
      <c r="G85" t="str">
        <f t="shared" si="1"/>
        <v>{"source":63,"target":18,"value":1},</v>
      </c>
    </row>
    <row r="86" spans="2:7" x14ac:dyDescent="0.2">
      <c r="B86" t="str">
        <f>Links!A99&amp;""&amp;Links!B99&amp;""&amp;Links!C99&amp;""&amp;Links!D99&amp;""&amp;Links!E99</f>
        <v>{"source":63,"target":16,"value":1},</v>
      </c>
      <c r="C86" t="s">
        <v>4054</v>
      </c>
      <c r="D86">
        <v>1</v>
      </c>
      <c r="E86">
        <f>COUNTIF(B:B,B86)</f>
        <v>1</v>
      </c>
      <c r="F86">
        <v>1</v>
      </c>
      <c r="G86" t="str">
        <f t="shared" si="1"/>
        <v>{"source":63,"target":16,"value":1},</v>
      </c>
    </row>
    <row r="87" spans="2:7" x14ac:dyDescent="0.2">
      <c r="B87" t="str">
        <f>Links!A100&amp;""&amp;Links!B100&amp;""&amp;Links!C100&amp;""&amp;Links!D100&amp;""&amp;Links!E100</f>
        <v>{"source":63,"target":6,"value":1},</v>
      </c>
      <c r="C87" t="s">
        <v>4055</v>
      </c>
      <c r="D87">
        <v>1</v>
      </c>
      <c r="E87">
        <f>COUNTIF(B:B,B87)</f>
        <v>1</v>
      </c>
      <c r="F87">
        <v>1</v>
      </c>
      <c r="G87" t="str">
        <f>REPLACE(B87,33,1,F87)</f>
        <v>{"source":63,"target":6,"value":1},</v>
      </c>
    </row>
    <row r="88" spans="2:7" x14ac:dyDescent="0.2">
      <c r="B88" t="str">
        <f>Links!A101&amp;""&amp;Links!B101&amp;""&amp;Links!C101&amp;""&amp;Links!D101&amp;""&amp;Links!E101</f>
        <v>{"source":63,"target":15,"value":1},</v>
      </c>
      <c r="C88" t="s">
        <v>4056</v>
      </c>
      <c r="D88">
        <v>1</v>
      </c>
      <c r="E88">
        <f>COUNTIF(B:B,B88)</f>
        <v>1</v>
      </c>
      <c r="F88">
        <v>1</v>
      </c>
      <c r="G88" t="str">
        <f t="shared" si="1"/>
        <v>{"source":63,"target":15,"value":1},</v>
      </c>
    </row>
    <row r="89" spans="2:7" x14ac:dyDescent="0.2">
      <c r="B89" t="str">
        <f>Links!A102&amp;""&amp;Links!B102&amp;""&amp;Links!C102&amp;""&amp;Links!D102&amp;""&amp;Links!E102</f>
        <v>{"source":63,"target":26,"value":1},</v>
      </c>
      <c r="C89" t="s">
        <v>4057</v>
      </c>
      <c r="D89">
        <v>1</v>
      </c>
      <c r="E89">
        <f>COUNTIF(B:B,B89)</f>
        <v>1</v>
      </c>
      <c r="F89">
        <v>1</v>
      </c>
      <c r="G89" t="str">
        <f t="shared" si="1"/>
        <v>{"source":63,"target":26,"value":1},</v>
      </c>
    </row>
    <row r="90" spans="2:7" x14ac:dyDescent="0.2">
      <c r="B90" t="str">
        <f>Links!A103&amp;""&amp;Links!B103&amp;""&amp;Links!C103&amp;""&amp;Links!D103&amp;""&amp;Links!E103</f>
        <v>{"source":62,"target":18,"value":1},</v>
      </c>
      <c r="C90" t="s">
        <v>4058</v>
      </c>
      <c r="D90">
        <v>1</v>
      </c>
      <c r="E90">
        <f>COUNTIF(B:B,B90)</f>
        <v>1</v>
      </c>
      <c r="F90">
        <v>2</v>
      </c>
      <c r="G90" t="str">
        <f t="shared" si="1"/>
        <v>{"source":62,"target":18,"value":2},</v>
      </c>
    </row>
    <row r="91" spans="2:7" x14ac:dyDescent="0.2">
      <c r="B91" t="str">
        <f>Links!A105&amp;""&amp;Links!B105&amp;""&amp;Links!C105&amp;""&amp;Links!D105&amp;""&amp;Links!E105</f>
        <v>{"source":62,"target":15,"value":1},</v>
      </c>
      <c r="C91" t="s">
        <v>4059</v>
      </c>
      <c r="D91">
        <v>1</v>
      </c>
      <c r="E91">
        <f>COUNTIF(B:B,B91)</f>
        <v>1</v>
      </c>
      <c r="F91">
        <v>1</v>
      </c>
      <c r="G91" t="str">
        <f t="shared" si="1"/>
        <v>{"source":62,"target":15,"value":1},</v>
      </c>
    </row>
    <row r="92" spans="2:7" x14ac:dyDescent="0.2">
      <c r="B92" t="str">
        <f>Links!A106&amp;""&amp;Links!B106&amp;""&amp;Links!C106&amp;""&amp;Links!D106&amp;""&amp;Links!E106</f>
        <v>{"source":62,"target":11,"value":1},</v>
      </c>
      <c r="C92" t="s">
        <v>4060</v>
      </c>
      <c r="D92">
        <v>1</v>
      </c>
      <c r="E92">
        <f>COUNTIF(B:B,B92)</f>
        <v>1</v>
      </c>
      <c r="F92">
        <v>1</v>
      </c>
      <c r="G92" t="str">
        <f t="shared" si="1"/>
        <v>{"source":62,"target":11,"value":1},</v>
      </c>
    </row>
    <row r="93" spans="2:7" x14ac:dyDescent="0.2">
      <c r="B93" t="str">
        <f>Links!A107&amp;""&amp;Links!B107&amp;""&amp;Links!C107&amp;""&amp;Links!D107&amp;""&amp;Links!E107</f>
        <v>{"source":62,"target":5,"value":1},</v>
      </c>
      <c r="C93" t="s">
        <v>4061</v>
      </c>
      <c r="D93">
        <v>1</v>
      </c>
      <c r="E93">
        <f>COUNTIF(B:B,B93)</f>
        <v>1</v>
      </c>
      <c r="F93">
        <v>1</v>
      </c>
      <c r="G93" t="str">
        <f>REPLACE(B93,33,1,F93)</f>
        <v>{"source":62,"target":5,"value":1},</v>
      </c>
    </row>
    <row r="94" spans="2:7" x14ac:dyDescent="0.2">
      <c r="B94" t="str">
        <f>Links!A108&amp;""&amp;Links!B108&amp;""&amp;Links!C108&amp;""&amp;Links!D108&amp;""&amp;Links!E108</f>
        <v>{"source":62,"target":24,"value":1},</v>
      </c>
      <c r="C94" t="s">
        <v>4062</v>
      </c>
      <c r="D94">
        <v>1</v>
      </c>
      <c r="E94">
        <f>COUNTIF(B:B,B94)</f>
        <v>1</v>
      </c>
      <c r="F94">
        <v>1</v>
      </c>
      <c r="G94" t="str">
        <f t="shared" si="1"/>
        <v>{"source":62,"target":24,"value":1},</v>
      </c>
    </row>
    <row r="95" spans="2:7" x14ac:dyDescent="0.2">
      <c r="B95" t="str">
        <f>Links!A109&amp;""&amp;Links!B109&amp;""&amp;Links!C109&amp;""&amp;Links!D109&amp;""&amp;Links!E109</f>
        <v>{"source":62,"target":2,"value":1},</v>
      </c>
      <c r="C95" t="s">
        <v>4063</v>
      </c>
      <c r="D95">
        <v>1</v>
      </c>
      <c r="E95">
        <f>COUNTIF(B:B,B95)</f>
        <v>1</v>
      </c>
      <c r="F95">
        <v>1</v>
      </c>
      <c r="G95" t="str">
        <f>REPLACE(B95,33,1,F95)</f>
        <v>{"source":62,"target":2,"value":1},</v>
      </c>
    </row>
    <row r="96" spans="2:7" x14ac:dyDescent="0.2">
      <c r="B96" t="str">
        <f>Links!A110&amp;""&amp;Links!B110&amp;""&amp;Links!C110&amp;""&amp;Links!D110&amp;""&amp;Links!E110</f>
        <v>{"source":62,"target":10,"value":1},</v>
      </c>
      <c r="C96" t="s">
        <v>4064</v>
      </c>
      <c r="D96">
        <v>1</v>
      </c>
      <c r="E96">
        <f>COUNTIF(B:B,B96)</f>
        <v>1</v>
      </c>
      <c r="F96">
        <v>1</v>
      </c>
      <c r="G96" t="str">
        <f t="shared" si="1"/>
        <v>{"source":62,"target":10,"value":1},</v>
      </c>
    </row>
    <row r="97" spans="2:7" x14ac:dyDescent="0.2">
      <c r="B97" t="str">
        <f>Links!A111&amp;""&amp;Links!B111&amp;""&amp;Links!C111&amp;""&amp;Links!D111&amp;""&amp;Links!E111</f>
        <v>{"source":62,"target":6,"value":1},</v>
      </c>
      <c r="C97" t="s">
        <v>4065</v>
      </c>
      <c r="D97">
        <v>1</v>
      </c>
      <c r="E97">
        <f>COUNTIF(B:B,B97)</f>
        <v>1</v>
      </c>
      <c r="F97">
        <v>1</v>
      </c>
      <c r="G97" t="str">
        <f>REPLACE(B97,33,1,F97)</f>
        <v>{"source":62,"target":6,"value":1},</v>
      </c>
    </row>
    <row r="98" spans="2:7" x14ac:dyDescent="0.2">
      <c r="B98" t="str">
        <f>Links!A112&amp;""&amp;Links!B112&amp;""&amp;Links!C112&amp;""&amp;Links!D112&amp;""&amp;Links!E112</f>
        <v>{"source":61,"target":16,"value":1},</v>
      </c>
      <c r="C98" t="s">
        <v>4066</v>
      </c>
      <c r="D98">
        <v>1</v>
      </c>
      <c r="E98">
        <f>COUNTIF(B:B,B98)</f>
        <v>1</v>
      </c>
      <c r="F98">
        <v>1</v>
      </c>
      <c r="G98" t="str">
        <f t="shared" si="1"/>
        <v>{"source":61,"target":16,"value":1},</v>
      </c>
    </row>
    <row r="99" spans="2:7" x14ac:dyDescent="0.2">
      <c r="B99" t="str">
        <f>Links!A113&amp;""&amp;Links!B113&amp;""&amp;Links!C113&amp;""&amp;Links!D113&amp;""&amp;Links!E113</f>
        <v>{"source":61,"target":15,"value":1},</v>
      </c>
      <c r="C99" t="s">
        <v>4067</v>
      </c>
      <c r="D99">
        <v>1</v>
      </c>
      <c r="E99">
        <f>COUNTIF(B:B,B99)</f>
        <v>1</v>
      </c>
      <c r="F99">
        <v>1</v>
      </c>
      <c r="G99" t="str">
        <f t="shared" si="1"/>
        <v>{"source":61,"target":15,"value":1},</v>
      </c>
    </row>
    <row r="100" spans="2:7" x14ac:dyDescent="0.2">
      <c r="B100" t="str">
        <f>Links!A114&amp;""&amp;Links!B114&amp;""&amp;Links!C114&amp;""&amp;Links!D114&amp;""&amp;Links!E114</f>
        <v>{"source":61,"target":2,"value":1},</v>
      </c>
      <c r="C100" t="s">
        <v>4068</v>
      </c>
      <c r="D100">
        <v>1</v>
      </c>
      <c r="E100">
        <f>COUNTIF(B:B,B100)</f>
        <v>1</v>
      </c>
      <c r="F100">
        <v>1</v>
      </c>
      <c r="G100" t="str">
        <f>REPLACE(B100,33,1,F100)</f>
        <v>{"source":61,"target":2,"value":1},</v>
      </c>
    </row>
    <row r="101" spans="2:7" x14ac:dyDescent="0.2">
      <c r="B101" t="str">
        <f>Links!A115&amp;""&amp;Links!B115&amp;""&amp;Links!C115&amp;""&amp;Links!D115&amp;""&amp;Links!E115</f>
        <v>{"source":61,"target":14,"value":1},</v>
      </c>
      <c r="C101" t="s">
        <v>4069</v>
      </c>
      <c r="D101">
        <v>1</v>
      </c>
      <c r="E101">
        <f>COUNTIF(B:B,B101)</f>
        <v>1</v>
      </c>
      <c r="F101">
        <v>1</v>
      </c>
      <c r="G101" t="str">
        <f t="shared" si="1"/>
        <v>{"source":61,"target":14,"value":1},</v>
      </c>
    </row>
    <row r="102" spans="2:7" x14ac:dyDescent="0.2">
      <c r="B102" t="str">
        <f>Links!A116&amp;""&amp;Links!B116&amp;""&amp;Links!C116&amp;""&amp;Links!D116&amp;""&amp;Links!E116</f>
        <v>{"source":61,"target":9,"value":1},</v>
      </c>
      <c r="C102" t="s">
        <v>4070</v>
      </c>
      <c r="D102">
        <v>1</v>
      </c>
      <c r="E102">
        <f>COUNTIF(B:B,B102)</f>
        <v>1</v>
      </c>
      <c r="F102">
        <v>1</v>
      </c>
      <c r="G102" t="str">
        <f>REPLACE(B102,33,1,F102)</f>
        <v>{"source":61,"target":9,"value":1},</v>
      </c>
    </row>
    <row r="103" spans="2:7" x14ac:dyDescent="0.2">
      <c r="B103" t="str">
        <f>Links!A117&amp;""&amp;Links!B117&amp;""&amp;Links!C117&amp;""&amp;Links!D117&amp;""&amp;Links!E117</f>
        <v>{"source":61,"target":5,"value":1},</v>
      </c>
      <c r="C103" t="s">
        <v>4071</v>
      </c>
      <c r="D103">
        <v>1</v>
      </c>
      <c r="E103">
        <f>COUNTIF(B:B,B103)</f>
        <v>1</v>
      </c>
      <c r="F103">
        <v>1</v>
      </c>
      <c r="G103" t="str">
        <f>REPLACE(B103,33,1,F103)</f>
        <v>{"source":61,"target":5,"value":1},</v>
      </c>
    </row>
    <row r="104" spans="2:7" x14ac:dyDescent="0.2">
      <c r="B104" t="str">
        <f>Links!A118&amp;""&amp;Links!B118&amp;""&amp;Links!C118&amp;""&amp;Links!D118&amp;""&amp;Links!E118</f>
        <v>{"source":61,"target":4,"value":1},</v>
      </c>
      <c r="C104" t="s">
        <v>4072</v>
      </c>
      <c r="D104">
        <v>1</v>
      </c>
      <c r="E104">
        <f>COUNTIF(B:B,B104)</f>
        <v>1</v>
      </c>
      <c r="F104">
        <v>1</v>
      </c>
      <c r="G104" t="str">
        <f>REPLACE(B104,33,1,F104)</f>
        <v>{"source":61,"target":4,"value":1},</v>
      </c>
    </row>
    <row r="105" spans="2:7" x14ac:dyDescent="0.2">
      <c r="B105" t="str">
        <f>Links!A119&amp;""&amp;Links!B119&amp;""&amp;Links!C119&amp;""&amp;Links!D119&amp;""&amp;Links!E119</f>
        <v>{"source":61,"target":8,"value":1},</v>
      </c>
      <c r="C105" t="s">
        <v>4073</v>
      </c>
      <c r="D105">
        <v>1</v>
      </c>
      <c r="E105">
        <f>COUNTIF(B:B,B105)</f>
        <v>1</v>
      </c>
      <c r="F105">
        <v>1</v>
      </c>
      <c r="G105" t="str">
        <f>REPLACE(B105,33,1,F105)</f>
        <v>{"source":61,"target":8,"value":1},</v>
      </c>
    </row>
    <row r="106" spans="2:7" x14ac:dyDescent="0.2">
      <c r="B106" t="str">
        <f>Links!A120&amp;""&amp;Links!B120&amp;""&amp;Links!C120&amp;""&amp;Links!D120&amp;""&amp;Links!E120</f>
        <v>{"source":60,"target":13,"value":1},</v>
      </c>
      <c r="C106" t="s">
        <v>4074</v>
      </c>
      <c r="D106">
        <v>1</v>
      </c>
      <c r="E106">
        <f>COUNTIF(B:B,B106)</f>
        <v>1</v>
      </c>
      <c r="F106">
        <v>1</v>
      </c>
      <c r="G106" t="str">
        <f t="shared" si="1"/>
        <v>{"source":60,"target":13,"value":1},</v>
      </c>
    </row>
    <row r="107" spans="2:7" x14ac:dyDescent="0.2">
      <c r="B107" t="str">
        <f>Links!A121&amp;""&amp;Links!B121&amp;""&amp;Links!C121&amp;""&amp;Links!D121&amp;""&amp;Links!E121</f>
        <v>{"source":60,"target":6,"value":1},</v>
      </c>
      <c r="C107" t="s">
        <v>4075</v>
      </c>
      <c r="D107">
        <v>1</v>
      </c>
      <c r="E107">
        <f>COUNTIF(B:B,B107)</f>
        <v>1</v>
      </c>
      <c r="F107">
        <v>1</v>
      </c>
      <c r="G107" t="str">
        <f>REPLACE(B107,33,1,F107)</f>
        <v>{"source":60,"target":6,"value":1},</v>
      </c>
    </row>
    <row r="108" spans="2:7" x14ac:dyDescent="0.2">
      <c r="B108" t="str">
        <f>Links!A122&amp;""&amp;Links!B122&amp;""&amp;Links!C122&amp;""&amp;Links!D122&amp;""&amp;Links!E122</f>
        <v>{"source":60,"target":5,"value":1},</v>
      </c>
      <c r="C108" t="s">
        <v>4076</v>
      </c>
      <c r="D108">
        <v>1</v>
      </c>
      <c r="E108">
        <f>COUNTIF(B:B,B108)</f>
        <v>1</v>
      </c>
      <c r="F108">
        <v>1</v>
      </c>
      <c r="G108" t="str">
        <f>REPLACE(B108,33,1,F108)</f>
        <v>{"source":60,"target":5,"value":1},</v>
      </c>
    </row>
    <row r="109" spans="2:7" x14ac:dyDescent="0.2">
      <c r="B109" t="str">
        <f>Links!A123&amp;""&amp;Links!B123&amp;""&amp;Links!C123&amp;""&amp;Links!D123&amp;""&amp;Links!E123</f>
        <v>{"source":60,"target":19,"value":1},</v>
      </c>
      <c r="C109" t="s">
        <v>4077</v>
      </c>
      <c r="D109">
        <v>1</v>
      </c>
      <c r="E109">
        <f>COUNTIF(B:B,B109)</f>
        <v>1</v>
      </c>
      <c r="F109">
        <v>2</v>
      </c>
      <c r="G109" t="str">
        <f t="shared" si="1"/>
        <v>{"source":60,"target":19,"value":2},</v>
      </c>
    </row>
    <row r="110" spans="2:7" x14ac:dyDescent="0.2">
      <c r="B110" t="str">
        <f>Links!A124&amp;""&amp;Links!B124&amp;""&amp;Links!C124&amp;""&amp;Links!D124&amp;""&amp;Links!E124</f>
        <v>{"source":60,"target":12,"value":1},</v>
      </c>
      <c r="C110" t="s">
        <v>4078</v>
      </c>
      <c r="D110">
        <v>1</v>
      </c>
      <c r="E110">
        <f>COUNTIF(B:B,B110)</f>
        <v>1</v>
      </c>
      <c r="F110">
        <v>1</v>
      </c>
      <c r="G110" t="str">
        <f t="shared" si="1"/>
        <v>{"source":60,"target":12,"value":1},</v>
      </c>
    </row>
    <row r="111" spans="2:7" x14ac:dyDescent="0.2">
      <c r="B111" t="str">
        <f>Links!A126&amp;""&amp;Links!B126&amp;""&amp;Links!C126&amp;""&amp;Links!D126&amp;""&amp;Links!E126</f>
        <v>{"source":60,"target":4,"value":1},</v>
      </c>
      <c r="C111" t="s">
        <v>4079</v>
      </c>
      <c r="D111">
        <v>1</v>
      </c>
      <c r="E111">
        <f>COUNTIF(B:B,B111)</f>
        <v>1</v>
      </c>
      <c r="F111">
        <v>1</v>
      </c>
      <c r="G111" t="str">
        <f>REPLACE(B111,33,1,F111)</f>
        <v>{"source":60,"target":4,"value":1},</v>
      </c>
    </row>
    <row r="112" spans="2:7" x14ac:dyDescent="0.2">
      <c r="B112" t="str">
        <f>Links!A127&amp;""&amp;Links!B127&amp;""&amp;Links!C127&amp;""&amp;Links!D127&amp;""&amp;Links!E127</f>
        <v>{"source":60,"target":1,"value":1},</v>
      </c>
      <c r="C112" t="s">
        <v>4080</v>
      </c>
      <c r="D112">
        <v>1</v>
      </c>
      <c r="E112">
        <f>COUNTIF(B:B,B112)</f>
        <v>1</v>
      </c>
      <c r="F112">
        <v>1</v>
      </c>
      <c r="G112" t="str">
        <f>REPLACE(B112,33,1,F112)</f>
        <v>{"source":60,"target":1,"value":1},</v>
      </c>
    </row>
    <row r="113" spans="2:7" x14ac:dyDescent="0.2">
      <c r="B113" t="str">
        <f>Links!A128&amp;""&amp;Links!B128&amp;""&amp;Links!C128&amp;""&amp;Links!D128&amp;""&amp;Links!E128</f>
        <v>{"source":59,"target":6,"value":1},</v>
      </c>
      <c r="C113" t="s">
        <v>4081</v>
      </c>
      <c r="D113">
        <v>1</v>
      </c>
      <c r="E113">
        <f>COUNTIF(B:B,B113)</f>
        <v>1</v>
      </c>
      <c r="F113">
        <v>2</v>
      </c>
      <c r="G113" t="str">
        <f>REPLACE(B113,33,1,F113)</f>
        <v>{"source":59,"target":6,"value":2},</v>
      </c>
    </row>
    <row r="114" spans="2:7" x14ac:dyDescent="0.2">
      <c r="B114" t="str">
        <f>Links!A129&amp;""&amp;Links!B129&amp;""&amp;Links!C129&amp;""&amp;Links!D129&amp;""&amp;Links!E129</f>
        <v>{"source":59,"target":3,"value":1},</v>
      </c>
      <c r="C114" t="s">
        <v>4082</v>
      </c>
      <c r="D114">
        <v>1</v>
      </c>
      <c r="E114">
        <f>COUNTIF(B:B,B114)</f>
        <v>1</v>
      </c>
      <c r="F114">
        <v>1</v>
      </c>
      <c r="G114" t="str">
        <f>REPLACE(B114,33,1,F114)</f>
        <v>{"source":59,"target":3,"value":1},</v>
      </c>
    </row>
    <row r="115" spans="2:7" x14ac:dyDescent="0.2">
      <c r="B115" t="str">
        <f>Links!A130&amp;""&amp;Links!B130&amp;""&amp;Links!C130&amp;""&amp;Links!D130&amp;""&amp;Links!E130</f>
        <v>{"source":59,"target":1,"value":1},</v>
      </c>
      <c r="C115" t="s">
        <v>4083</v>
      </c>
      <c r="D115">
        <v>1</v>
      </c>
      <c r="E115">
        <f>COUNTIF(B:B,B115)</f>
        <v>1</v>
      </c>
      <c r="F115">
        <v>1</v>
      </c>
      <c r="G115" t="str">
        <f>REPLACE(B115,33,1,F115)</f>
        <v>{"source":59,"target":1,"value":1},</v>
      </c>
    </row>
    <row r="116" spans="2:7" x14ac:dyDescent="0.2">
      <c r="B116" t="str">
        <f>Links!A132&amp;""&amp;Links!B132&amp;""&amp;Links!C132&amp;""&amp;Links!D132&amp;""&amp;Links!E132</f>
        <v>{"source":59,"target":16,"value":1},</v>
      </c>
      <c r="C116" t="s">
        <v>4084</v>
      </c>
      <c r="D116">
        <v>1</v>
      </c>
      <c r="E116">
        <f>COUNTIF(B:B,B116)</f>
        <v>1</v>
      </c>
      <c r="F116">
        <v>1</v>
      </c>
      <c r="G116" t="str">
        <f t="shared" ref="G116:G161" si="3">REPLACE(B116,34,1,F116)</f>
        <v>{"source":59,"target":16,"value":1},</v>
      </c>
    </row>
    <row r="117" spans="2:7" x14ac:dyDescent="0.2">
      <c r="B117" t="str">
        <f>Links!A133&amp;""&amp;Links!B133&amp;""&amp;Links!C133&amp;""&amp;Links!D133&amp;""&amp;Links!E133</f>
        <v>{"source":59,"target":18,"value":1},</v>
      </c>
      <c r="C117" t="s">
        <v>4085</v>
      </c>
      <c r="D117">
        <v>1</v>
      </c>
      <c r="E117">
        <f>COUNTIF(B:B,B117)</f>
        <v>1</v>
      </c>
      <c r="F117">
        <v>1</v>
      </c>
      <c r="G117" t="str">
        <f t="shared" si="3"/>
        <v>{"source":59,"target":18,"value":1},</v>
      </c>
    </row>
    <row r="118" spans="2:7" x14ac:dyDescent="0.2">
      <c r="B118" t="str">
        <f>Links!A134&amp;""&amp;Links!B134&amp;""&amp;Links!C134&amp;""&amp;Links!D134&amp;""&amp;Links!E134</f>
        <v>{"source":59,"target":9,"value":1},</v>
      </c>
      <c r="C118" t="s">
        <v>4086</v>
      </c>
      <c r="D118">
        <v>1</v>
      </c>
      <c r="E118">
        <f>COUNTIF(B:B,B118)</f>
        <v>1</v>
      </c>
      <c r="F118">
        <v>1</v>
      </c>
      <c r="G118" t="str">
        <f>REPLACE(B118,33,1,F118)</f>
        <v>{"source":59,"target":9,"value":1},</v>
      </c>
    </row>
    <row r="119" spans="2:7" x14ac:dyDescent="0.2">
      <c r="B119" t="str">
        <f>Links!A135&amp;""&amp;Links!B135&amp;""&amp;Links!C135&amp;""&amp;Links!D135&amp;""&amp;Links!E135</f>
        <v>{"source":59,"target":19,"value":1},</v>
      </c>
      <c r="C119" t="s">
        <v>4087</v>
      </c>
      <c r="D119">
        <v>1</v>
      </c>
      <c r="E119">
        <f>COUNTIF(B:B,B119)</f>
        <v>1</v>
      </c>
      <c r="F119">
        <v>2</v>
      </c>
      <c r="G119" t="str">
        <f t="shared" si="3"/>
        <v>{"source":59,"target":19,"value":2},</v>
      </c>
    </row>
    <row r="120" spans="2:7" x14ac:dyDescent="0.2">
      <c r="B120" t="str">
        <f>Links!A136&amp;""&amp;Links!B136&amp;""&amp;Links!C136&amp;""&amp;Links!D136&amp;""&amp;Links!E136</f>
        <v>{"source":59,"target":14,"value":1},</v>
      </c>
      <c r="C120" t="s">
        <v>4088</v>
      </c>
      <c r="D120">
        <v>1</v>
      </c>
      <c r="E120">
        <f>COUNTIF(B:B,B120)</f>
        <v>1</v>
      </c>
      <c r="F120">
        <v>1</v>
      </c>
      <c r="G120" t="str">
        <f t="shared" si="3"/>
        <v>{"source":59,"target":14,"value":1},</v>
      </c>
    </row>
    <row r="121" spans="2:7" x14ac:dyDescent="0.2">
      <c r="B121" t="str">
        <f>Links!A138&amp;""&amp;Links!B138&amp;""&amp;Links!C138&amp;""&amp;Links!D138&amp;""&amp;Links!E138</f>
        <v>{"source":59,"target":10,"value":1},</v>
      </c>
      <c r="C121" t="s">
        <v>4089</v>
      </c>
      <c r="D121">
        <v>1</v>
      </c>
      <c r="E121">
        <f>COUNTIF(B:B,B121)</f>
        <v>1</v>
      </c>
      <c r="F121">
        <v>1</v>
      </c>
      <c r="G121" t="str">
        <f t="shared" si="3"/>
        <v>{"source":59,"target":10,"value":1},</v>
      </c>
    </row>
    <row r="122" spans="2:7" x14ac:dyDescent="0.2">
      <c r="B122" t="str">
        <f>Links!A139&amp;""&amp;Links!B139&amp;""&amp;Links!C139&amp;""&amp;Links!D139&amp;""&amp;Links!E139</f>
        <v>{"source":58,"target":9,"value":1},</v>
      </c>
      <c r="C122" t="s">
        <v>4090</v>
      </c>
      <c r="D122">
        <v>1</v>
      </c>
      <c r="E122">
        <f>COUNTIF(B:B,B122)</f>
        <v>1</v>
      </c>
      <c r="F122">
        <v>1</v>
      </c>
      <c r="G122" t="str">
        <f>REPLACE(B122,33,1,F122)</f>
        <v>{"source":58,"target":9,"value":1},</v>
      </c>
    </row>
    <row r="123" spans="2:7" x14ac:dyDescent="0.2">
      <c r="B123" t="str">
        <f>Links!A140&amp;""&amp;Links!B140&amp;""&amp;Links!C140&amp;""&amp;Links!D140&amp;""&amp;Links!E140</f>
        <v>{"source":58,"target":2,"value":1},</v>
      </c>
      <c r="C123" t="s">
        <v>4091</v>
      </c>
      <c r="D123">
        <v>1</v>
      </c>
      <c r="E123">
        <f>COUNTIF(B:B,B123)</f>
        <v>1</v>
      </c>
      <c r="F123">
        <v>1</v>
      </c>
      <c r="G123" t="str">
        <f>REPLACE(B123,33,1,F123)</f>
        <v>{"source":58,"target":2,"value":1},</v>
      </c>
    </row>
    <row r="124" spans="2:7" x14ac:dyDescent="0.2">
      <c r="B124" t="str">
        <f>Links!A141&amp;""&amp;Links!B141&amp;""&amp;Links!C141&amp;""&amp;Links!D141&amp;""&amp;Links!E141</f>
        <v>{"source":58,"target":17,"value":1},</v>
      </c>
      <c r="C124" t="s">
        <v>4092</v>
      </c>
      <c r="D124">
        <v>1</v>
      </c>
      <c r="E124">
        <f>COUNTIF(B:B,B124)</f>
        <v>1</v>
      </c>
      <c r="F124">
        <v>1</v>
      </c>
      <c r="G124" t="str">
        <f t="shared" si="3"/>
        <v>{"source":58,"target":17,"value":1},</v>
      </c>
    </row>
    <row r="125" spans="2:7" x14ac:dyDescent="0.2">
      <c r="B125" t="str">
        <f>Links!A142&amp;""&amp;Links!B142&amp;""&amp;Links!C142&amp;""&amp;Links!D142&amp;""&amp;Links!E142</f>
        <v>{"source":58,"target":1,"value":1},</v>
      </c>
      <c r="C125" t="s">
        <v>4093</v>
      </c>
      <c r="D125">
        <v>1</v>
      </c>
      <c r="E125">
        <f>COUNTIF(B:B,B125)</f>
        <v>1</v>
      </c>
      <c r="F125">
        <v>2</v>
      </c>
      <c r="G125" t="str">
        <f>REPLACE(B125,33,1,F125)</f>
        <v>{"source":58,"target":1,"value":2},</v>
      </c>
    </row>
    <row r="126" spans="2:7" x14ac:dyDescent="0.2">
      <c r="B126" t="str">
        <f>Links!A143&amp;""&amp;Links!B143&amp;""&amp;Links!C143&amp;""&amp;Links!D143&amp;""&amp;Links!E143</f>
        <v>{"source":58,"target":13,"value":1},</v>
      </c>
      <c r="C126" t="s">
        <v>4094</v>
      </c>
      <c r="D126">
        <v>1</v>
      </c>
      <c r="E126">
        <f>COUNTIF(B:B,B126)</f>
        <v>1</v>
      </c>
      <c r="F126">
        <v>1</v>
      </c>
      <c r="G126" t="str">
        <f t="shared" si="3"/>
        <v>{"source":58,"target":13,"value":1},</v>
      </c>
    </row>
    <row r="127" spans="2:7" x14ac:dyDescent="0.2">
      <c r="B127" t="str">
        <f>Links!A144&amp;""&amp;Links!B144&amp;""&amp;Links!C144&amp;""&amp;Links!D144&amp;""&amp;Links!E144</f>
        <v>{"source":58,"target":6,"value":1},</v>
      </c>
      <c r="C127" t="s">
        <v>4095</v>
      </c>
      <c r="D127">
        <v>1</v>
      </c>
      <c r="E127">
        <f>COUNTIF(B:B,B127)</f>
        <v>1</v>
      </c>
      <c r="F127">
        <v>2</v>
      </c>
      <c r="G127" t="str">
        <f>REPLACE(B127,33,1,F127)</f>
        <v>{"source":58,"target":6,"value":2},</v>
      </c>
    </row>
    <row r="128" spans="2:7" x14ac:dyDescent="0.2">
      <c r="B128" t="str">
        <f>Links!A146&amp;""&amp;Links!B146&amp;""&amp;Links!C146&amp;""&amp;Links!D146&amp;""&amp;Links!E146</f>
        <v>{"source":58,"target":8,"value":1},</v>
      </c>
      <c r="C128" t="s">
        <v>4096</v>
      </c>
      <c r="D128">
        <v>1</v>
      </c>
      <c r="E128">
        <f>COUNTIF(B:B,B128)</f>
        <v>1</v>
      </c>
      <c r="F128">
        <v>3</v>
      </c>
      <c r="G128" t="str">
        <f>REPLACE(B128,33,1,F128)</f>
        <v>{"source":58,"target":8,"value":3},</v>
      </c>
    </row>
    <row r="129" spans="2:7" x14ac:dyDescent="0.2">
      <c r="B129" t="str">
        <f>Links!A148&amp;""&amp;Links!B148&amp;""&amp;Links!C148&amp;""&amp;Links!D148&amp;""&amp;Links!E148</f>
        <v>{"source":58,"target":14,"value":1},</v>
      </c>
      <c r="C129" t="s">
        <v>4097</v>
      </c>
      <c r="D129">
        <v>1</v>
      </c>
      <c r="E129">
        <f>COUNTIF(B:B,B129)</f>
        <v>1</v>
      </c>
      <c r="F129">
        <v>2</v>
      </c>
      <c r="G129" t="str">
        <f t="shared" si="3"/>
        <v>{"source":58,"target":14,"value":2},</v>
      </c>
    </row>
    <row r="130" spans="2:7" x14ac:dyDescent="0.2">
      <c r="B130" t="str">
        <f>Links!A149&amp;""&amp;Links!B149&amp;""&amp;Links!C149&amp;""&amp;Links!D149&amp;""&amp;Links!E149</f>
        <v>{"source":58,"target":35,"value":1},</v>
      </c>
      <c r="C130" t="s">
        <v>4098</v>
      </c>
      <c r="D130">
        <v>1</v>
      </c>
      <c r="E130">
        <f>COUNTIF(B:B,B130)</f>
        <v>1</v>
      </c>
      <c r="F130">
        <v>1</v>
      </c>
      <c r="G130" t="str">
        <f t="shared" si="3"/>
        <v>{"source":58,"target":35,"value":1},</v>
      </c>
    </row>
    <row r="131" spans="2:7" x14ac:dyDescent="0.2">
      <c r="B131" t="str">
        <f>Links!A150&amp;""&amp;Links!B150&amp;""&amp;Links!C150&amp;""&amp;Links!D150&amp;""&amp;Links!E150</f>
        <v>{"source":58,"target":5,"value":1},</v>
      </c>
      <c r="C131" t="s">
        <v>4099</v>
      </c>
      <c r="D131">
        <v>1</v>
      </c>
      <c r="E131">
        <f>COUNTIF(B:B,B131)</f>
        <v>1</v>
      </c>
      <c r="F131">
        <v>1</v>
      </c>
      <c r="G131" t="str">
        <f>REPLACE(B131,33,1,F131)</f>
        <v>{"source":58,"target":5,"value":1},</v>
      </c>
    </row>
    <row r="132" spans="2:7" x14ac:dyDescent="0.2">
      <c r="B132" t="str">
        <f>Links!A153&amp;""&amp;Links!B153&amp;""&amp;Links!C153&amp;""&amp;Links!D153&amp;""&amp;Links!E153</f>
        <v>{"source":58,"target":4,"value":1},</v>
      </c>
      <c r="C132" t="s">
        <v>4100</v>
      </c>
      <c r="D132">
        <v>1</v>
      </c>
      <c r="E132">
        <f>COUNTIF(B:B,B132)</f>
        <v>1</v>
      </c>
      <c r="F132">
        <v>1</v>
      </c>
      <c r="G132" t="str">
        <f>REPLACE(B132,33,1,F132)</f>
        <v>{"source":58,"target":4,"value":1},</v>
      </c>
    </row>
    <row r="133" spans="2:7" x14ac:dyDescent="0.2">
      <c r="B133" t="str">
        <f>Links!A155&amp;""&amp;Links!B155&amp;""&amp;Links!C155&amp;""&amp;Links!D155&amp;""&amp;Links!E155</f>
        <v>{"source":57,"target":18,"value":1},</v>
      </c>
      <c r="C133" t="s">
        <v>4101</v>
      </c>
      <c r="D133">
        <v>1</v>
      </c>
      <c r="E133">
        <f>COUNTIF(B:B,B133)</f>
        <v>1</v>
      </c>
      <c r="F133">
        <v>1</v>
      </c>
      <c r="G133" t="str">
        <f t="shared" si="3"/>
        <v>{"source":57,"target":18,"value":1},</v>
      </c>
    </row>
    <row r="134" spans="2:7" x14ac:dyDescent="0.2">
      <c r="B134" t="str">
        <f>Links!A156&amp;""&amp;Links!B156&amp;""&amp;Links!C156&amp;""&amp;Links!D156&amp;""&amp;Links!E156</f>
        <v>{"source":57,"target":17,"value":1},</v>
      </c>
      <c r="C134" t="s">
        <v>4102</v>
      </c>
      <c r="D134">
        <v>1</v>
      </c>
      <c r="E134">
        <f>COUNTIF(B:B,B134)</f>
        <v>1</v>
      </c>
      <c r="F134">
        <v>1</v>
      </c>
      <c r="G134" t="str">
        <f t="shared" si="3"/>
        <v>{"source":57,"target":17,"value":1},</v>
      </c>
    </row>
    <row r="135" spans="2:7" x14ac:dyDescent="0.2">
      <c r="B135" t="str">
        <f>Links!A157&amp;""&amp;Links!B157&amp;""&amp;Links!C157&amp;""&amp;Links!D157&amp;""&amp;Links!E157</f>
        <v>{"source":57,"target":13,"value":1},</v>
      </c>
      <c r="C135" t="s">
        <v>4103</v>
      </c>
      <c r="D135">
        <v>1</v>
      </c>
      <c r="E135">
        <f>COUNTIF(B:B,B135)</f>
        <v>1</v>
      </c>
      <c r="F135">
        <v>1</v>
      </c>
      <c r="G135" t="str">
        <f t="shared" si="3"/>
        <v>{"source":57,"target":13,"value":1},</v>
      </c>
    </row>
    <row r="136" spans="2:7" x14ac:dyDescent="0.2">
      <c r="B136" t="str">
        <f>Links!A158&amp;""&amp;Links!B158&amp;""&amp;Links!C158&amp;""&amp;Links!D158&amp;""&amp;Links!E158</f>
        <v>{"source":57,"target":10,"value":1},</v>
      </c>
      <c r="C136" t="s">
        <v>4104</v>
      </c>
      <c r="D136">
        <v>1</v>
      </c>
      <c r="E136">
        <f>COUNTIF(B:B,B136)</f>
        <v>1</v>
      </c>
      <c r="F136">
        <v>1</v>
      </c>
      <c r="G136" t="str">
        <f t="shared" si="3"/>
        <v>{"source":57,"target":10,"value":1},</v>
      </c>
    </row>
    <row r="137" spans="2:7" x14ac:dyDescent="0.2">
      <c r="B137" t="str">
        <f>Links!A159&amp;""&amp;Links!B159&amp;""&amp;Links!C159&amp;""&amp;Links!D159&amp;""&amp;Links!E159</f>
        <v>{"source":57,"target":4,"value":1},</v>
      </c>
      <c r="C137" t="s">
        <v>4105</v>
      </c>
      <c r="D137">
        <v>1</v>
      </c>
      <c r="E137">
        <f>COUNTIF(B:B,B137)</f>
        <v>1</v>
      </c>
      <c r="F137">
        <v>1</v>
      </c>
      <c r="G137" t="str">
        <f>REPLACE(B137,33,1,F137)</f>
        <v>{"source":57,"target":4,"value":1},</v>
      </c>
    </row>
    <row r="138" spans="2:7" x14ac:dyDescent="0.2">
      <c r="B138" t="str">
        <f>Links!A160&amp;""&amp;Links!B160&amp;""&amp;Links!C160&amp;""&amp;Links!D160&amp;""&amp;Links!E160</f>
        <v>{"source":57,"target":7,"value":1},</v>
      </c>
      <c r="C138" t="s">
        <v>4106</v>
      </c>
      <c r="D138">
        <v>1</v>
      </c>
      <c r="E138">
        <f>COUNTIF(B:B,B138)</f>
        <v>1</v>
      </c>
      <c r="F138">
        <v>2</v>
      </c>
      <c r="G138" t="str">
        <f>REPLACE(B138,33,1,F138)</f>
        <v>{"source":57,"target":7,"value":2},</v>
      </c>
    </row>
    <row r="139" spans="2:7" x14ac:dyDescent="0.2">
      <c r="B139" t="str">
        <f>Links!A161&amp;""&amp;Links!B161&amp;""&amp;Links!C161&amp;""&amp;Links!D161&amp;""&amp;Links!E161</f>
        <v>{"source":57,"target":16,"value":1},</v>
      </c>
      <c r="C139" t="s">
        <v>4107</v>
      </c>
      <c r="D139">
        <v>1</v>
      </c>
      <c r="E139">
        <f>COUNTIF(B:B,B139)</f>
        <v>1</v>
      </c>
      <c r="F139">
        <v>1</v>
      </c>
      <c r="G139" t="str">
        <f t="shared" si="3"/>
        <v>{"source":57,"target":16,"value":1},</v>
      </c>
    </row>
    <row r="140" spans="2:7" x14ac:dyDescent="0.2">
      <c r="B140" t="str">
        <f>Links!A162&amp;""&amp;Links!B162&amp;""&amp;Links!C162&amp;""&amp;Links!D162&amp;""&amp;Links!E162</f>
        <v>{"source":57,"target":6,"value":1},</v>
      </c>
      <c r="C140" t="s">
        <v>4108</v>
      </c>
      <c r="D140">
        <v>1</v>
      </c>
      <c r="E140">
        <f>COUNTIF(B:B,B140)</f>
        <v>1</v>
      </c>
      <c r="F140">
        <v>2</v>
      </c>
      <c r="G140" t="str">
        <f>REPLACE(B140,33,1,F140)</f>
        <v>{"source":57,"target":6,"value":2},</v>
      </c>
    </row>
    <row r="141" spans="2:7" x14ac:dyDescent="0.2">
      <c r="B141" t="str">
        <f>Links!A163&amp;""&amp;Links!B163&amp;""&amp;Links!C163&amp;""&amp;Links!D163&amp;""&amp;Links!E163</f>
        <v>{"source":57,"target":3,"value":1},</v>
      </c>
      <c r="C141" t="s">
        <v>4109</v>
      </c>
      <c r="D141">
        <v>1</v>
      </c>
      <c r="E141">
        <f>COUNTIF(B:B,B141)</f>
        <v>1</v>
      </c>
      <c r="F141">
        <v>1</v>
      </c>
      <c r="G141" t="str">
        <f>REPLACE(B141,33,1,F141)</f>
        <v>{"source":57,"target":3,"value":1},</v>
      </c>
    </row>
    <row r="142" spans="2:7" x14ac:dyDescent="0.2">
      <c r="B142" t="str">
        <f>Links!A164&amp;""&amp;Links!B164&amp;""&amp;Links!C164&amp;""&amp;Links!D164&amp;""&amp;Links!E164</f>
        <v>{"source":57,"target":5,"value":1},</v>
      </c>
      <c r="C142" t="s">
        <v>4110</v>
      </c>
      <c r="D142">
        <v>1</v>
      </c>
      <c r="E142">
        <f>COUNTIF(B:B,B142)</f>
        <v>1</v>
      </c>
      <c r="F142">
        <v>1</v>
      </c>
      <c r="G142" t="str">
        <f>REPLACE(B142,33,1,F142)</f>
        <v>{"source":57,"target":5,"value":1},</v>
      </c>
    </row>
    <row r="143" spans="2:7" x14ac:dyDescent="0.2">
      <c r="B143" t="str">
        <f>Links!A166&amp;""&amp;Links!B166&amp;""&amp;Links!C166&amp;""&amp;Links!D166&amp;""&amp;Links!E166</f>
        <v>{"source":57,"target":21,"value":1},</v>
      </c>
      <c r="C143" t="s">
        <v>4111</v>
      </c>
      <c r="D143">
        <v>1</v>
      </c>
      <c r="E143">
        <f>COUNTIF(B:B,B143)</f>
        <v>1</v>
      </c>
      <c r="F143">
        <v>1</v>
      </c>
      <c r="G143" t="str">
        <f t="shared" si="3"/>
        <v>{"source":57,"target":21,"value":1},</v>
      </c>
    </row>
    <row r="144" spans="2:7" x14ac:dyDescent="0.2">
      <c r="B144" t="str">
        <f>Links!A168&amp;""&amp;Links!B168&amp;""&amp;Links!C168&amp;""&amp;Links!D168&amp;""&amp;Links!E168</f>
        <v>{"source":56,"target":5,"value":1},</v>
      </c>
      <c r="C144" t="s">
        <v>4112</v>
      </c>
      <c r="D144">
        <v>1</v>
      </c>
      <c r="E144">
        <f>COUNTIF(B:B,B144)</f>
        <v>1</v>
      </c>
      <c r="F144">
        <v>2</v>
      </c>
      <c r="G144" t="str">
        <f>REPLACE(B144,33,1,F144)</f>
        <v>{"source":56,"target":5,"value":2},</v>
      </c>
    </row>
    <row r="145" spans="2:7" x14ac:dyDescent="0.2">
      <c r="B145" t="str">
        <f>Links!A169&amp;""&amp;Links!B169&amp;""&amp;Links!C169&amp;""&amp;Links!D169&amp;""&amp;Links!E169</f>
        <v>{"source":56,"target":15,"value":1},</v>
      </c>
      <c r="C145" t="s">
        <v>4113</v>
      </c>
      <c r="D145">
        <v>1</v>
      </c>
      <c r="E145">
        <f>COUNTIF(B:B,B145)</f>
        <v>1</v>
      </c>
      <c r="F145">
        <v>1</v>
      </c>
      <c r="G145" t="str">
        <f t="shared" si="3"/>
        <v>{"source":56,"target":15,"value":1},</v>
      </c>
    </row>
    <row r="146" spans="2:7" x14ac:dyDescent="0.2">
      <c r="B146" t="str">
        <f>Links!A170&amp;""&amp;Links!B170&amp;""&amp;Links!C170&amp;""&amp;Links!D170&amp;""&amp;Links!E170</f>
        <v>{"source":56,"target":2,"value":1},</v>
      </c>
      <c r="C146" t="s">
        <v>4114</v>
      </c>
      <c r="D146">
        <v>1</v>
      </c>
      <c r="E146">
        <f>COUNTIF(B:B,B146)</f>
        <v>1</v>
      </c>
      <c r="F146">
        <v>2</v>
      </c>
      <c r="G146" t="str">
        <f>REPLACE(B146,33,1,F146)</f>
        <v>{"source":56,"target":2,"value":2},</v>
      </c>
    </row>
    <row r="147" spans="2:7" x14ac:dyDescent="0.2">
      <c r="B147" t="str">
        <f>Links!A171&amp;""&amp;Links!B171&amp;""&amp;Links!C171&amp;""&amp;Links!D171&amp;""&amp;Links!E171</f>
        <v>{"source":56,"target":4,"value":1},</v>
      </c>
      <c r="C147" t="s">
        <v>4115</v>
      </c>
      <c r="D147">
        <v>1</v>
      </c>
      <c r="E147">
        <f>COUNTIF(B:B,B147)</f>
        <v>1</v>
      </c>
      <c r="F147">
        <v>2</v>
      </c>
      <c r="G147" t="str">
        <f>REPLACE(B147,33,1,F147)</f>
        <v>{"source":56,"target":4,"value":2},</v>
      </c>
    </row>
    <row r="148" spans="2:7" x14ac:dyDescent="0.2">
      <c r="B148" t="str">
        <f>Links!A173&amp;""&amp;Links!B173&amp;""&amp;Links!C173&amp;""&amp;Links!D173&amp;""&amp;Links!E173</f>
        <v>{"source":56,"target":13,"value":1},</v>
      </c>
      <c r="C148" t="s">
        <v>4116</v>
      </c>
      <c r="D148">
        <v>1</v>
      </c>
      <c r="E148">
        <f>COUNTIF(B:B,B148)</f>
        <v>1</v>
      </c>
      <c r="F148">
        <v>1</v>
      </c>
      <c r="G148" t="str">
        <f t="shared" si="3"/>
        <v>{"source":56,"target":13,"value":1},</v>
      </c>
    </row>
    <row r="149" spans="2:7" x14ac:dyDescent="0.2">
      <c r="B149" t="str">
        <f>Links!A174&amp;""&amp;Links!B174&amp;""&amp;Links!C174&amp;""&amp;Links!D174&amp;""&amp;Links!E174</f>
        <v>{"source":56,"target":9,"value":1},</v>
      </c>
      <c r="C149" t="s">
        <v>4117</v>
      </c>
      <c r="D149">
        <v>1</v>
      </c>
      <c r="E149">
        <f>COUNTIF(B:B,B149)</f>
        <v>1</v>
      </c>
      <c r="F149">
        <v>2</v>
      </c>
      <c r="G149" t="str">
        <f>REPLACE(B149,33,1,F149)</f>
        <v>{"source":56,"target":9,"value":2},</v>
      </c>
    </row>
    <row r="150" spans="2:7" x14ac:dyDescent="0.2">
      <c r="B150" t="str">
        <f>Links!A175&amp;""&amp;Links!B175&amp;""&amp;Links!C175&amp;""&amp;Links!D175&amp;""&amp;Links!E175</f>
        <v>{"source":56,"target":7,"value":1},</v>
      </c>
      <c r="C150" t="s">
        <v>4118</v>
      </c>
      <c r="D150">
        <v>1</v>
      </c>
      <c r="E150">
        <f>COUNTIF(B:B,B150)</f>
        <v>1</v>
      </c>
      <c r="F150">
        <v>2</v>
      </c>
      <c r="G150" t="str">
        <f>REPLACE(B150,33,1,F150)</f>
        <v>{"source":56,"target":7,"value":2},</v>
      </c>
    </row>
    <row r="151" spans="2:7" x14ac:dyDescent="0.2">
      <c r="B151" t="str">
        <f>Links!A176&amp;""&amp;Links!B176&amp;""&amp;Links!C176&amp;""&amp;Links!D176&amp;""&amp;Links!E176</f>
        <v>{"source":56,"target":12,"value":1},</v>
      </c>
      <c r="C151" t="s">
        <v>4119</v>
      </c>
      <c r="D151">
        <v>1</v>
      </c>
      <c r="E151">
        <f>COUNTIF(B:B,B151)</f>
        <v>1</v>
      </c>
      <c r="F151">
        <v>1</v>
      </c>
      <c r="G151" t="str">
        <f t="shared" si="3"/>
        <v>{"source":56,"target":12,"value":1},</v>
      </c>
    </row>
    <row r="152" spans="2:7" x14ac:dyDescent="0.2">
      <c r="B152" t="str">
        <f>Links!A177&amp;""&amp;Links!B177&amp;""&amp;Links!C177&amp;""&amp;Links!D177&amp;""&amp;Links!E177</f>
        <v>{"source":56,"target":11,"value":1},</v>
      </c>
      <c r="C152" t="s">
        <v>4120</v>
      </c>
      <c r="D152">
        <v>1</v>
      </c>
      <c r="E152">
        <f>COUNTIF(B:B,B152)</f>
        <v>1</v>
      </c>
      <c r="F152">
        <v>2</v>
      </c>
      <c r="G152" t="str">
        <f t="shared" si="3"/>
        <v>{"source":56,"target":11,"value":2},</v>
      </c>
    </row>
    <row r="153" spans="2:7" x14ac:dyDescent="0.2">
      <c r="B153" t="str">
        <f>Links!A179&amp;""&amp;Links!B179&amp;""&amp;Links!C179&amp;""&amp;Links!D179&amp;""&amp;Links!E179</f>
        <v>{"source":56,"target":14,"value":1},</v>
      </c>
      <c r="C153" t="s">
        <v>4121</v>
      </c>
      <c r="D153">
        <v>1</v>
      </c>
      <c r="E153">
        <f>COUNTIF(B:B,B153)</f>
        <v>1</v>
      </c>
      <c r="F153">
        <v>2</v>
      </c>
      <c r="G153" t="str">
        <f t="shared" si="3"/>
        <v>{"source":56,"target":14,"value":2},</v>
      </c>
    </row>
    <row r="154" spans="2:7" x14ac:dyDescent="0.2">
      <c r="B154" t="str">
        <f>Links!A182&amp;""&amp;Links!B182&amp;""&amp;Links!C182&amp;""&amp;Links!D182&amp;""&amp;Links!E182</f>
        <v>{"source":56,"target":8,"value":1},</v>
      </c>
      <c r="C154" t="s">
        <v>4122</v>
      </c>
      <c r="D154">
        <v>1</v>
      </c>
      <c r="E154">
        <f>COUNTIF(B:B,B154)</f>
        <v>1</v>
      </c>
      <c r="F154">
        <v>2</v>
      </c>
      <c r="G154" t="str">
        <f>REPLACE(B154,33,1,F154)</f>
        <v>{"source":56,"target":8,"value":2},</v>
      </c>
    </row>
    <row r="155" spans="2:7" x14ac:dyDescent="0.2">
      <c r="B155" t="str">
        <f>Links!A184&amp;""&amp;Links!B184&amp;""&amp;Links!C184&amp;""&amp;Links!D184&amp;""&amp;Links!E184</f>
        <v>{"source":56,"target":16,"value":1},</v>
      </c>
      <c r="C155" t="s">
        <v>4123</v>
      </c>
      <c r="D155">
        <v>1</v>
      </c>
      <c r="E155">
        <f>COUNTIF(B:B,B155)</f>
        <v>1</v>
      </c>
      <c r="F155">
        <v>1</v>
      </c>
      <c r="G155" t="str">
        <f t="shared" si="3"/>
        <v>{"source":56,"target":16,"value":1},</v>
      </c>
    </row>
    <row r="156" spans="2:7" x14ac:dyDescent="0.2">
      <c r="B156" t="str">
        <f>Links!A187&amp;""&amp;Links!B187&amp;""&amp;Links!C187&amp;""&amp;Links!D187&amp;""&amp;Links!E187</f>
        <v>{"source":56,"target":3,"value":1},</v>
      </c>
      <c r="C156" t="s">
        <v>4124</v>
      </c>
      <c r="D156">
        <v>1</v>
      </c>
      <c r="E156">
        <f>COUNTIF(B:B,B156)</f>
        <v>1</v>
      </c>
      <c r="F156">
        <v>1</v>
      </c>
      <c r="G156" t="str">
        <f>REPLACE(B156,33,1,F156)</f>
        <v>{"source":56,"target":3,"value":1},</v>
      </c>
    </row>
    <row r="157" spans="2:7" x14ac:dyDescent="0.2">
      <c r="B157" t="str">
        <f>Links!A189&amp;""&amp;Links!B189&amp;""&amp;Links!C189&amp;""&amp;Links!D189&amp;""&amp;Links!E189</f>
        <v>{"source":55,"target":14,"value":1},</v>
      </c>
      <c r="C157" t="s">
        <v>4125</v>
      </c>
      <c r="D157">
        <v>1</v>
      </c>
      <c r="E157">
        <f>COUNTIF(B:B,B157)</f>
        <v>1</v>
      </c>
      <c r="F157">
        <v>4</v>
      </c>
      <c r="G157" t="str">
        <f t="shared" si="3"/>
        <v>{"source":55,"target":14,"value":4},</v>
      </c>
    </row>
    <row r="158" spans="2:7" x14ac:dyDescent="0.2">
      <c r="B158" t="str">
        <f>Links!A190&amp;""&amp;Links!B190&amp;""&amp;Links!C190&amp;""&amp;Links!D190&amp;""&amp;Links!E190</f>
        <v>{"source":55,"target":10,"value":1},</v>
      </c>
      <c r="C158" t="s">
        <v>4126</v>
      </c>
      <c r="D158">
        <v>1</v>
      </c>
      <c r="E158">
        <f>COUNTIF(B:B,B158)</f>
        <v>1</v>
      </c>
      <c r="F158">
        <v>2</v>
      </c>
      <c r="G158" t="str">
        <f t="shared" si="3"/>
        <v>{"source":55,"target":10,"value":2},</v>
      </c>
    </row>
    <row r="159" spans="2:7" x14ac:dyDescent="0.2">
      <c r="B159" t="str">
        <f>Links!A191&amp;""&amp;Links!B191&amp;""&amp;Links!C191&amp;""&amp;Links!D191&amp;""&amp;Links!E191</f>
        <v>{"source":55,"target":6,"value":1},</v>
      </c>
      <c r="C159" t="s">
        <v>4127</v>
      </c>
      <c r="D159">
        <v>1</v>
      </c>
      <c r="E159">
        <f>COUNTIF(B:B,B159)</f>
        <v>1</v>
      </c>
      <c r="F159">
        <v>3</v>
      </c>
      <c r="G159" t="str">
        <f>REPLACE(B159,33,1,F159)</f>
        <v>{"source":55,"target":6,"value":3},</v>
      </c>
    </row>
    <row r="160" spans="2:7" x14ac:dyDescent="0.2">
      <c r="B160" t="str">
        <f>Links!A192&amp;""&amp;Links!B192&amp;""&amp;Links!C192&amp;""&amp;Links!D192&amp;""&amp;Links!E192</f>
        <v>{"source":55,"target":9,"value":1},</v>
      </c>
      <c r="C160" t="s">
        <v>4128</v>
      </c>
      <c r="D160">
        <v>1</v>
      </c>
      <c r="E160">
        <f>COUNTIF(B:B,B160)</f>
        <v>1</v>
      </c>
      <c r="F160">
        <v>1</v>
      </c>
      <c r="G160" t="str">
        <f>REPLACE(B160,33,1,F160)</f>
        <v>{"source":55,"target":9,"value":1},</v>
      </c>
    </row>
    <row r="161" spans="2:7" x14ac:dyDescent="0.2">
      <c r="B161" t="str">
        <f>Links!A194&amp;""&amp;Links!B194&amp;""&amp;Links!C194&amp;""&amp;Links!D194&amp;""&amp;Links!E194</f>
        <v>{"source":55,"target":13,"value":1},</v>
      </c>
      <c r="C161" t="s">
        <v>4129</v>
      </c>
      <c r="D161">
        <v>1</v>
      </c>
      <c r="E161">
        <f>COUNTIF(B:B,B161)</f>
        <v>1</v>
      </c>
      <c r="F161">
        <v>1</v>
      </c>
      <c r="G161" t="str">
        <f t="shared" si="3"/>
        <v>{"source":55,"target":13,"value":1},</v>
      </c>
    </row>
    <row r="162" spans="2:7" x14ac:dyDescent="0.2">
      <c r="B162" t="str">
        <f>Links!A196&amp;""&amp;Links!B196&amp;""&amp;Links!C196&amp;""&amp;Links!D196&amp;""&amp;Links!E196</f>
        <v>{"source":55,"target":7,"value":1},</v>
      </c>
      <c r="C162" t="s">
        <v>4130</v>
      </c>
      <c r="D162">
        <v>1</v>
      </c>
      <c r="E162">
        <f>COUNTIF(B:B,B162)</f>
        <v>1</v>
      </c>
      <c r="F162">
        <v>1</v>
      </c>
      <c r="G162" t="str">
        <f>REPLACE(B162,33,1,F162)</f>
        <v>{"source":55,"target":7,"value":1},</v>
      </c>
    </row>
    <row r="163" spans="2:7" x14ac:dyDescent="0.2">
      <c r="B163" t="str">
        <f>Links!A197&amp;""&amp;Links!B197&amp;""&amp;Links!C197&amp;""&amp;Links!D197&amp;""&amp;Links!E197</f>
        <v>{"source":55,"target":12,"value":1},</v>
      </c>
      <c r="C163" t="s">
        <v>4131</v>
      </c>
      <c r="D163">
        <v>1</v>
      </c>
      <c r="E163">
        <f>COUNTIF(B:B,B163)</f>
        <v>1</v>
      </c>
      <c r="F163">
        <v>1</v>
      </c>
      <c r="G163" t="str">
        <f t="shared" ref="G162:G196" si="4">REPLACE(B163,34,1,F163)</f>
        <v>{"source":55,"target":12,"value":1},</v>
      </c>
    </row>
    <row r="164" spans="2:7" x14ac:dyDescent="0.2">
      <c r="B164" t="str">
        <f>Links!A198&amp;""&amp;Links!B198&amp;""&amp;Links!C198&amp;""&amp;Links!D198&amp;""&amp;Links!E198</f>
        <v>{"source":55,"target":4,"value":1},</v>
      </c>
      <c r="C164" t="s">
        <v>4132</v>
      </c>
      <c r="D164">
        <v>1</v>
      </c>
      <c r="E164">
        <f>COUNTIF(B:B,B164)</f>
        <v>1</v>
      </c>
      <c r="F164">
        <v>2</v>
      </c>
      <c r="G164" t="str">
        <f>REPLACE(B164,33,1,F164)</f>
        <v>{"source":55,"target":4,"value":2},</v>
      </c>
    </row>
    <row r="165" spans="2:7" x14ac:dyDescent="0.2">
      <c r="B165" t="str">
        <f>Links!A199&amp;""&amp;Links!B199&amp;""&amp;Links!C199&amp;""&amp;Links!D199&amp;""&amp;Links!E199</f>
        <v>{"source":55,"target":11,"value":1},</v>
      </c>
      <c r="C165" t="s">
        <v>4133</v>
      </c>
      <c r="D165">
        <v>1</v>
      </c>
      <c r="E165">
        <f>COUNTIF(B:B,B165)</f>
        <v>1</v>
      </c>
      <c r="F165">
        <v>2</v>
      </c>
      <c r="G165" t="str">
        <f t="shared" si="4"/>
        <v>{"source":55,"target":11,"value":2},</v>
      </c>
    </row>
    <row r="166" spans="2:7" x14ac:dyDescent="0.2">
      <c r="B166" t="str">
        <f>Links!A202&amp;""&amp;Links!B202&amp;""&amp;Links!C202&amp;""&amp;Links!D202&amp;""&amp;Links!E202</f>
        <v>{"source":55,"target":3,"value":1},</v>
      </c>
      <c r="C166" t="s">
        <v>4134</v>
      </c>
      <c r="D166">
        <v>1</v>
      </c>
      <c r="E166">
        <f>COUNTIF(B:B,B166)</f>
        <v>1</v>
      </c>
      <c r="F166">
        <v>2</v>
      </c>
      <c r="G166" t="str">
        <f>REPLACE(B166,33,1,F166)</f>
        <v>{"source":55,"target":3,"value":2},</v>
      </c>
    </row>
    <row r="167" spans="2:7" x14ac:dyDescent="0.2">
      <c r="B167" t="str">
        <f>Links!A203&amp;""&amp;Links!B203&amp;""&amp;Links!C203&amp;""&amp;Links!D203&amp;""&amp;Links!E203</f>
        <v>{"source":55,"target":1,"value":1},</v>
      </c>
      <c r="C167" t="s">
        <v>4135</v>
      </c>
      <c r="D167">
        <v>1</v>
      </c>
      <c r="E167">
        <f>COUNTIF(B:B,B167)</f>
        <v>1</v>
      </c>
      <c r="F167">
        <v>1</v>
      </c>
      <c r="G167" t="str">
        <f>REPLACE(B167,33,1,F167)</f>
        <v>{"source":55,"target":1,"value":1},</v>
      </c>
    </row>
    <row r="168" spans="2:7" x14ac:dyDescent="0.2">
      <c r="B168" t="str">
        <f>Links!A207&amp;""&amp;Links!B207&amp;""&amp;Links!C207&amp;""&amp;Links!D207&amp;""&amp;Links!E207</f>
        <v>{"source":55,"target":2,"value":1},</v>
      </c>
      <c r="C168" t="s">
        <v>4136</v>
      </c>
      <c r="D168">
        <v>1</v>
      </c>
      <c r="E168">
        <f>COUNTIF(B:B,B168)</f>
        <v>1</v>
      </c>
      <c r="F168">
        <v>1</v>
      </c>
      <c r="G168" t="str">
        <f>REPLACE(B168,33,1,F168)</f>
        <v>{"source":55,"target":2,"value":1},</v>
      </c>
    </row>
    <row r="169" spans="2:7" x14ac:dyDescent="0.2">
      <c r="B169" t="str">
        <f>Links!A208&amp;""&amp;Links!B208&amp;""&amp;Links!C208&amp;""&amp;Links!D208&amp;""&amp;Links!E208</f>
        <v>{"source":55,"target":23,"value":1},</v>
      </c>
      <c r="C169" t="s">
        <v>4137</v>
      </c>
      <c r="D169">
        <v>1</v>
      </c>
      <c r="E169">
        <f>COUNTIF(B:B,B169)</f>
        <v>1</v>
      </c>
      <c r="F169">
        <v>1</v>
      </c>
      <c r="G169" t="str">
        <f t="shared" si="4"/>
        <v>{"source":55,"target":23,"value":1},</v>
      </c>
    </row>
    <row r="170" spans="2:7" x14ac:dyDescent="0.2">
      <c r="B170" t="str">
        <f>Links!A209&amp;""&amp;Links!B209&amp;""&amp;Links!C209&amp;""&amp;Links!D209&amp;""&amp;Links!E209</f>
        <v>{"source":55,"target":5,"value":1},</v>
      </c>
      <c r="C170" t="s">
        <v>4138</v>
      </c>
      <c r="D170">
        <v>1</v>
      </c>
      <c r="E170">
        <f>COUNTIF(B:B,B170)</f>
        <v>1</v>
      </c>
      <c r="F170">
        <v>3</v>
      </c>
      <c r="G170" t="str">
        <f>REPLACE(B170,33,1,F170)</f>
        <v>{"source":55,"target":5,"value":3},</v>
      </c>
    </row>
    <row r="171" spans="2:7" x14ac:dyDescent="0.2">
      <c r="B171" t="str">
        <f>Links!A214&amp;""&amp;Links!B214&amp;""&amp;Links!C214&amp;""&amp;Links!D214&amp;""&amp;Links!E214</f>
        <v>{"source":54,"target":13,"value":1},</v>
      </c>
      <c r="C171" t="s">
        <v>4139</v>
      </c>
      <c r="D171">
        <v>1</v>
      </c>
      <c r="E171">
        <f>COUNTIF(B:B,B171)</f>
        <v>1</v>
      </c>
      <c r="F171">
        <v>3</v>
      </c>
      <c r="G171" t="str">
        <f t="shared" si="4"/>
        <v>{"source":54,"target":13,"value":3},</v>
      </c>
    </row>
    <row r="172" spans="2:7" x14ac:dyDescent="0.2">
      <c r="B172" t="str">
        <f>Links!A216&amp;""&amp;Links!B216&amp;""&amp;Links!C216&amp;""&amp;Links!D216&amp;""&amp;Links!E216</f>
        <v>{"source":54,"target":4,"value":1},</v>
      </c>
      <c r="C172" t="s">
        <v>4140</v>
      </c>
      <c r="D172">
        <v>1</v>
      </c>
      <c r="E172">
        <f>COUNTIF(B:B,B172)</f>
        <v>1</v>
      </c>
      <c r="F172">
        <v>2</v>
      </c>
      <c r="G172" t="str">
        <f>REPLACE(B172,33,1,F172)</f>
        <v>{"source":54,"target":4,"value":2},</v>
      </c>
    </row>
    <row r="173" spans="2:7" x14ac:dyDescent="0.2">
      <c r="B173" t="str">
        <f>Links!A217&amp;""&amp;Links!B217&amp;""&amp;Links!C217&amp;""&amp;Links!D217&amp;""&amp;Links!E217</f>
        <v>{"source":54,"target":5,"value":1},</v>
      </c>
      <c r="C173" t="s">
        <v>4141</v>
      </c>
      <c r="D173">
        <v>1</v>
      </c>
      <c r="E173">
        <f>COUNTIF(B:B,B173)</f>
        <v>1</v>
      </c>
      <c r="F173">
        <v>3</v>
      </c>
      <c r="G173" t="str">
        <f>REPLACE(B173,33,1,F173)</f>
        <v>{"source":54,"target":5,"value":3},</v>
      </c>
    </row>
    <row r="174" spans="2:7" x14ac:dyDescent="0.2">
      <c r="B174" t="str">
        <f>Links!A218&amp;""&amp;Links!B218&amp;""&amp;Links!C218&amp;""&amp;Links!D218&amp;""&amp;Links!E218</f>
        <v>{"source":54,"target":11,"value":1},</v>
      </c>
      <c r="C174" t="s">
        <v>4142</v>
      </c>
      <c r="D174">
        <v>1</v>
      </c>
      <c r="E174">
        <f>COUNTIF(B:B,B174)</f>
        <v>1</v>
      </c>
      <c r="F174">
        <v>1</v>
      </c>
      <c r="G174" t="str">
        <f t="shared" si="4"/>
        <v>{"source":54,"target":11,"value":1},</v>
      </c>
    </row>
    <row r="175" spans="2:7" x14ac:dyDescent="0.2">
      <c r="B175" t="str">
        <f>Links!A219&amp;""&amp;Links!B219&amp;""&amp;Links!C219&amp;""&amp;Links!D219&amp;""&amp;Links!E219</f>
        <v>{"source":54,"target":14,"value":1},</v>
      </c>
      <c r="C175" t="s">
        <v>4143</v>
      </c>
      <c r="D175">
        <v>1</v>
      </c>
      <c r="E175">
        <f>COUNTIF(B:B,B175)</f>
        <v>1</v>
      </c>
      <c r="F175">
        <v>1</v>
      </c>
      <c r="G175" t="str">
        <f t="shared" si="4"/>
        <v>{"source":54,"target":14,"value":1},</v>
      </c>
    </row>
    <row r="176" spans="2:7" x14ac:dyDescent="0.2">
      <c r="B176" t="str">
        <f>Links!A220&amp;""&amp;Links!B220&amp;""&amp;Links!C220&amp;""&amp;Links!D220&amp;""&amp;Links!E220</f>
        <v>{"source":54,"target":7,"value":1},</v>
      </c>
      <c r="C176" t="s">
        <v>4144</v>
      </c>
      <c r="D176">
        <v>1</v>
      </c>
      <c r="E176">
        <f>COUNTIF(B:B,B176)</f>
        <v>1</v>
      </c>
      <c r="F176">
        <v>2</v>
      </c>
      <c r="G176" t="str">
        <f>REPLACE(B176,33,1,F176)</f>
        <v>{"source":54,"target":7,"value":2},</v>
      </c>
    </row>
    <row r="177" spans="2:7" x14ac:dyDescent="0.2">
      <c r="B177" t="str">
        <f>Links!A221&amp;""&amp;Links!B221&amp;""&amp;Links!C221&amp;""&amp;Links!D221&amp;""&amp;Links!E221</f>
        <v>{"source":54,"target":10,"value":1},</v>
      </c>
      <c r="C177" t="s">
        <v>4145</v>
      </c>
      <c r="D177">
        <v>1</v>
      </c>
      <c r="E177">
        <f>COUNTIF(B:B,B177)</f>
        <v>1</v>
      </c>
      <c r="F177">
        <v>2</v>
      </c>
      <c r="G177" t="str">
        <f t="shared" si="4"/>
        <v>{"source":54,"target":10,"value":2},</v>
      </c>
    </row>
    <row r="178" spans="2:7" x14ac:dyDescent="0.2">
      <c r="B178" t="str">
        <f>Links!A223&amp;""&amp;Links!B223&amp;""&amp;Links!C223&amp;""&amp;Links!D223&amp;""&amp;Links!E223</f>
        <v>{"source":54,"target":6,"value":1},</v>
      </c>
      <c r="C178" t="s">
        <v>4146</v>
      </c>
      <c r="D178">
        <v>1</v>
      </c>
      <c r="E178">
        <f>COUNTIF(B:B,B178)</f>
        <v>1</v>
      </c>
      <c r="F178">
        <v>2</v>
      </c>
      <c r="G178" t="str">
        <f>REPLACE(B178,33,1,F178)</f>
        <v>{"source":54,"target":6,"value":2},</v>
      </c>
    </row>
    <row r="179" spans="2:7" x14ac:dyDescent="0.2">
      <c r="B179" t="str">
        <f>Links!A226&amp;""&amp;Links!B226&amp;""&amp;Links!C226&amp;""&amp;Links!D226&amp;""&amp;Links!E226</f>
        <v>{"source":54,"target":19,"value":1},</v>
      </c>
      <c r="C179" t="s">
        <v>4147</v>
      </c>
      <c r="D179">
        <v>1</v>
      </c>
      <c r="E179">
        <f>COUNTIF(B:B,B179)</f>
        <v>1</v>
      </c>
      <c r="F179">
        <v>1</v>
      </c>
      <c r="G179" t="str">
        <f t="shared" si="4"/>
        <v>{"source":54,"target":19,"value":1},</v>
      </c>
    </row>
    <row r="180" spans="2:7" x14ac:dyDescent="0.2">
      <c r="B180" t="str">
        <f>Links!A228&amp;""&amp;Links!B228&amp;""&amp;Links!C228&amp;""&amp;Links!D228&amp;""&amp;Links!E228</f>
        <v>{"source":54,"target":3,"value":1},</v>
      </c>
      <c r="C180" t="s">
        <v>4148</v>
      </c>
      <c r="D180">
        <v>1</v>
      </c>
      <c r="E180">
        <f>COUNTIF(B:B,B180)</f>
        <v>1</v>
      </c>
      <c r="F180">
        <v>2</v>
      </c>
      <c r="G180" t="str">
        <f>REPLACE(B180,33,1,F180)</f>
        <v>{"source":54,"target":3,"value":2},</v>
      </c>
    </row>
    <row r="181" spans="2:7" x14ac:dyDescent="0.2">
      <c r="B181" t="str">
        <f>Links!A231&amp;""&amp;Links!B231&amp;""&amp;Links!C231&amp;""&amp;Links!D231&amp;""&amp;Links!E231</f>
        <v>{"source":54,"target":8,"value":1},</v>
      </c>
      <c r="C181" t="s">
        <v>4149</v>
      </c>
      <c r="D181">
        <v>1</v>
      </c>
      <c r="E181">
        <f>COUNTIF(B:B,B181)</f>
        <v>1</v>
      </c>
      <c r="F181">
        <v>1</v>
      </c>
      <c r="G181" t="str">
        <f>REPLACE(B181,33,1,F181)</f>
        <v>{"source":54,"target":8,"value":1},</v>
      </c>
    </row>
    <row r="182" spans="2:7" x14ac:dyDescent="0.2">
      <c r="B182" t="str">
        <f>Links!A233&amp;""&amp;Links!B233&amp;""&amp;Links!C233&amp;""&amp;Links!D233&amp;""&amp;Links!E233</f>
        <v>{"source":54,"target":9,"value":1},</v>
      </c>
      <c r="C182" t="s">
        <v>4150</v>
      </c>
      <c r="D182">
        <v>1</v>
      </c>
      <c r="E182">
        <f>COUNTIF(B:B,B182)</f>
        <v>1</v>
      </c>
      <c r="F182">
        <v>2</v>
      </c>
      <c r="G182" t="str">
        <f>REPLACE(B182,33,1,F182)</f>
        <v>{"source":54,"target":9,"value":2},</v>
      </c>
    </row>
    <row r="183" spans="2:7" x14ac:dyDescent="0.2">
      <c r="B183" t="str">
        <f>Links!A236&amp;""&amp;Links!B236&amp;""&amp;Links!C236&amp;""&amp;Links!D236&amp;""&amp;Links!E236</f>
        <v>{"source":53,"target":4,"value":1},</v>
      </c>
      <c r="C183" t="s">
        <v>4151</v>
      </c>
      <c r="D183">
        <v>1</v>
      </c>
      <c r="E183">
        <f>COUNTIF(B:B,B183)</f>
        <v>1</v>
      </c>
      <c r="F183">
        <v>2</v>
      </c>
      <c r="G183" t="str">
        <f>REPLACE(B183,33,1,F183)</f>
        <v>{"source":53,"target":4,"value":2},</v>
      </c>
    </row>
    <row r="184" spans="2:7" x14ac:dyDescent="0.2">
      <c r="B184" t="str">
        <f>Links!A237&amp;""&amp;Links!B237&amp;""&amp;Links!C237&amp;""&amp;Links!D237&amp;""&amp;Links!E237</f>
        <v>{"source":53,"target":15,"value":1},</v>
      </c>
      <c r="C184" t="s">
        <v>4152</v>
      </c>
      <c r="D184">
        <v>1</v>
      </c>
      <c r="E184">
        <f>COUNTIF(B:B,B184)</f>
        <v>1</v>
      </c>
      <c r="F184">
        <v>2</v>
      </c>
      <c r="G184" t="str">
        <f t="shared" si="4"/>
        <v>{"source":53,"target":15,"value":2},</v>
      </c>
    </row>
    <row r="185" spans="2:7" x14ac:dyDescent="0.2">
      <c r="B185" t="str">
        <f>Links!A238&amp;""&amp;Links!B238&amp;""&amp;Links!C238&amp;""&amp;Links!D238&amp;""&amp;Links!E238</f>
        <v>{"source":53,"target":10,"value":1},</v>
      </c>
      <c r="C185" t="s">
        <v>4153</v>
      </c>
      <c r="D185">
        <v>1</v>
      </c>
      <c r="E185">
        <f>COUNTIF(B:B,B185)</f>
        <v>1</v>
      </c>
      <c r="F185">
        <v>3</v>
      </c>
      <c r="G185" t="str">
        <f t="shared" si="4"/>
        <v>{"source":53,"target":10,"value":3},</v>
      </c>
    </row>
    <row r="186" spans="2:7" x14ac:dyDescent="0.2">
      <c r="B186" t="str">
        <f>Links!A243&amp;""&amp;Links!B243&amp;""&amp;Links!C243&amp;""&amp;Links!D243&amp;""&amp;Links!E243</f>
        <v>{"source":53,"target":2,"value":1},</v>
      </c>
      <c r="C186" t="s">
        <v>4154</v>
      </c>
      <c r="D186">
        <v>1</v>
      </c>
      <c r="E186">
        <f>COUNTIF(B:B,B186)</f>
        <v>1</v>
      </c>
      <c r="F186">
        <v>2</v>
      </c>
      <c r="G186" t="str">
        <f>REPLACE(B186,33,1,F186)</f>
        <v>{"source":53,"target":2,"value":2},</v>
      </c>
    </row>
    <row r="187" spans="2:7" x14ac:dyDescent="0.2">
      <c r="B187" t="str">
        <f>Links!A244&amp;""&amp;Links!B244&amp;""&amp;Links!C244&amp;""&amp;Links!D244&amp;""&amp;Links!E244</f>
        <v>{"source":53,"target":5,"value":1},</v>
      </c>
      <c r="C187" t="s">
        <v>4155</v>
      </c>
      <c r="D187">
        <v>1</v>
      </c>
      <c r="E187">
        <f>COUNTIF(B:B,B187)</f>
        <v>1</v>
      </c>
      <c r="F187">
        <v>2</v>
      </c>
      <c r="G187" t="str">
        <f>REPLACE(B187,33,1,F187)</f>
        <v>{"source":53,"target":5,"value":2},</v>
      </c>
    </row>
    <row r="188" spans="2:7" x14ac:dyDescent="0.2">
      <c r="B188" t="str">
        <f>Links!A245&amp;""&amp;Links!B245&amp;""&amp;Links!C245&amp;""&amp;Links!D245&amp;""&amp;Links!E245</f>
        <v>{"source":53,"target":11,"value":1},</v>
      </c>
      <c r="C188" t="s">
        <v>4156</v>
      </c>
      <c r="D188">
        <v>1</v>
      </c>
      <c r="E188">
        <f>COUNTIF(B:B,B188)</f>
        <v>1</v>
      </c>
      <c r="F188">
        <v>2</v>
      </c>
      <c r="G188" t="str">
        <f t="shared" si="4"/>
        <v>{"source":53,"target":11,"value":2},</v>
      </c>
    </row>
    <row r="189" spans="2:7" x14ac:dyDescent="0.2">
      <c r="B189" t="str">
        <f>Links!A246&amp;""&amp;Links!B246&amp;""&amp;Links!C246&amp;""&amp;Links!D246&amp;""&amp;Links!E246</f>
        <v>{"source":53,"target":9,"value":1},</v>
      </c>
      <c r="C189" t="s">
        <v>4157</v>
      </c>
      <c r="D189">
        <v>1</v>
      </c>
      <c r="E189">
        <f>COUNTIF(B:B,B189)</f>
        <v>1</v>
      </c>
      <c r="F189">
        <v>3</v>
      </c>
      <c r="G189" t="str">
        <f>REPLACE(B189,33,1,F189)</f>
        <v>{"source":53,"target":9,"value":3},</v>
      </c>
    </row>
    <row r="190" spans="2:7" x14ac:dyDescent="0.2">
      <c r="B190" t="str">
        <f>Links!A247&amp;""&amp;Links!B247&amp;""&amp;Links!C247&amp;""&amp;Links!D247&amp;""&amp;Links!E247</f>
        <v>{"source":53,"target":6,"value":1},</v>
      </c>
      <c r="C190" t="s">
        <v>4158</v>
      </c>
      <c r="D190">
        <v>1</v>
      </c>
      <c r="E190">
        <f>COUNTIF(B:B,B190)</f>
        <v>1</v>
      </c>
      <c r="F190">
        <v>1</v>
      </c>
      <c r="G190" t="str">
        <f>REPLACE(B190,33,1,F190)</f>
        <v>{"source":53,"target":6,"value":1},</v>
      </c>
    </row>
    <row r="191" spans="2:7" x14ac:dyDescent="0.2">
      <c r="B191" t="str">
        <f>Links!A248&amp;""&amp;Links!B248&amp;""&amp;Links!C248&amp;""&amp;Links!D248&amp;""&amp;Links!E248</f>
        <v>{"source":53,"target":7,"value":1},</v>
      </c>
      <c r="C191" t="s">
        <v>4159</v>
      </c>
      <c r="D191">
        <v>1</v>
      </c>
      <c r="E191">
        <f>COUNTIF(B:B,B191)</f>
        <v>1</v>
      </c>
      <c r="F191">
        <v>1</v>
      </c>
      <c r="G191" t="str">
        <f>REPLACE(B191,33,1,F191)</f>
        <v>{"source":53,"target":7,"value":1},</v>
      </c>
    </row>
    <row r="192" spans="2:7" x14ac:dyDescent="0.2">
      <c r="B192" t="str">
        <f>Links!A254&amp;""&amp;Links!B254&amp;""&amp;Links!C254&amp;""&amp;Links!D254&amp;""&amp;Links!E254</f>
        <v>{"source":52,"target":1,"value":1},</v>
      </c>
      <c r="C192" t="s">
        <v>4160</v>
      </c>
      <c r="D192">
        <v>1</v>
      </c>
      <c r="E192">
        <f>COUNTIF(B:B,B192)</f>
        <v>1</v>
      </c>
      <c r="F192">
        <v>1</v>
      </c>
      <c r="G192" t="str">
        <f>REPLACE(B192,33,1,F192)</f>
        <v>{"source":52,"target":1,"value":1},</v>
      </c>
    </row>
    <row r="193" spans="2:7" x14ac:dyDescent="0.2">
      <c r="B193" t="str">
        <f>Links!A255&amp;""&amp;Links!B255&amp;""&amp;Links!C255&amp;""&amp;Links!D255&amp;""&amp;Links!E255</f>
        <v>{"source":52,"target":3,"value":1},</v>
      </c>
      <c r="C193" t="s">
        <v>4161</v>
      </c>
      <c r="D193">
        <v>1</v>
      </c>
      <c r="E193">
        <f>COUNTIF(B:B,B193)</f>
        <v>1</v>
      </c>
      <c r="F193">
        <v>2</v>
      </c>
      <c r="G193" t="str">
        <f>REPLACE(B193,33,1,F193)</f>
        <v>{"source":52,"target":3,"value":2},</v>
      </c>
    </row>
    <row r="194" spans="2:7" x14ac:dyDescent="0.2">
      <c r="B194" t="str">
        <f>Links!A256&amp;""&amp;Links!B256&amp;""&amp;Links!C256&amp;""&amp;Links!D256&amp;""&amp;Links!E256</f>
        <v>{"source":52,"target":7,"value":1},</v>
      </c>
      <c r="C194" t="s">
        <v>4162</v>
      </c>
      <c r="D194">
        <v>1</v>
      </c>
      <c r="E194">
        <f>COUNTIF(B:B,B194)</f>
        <v>1</v>
      </c>
      <c r="F194">
        <v>3</v>
      </c>
      <c r="G194" t="str">
        <f>REPLACE(B194,33,1,F194)</f>
        <v>{"source":52,"target":7,"value":3},</v>
      </c>
    </row>
    <row r="195" spans="2:7" x14ac:dyDescent="0.2">
      <c r="B195" t="str">
        <f>Links!A257&amp;""&amp;Links!B257&amp;""&amp;Links!C257&amp;""&amp;Links!D257&amp;""&amp;Links!E257</f>
        <v>{"source":52,"target":4,"value":1},</v>
      </c>
      <c r="C195" t="s">
        <v>4163</v>
      </c>
      <c r="D195">
        <v>1</v>
      </c>
      <c r="E195">
        <f>COUNTIF(B:B,B195)</f>
        <v>1</v>
      </c>
      <c r="F195">
        <v>2</v>
      </c>
      <c r="G195" t="str">
        <f>REPLACE(B195,33,1,F195)</f>
        <v>{"source":52,"target":4,"value":2},</v>
      </c>
    </row>
    <row r="196" spans="2:7" x14ac:dyDescent="0.2">
      <c r="B196" t="str">
        <f>Links!A258&amp;""&amp;Links!B258&amp;""&amp;Links!C258&amp;""&amp;Links!D258&amp;""&amp;Links!E258</f>
        <v>{"source":52,"target":6,"value":1},</v>
      </c>
      <c r="C196" t="s">
        <v>4164</v>
      </c>
      <c r="D196">
        <v>1</v>
      </c>
      <c r="E196">
        <f>COUNTIF(B:B,B196)</f>
        <v>1</v>
      </c>
      <c r="F196">
        <v>4</v>
      </c>
      <c r="G196" t="str">
        <f>REPLACE(B196,33,1,F196)</f>
        <v>{"source":52,"target":6,"value":4},</v>
      </c>
    </row>
    <row r="197" spans="2:7" x14ac:dyDescent="0.2">
      <c r="B197" t="str">
        <f>Links!A259&amp;""&amp;Links!B259&amp;""&amp;Links!C259&amp;""&amp;Links!D259&amp;""&amp;Links!E259</f>
        <v>{"source":52,"target":5,"value":1},</v>
      </c>
      <c r="C197" t="s">
        <v>4165</v>
      </c>
      <c r="D197">
        <v>1</v>
      </c>
      <c r="E197">
        <f>COUNTIF(B:B,B197)</f>
        <v>1</v>
      </c>
      <c r="F197">
        <v>3</v>
      </c>
      <c r="G197" t="str">
        <f>REPLACE(B197,33,1,F197)</f>
        <v>{"source":52,"target":5,"value":3},</v>
      </c>
    </row>
    <row r="198" spans="2:7" x14ac:dyDescent="0.2">
      <c r="B198" t="str">
        <f>Links!A262&amp;""&amp;Links!B262&amp;""&amp;Links!C262&amp;""&amp;Links!D262&amp;""&amp;Links!E262</f>
        <v>{"source":52,"target":9,"value":1},</v>
      </c>
      <c r="C198" t="s">
        <v>4166</v>
      </c>
      <c r="D198">
        <v>1</v>
      </c>
      <c r="E198">
        <f>COUNTIF(B:B,B198)</f>
        <v>1</v>
      </c>
      <c r="F198">
        <v>1</v>
      </c>
      <c r="G198" t="str">
        <f>REPLACE(B198,33,1,F198)</f>
        <v>{"source":52,"target":9,"value":1},</v>
      </c>
    </row>
    <row r="199" spans="2:7" x14ac:dyDescent="0.2">
      <c r="B199" t="str">
        <f>Links!A264&amp;""&amp;Links!B264&amp;""&amp;Links!C264&amp;""&amp;Links!D264&amp;""&amp;Links!E264</f>
        <v>{"source":52,"target":12,"value":1},</v>
      </c>
      <c r="C199" t="s">
        <v>4167</v>
      </c>
      <c r="D199">
        <v>1</v>
      </c>
      <c r="E199">
        <f>COUNTIF(B:B,B199)</f>
        <v>1</v>
      </c>
      <c r="F199">
        <v>1</v>
      </c>
      <c r="G199" t="str">
        <f t="shared" ref="G197:G226" si="5">REPLACE(B199,34,1,F199)</f>
        <v>{"source":52,"target":12,"value":1},</v>
      </c>
    </row>
    <row r="200" spans="2:7" x14ac:dyDescent="0.2">
      <c r="B200" t="str">
        <f>Links!A265&amp;""&amp;Links!B265&amp;""&amp;Links!C265&amp;""&amp;Links!D265&amp;""&amp;Links!E265</f>
        <v>{"source":52,"target":10,"value":1},</v>
      </c>
      <c r="C200" t="s">
        <v>4168</v>
      </c>
      <c r="D200">
        <v>1</v>
      </c>
      <c r="E200">
        <f>COUNTIF(B:B,B200)</f>
        <v>1</v>
      </c>
      <c r="F200">
        <v>1</v>
      </c>
      <c r="G200" t="str">
        <f t="shared" si="5"/>
        <v>{"source":52,"target":10,"value":1},</v>
      </c>
    </row>
    <row r="201" spans="2:7" x14ac:dyDescent="0.2">
      <c r="B201" t="str">
        <f>Links!A267&amp;""&amp;Links!B267&amp;""&amp;Links!C267&amp;""&amp;Links!D267&amp;""&amp;Links!E267</f>
        <v>{"source":52,"target":2,"value":1},</v>
      </c>
      <c r="C201" t="s">
        <v>4169</v>
      </c>
      <c r="D201">
        <v>1</v>
      </c>
      <c r="E201">
        <f>COUNTIF(B:B,B201)</f>
        <v>1</v>
      </c>
      <c r="F201">
        <v>3</v>
      </c>
      <c r="G201" t="str">
        <f>REPLACE(B201,33,1,F201)</f>
        <v>{"source":52,"target":2,"value":3},</v>
      </c>
    </row>
    <row r="202" spans="2:7" x14ac:dyDescent="0.2">
      <c r="B202" t="str">
        <f>Links!A271&amp;""&amp;Links!B271&amp;""&amp;Links!C271&amp;""&amp;Links!D271&amp;""&amp;Links!E271</f>
        <v>{"source":52,"target":14,"value":1},</v>
      </c>
      <c r="C202" t="s">
        <v>4170</v>
      </c>
      <c r="D202">
        <v>1</v>
      </c>
      <c r="E202">
        <f>COUNTIF(B:B,B202)</f>
        <v>1</v>
      </c>
      <c r="F202">
        <v>1</v>
      </c>
      <c r="G202" t="str">
        <f t="shared" si="5"/>
        <v>{"source":52,"target":14,"value":1},</v>
      </c>
    </row>
    <row r="203" spans="2:7" x14ac:dyDescent="0.2">
      <c r="B203" t="str">
        <f>Links!A272&amp;""&amp;Links!B272&amp;""&amp;Links!C272&amp;""&amp;Links!D272&amp;""&amp;Links!E272</f>
        <v>{"source":52,"target":36,"value":1},</v>
      </c>
      <c r="C203" t="s">
        <v>4171</v>
      </c>
      <c r="D203">
        <v>1</v>
      </c>
      <c r="E203">
        <f>COUNTIF(B:B,B203)</f>
        <v>1</v>
      </c>
      <c r="F203">
        <v>1</v>
      </c>
      <c r="G203" t="str">
        <f t="shared" si="5"/>
        <v>{"source":52,"target":36,"value":1},</v>
      </c>
    </row>
    <row r="204" spans="2:7" x14ac:dyDescent="0.2">
      <c r="B204" t="str">
        <f>Links!A274&amp;""&amp;Links!B274&amp;""&amp;Links!C274&amp;""&amp;Links!D274&amp;""&amp;Links!E274</f>
        <v>{"source":52,"target":8,"value":1},</v>
      </c>
      <c r="C204" t="s">
        <v>4172</v>
      </c>
      <c r="D204">
        <v>1</v>
      </c>
      <c r="E204">
        <f>COUNTIF(B:B,B204)</f>
        <v>1</v>
      </c>
      <c r="F204">
        <v>1</v>
      </c>
      <c r="G204" t="str">
        <f>REPLACE(B204,33,1,F204)</f>
        <v>{"source":52,"target":8,"value":1},</v>
      </c>
    </row>
    <row r="205" spans="2:7" x14ac:dyDescent="0.2">
      <c r="B205" t="str">
        <f>Links!A276&amp;""&amp;Links!B276&amp;""&amp;Links!C276&amp;""&amp;Links!D276&amp;""&amp;Links!E276</f>
        <v>{"source":52,"target":13,"value":1},</v>
      </c>
      <c r="C205" t="s">
        <v>4173</v>
      </c>
      <c r="D205">
        <v>1</v>
      </c>
      <c r="E205">
        <f>COUNTIF(B:B,B205)</f>
        <v>1</v>
      </c>
      <c r="F205">
        <v>2</v>
      </c>
      <c r="G205" t="str">
        <f t="shared" si="5"/>
        <v>{"source":52,"target":13,"value":2},</v>
      </c>
    </row>
    <row r="206" spans="2:7" x14ac:dyDescent="0.2">
      <c r="B206" t="str">
        <f>Links!A280&amp;""&amp;Links!B280&amp;""&amp;Links!C280&amp;""&amp;Links!D280&amp;""&amp;Links!E280</f>
        <v>{"source":51,"target":10,"value":1},</v>
      </c>
      <c r="C206" t="s">
        <v>4174</v>
      </c>
      <c r="E206">
        <f>COUNTIF(B:B,B206)</f>
        <v>1</v>
      </c>
      <c r="F206">
        <v>1</v>
      </c>
      <c r="G206" t="str">
        <f t="shared" si="5"/>
        <v>{"source":51,"target":10,"value":1},</v>
      </c>
    </row>
    <row r="207" spans="2:7" x14ac:dyDescent="0.2">
      <c r="B207" t="str">
        <f>Links!A281&amp;""&amp;Links!B281&amp;""&amp;Links!C281&amp;""&amp;Links!D281&amp;""&amp;Links!E281</f>
        <v>{"source":51,"target":1,"value":1},</v>
      </c>
      <c r="C207" t="s">
        <v>4175</v>
      </c>
      <c r="E207">
        <f>COUNTIF(B:B,B207)</f>
        <v>1</v>
      </c>
      <c r="F207">
        <v>2</v>
      </c>
      <c r="G207" t="str">
        <f>REPLACE(B207,33,1,F207)</f>
        <v>{"source":51,"target":1,"value":2},</v>
      </c>
    </row>
    <row r="208" spans="2:7" x14ac:dyDescent="0.2">
      <c r="B208" t="str">
        <f>Links!A282&amp;""&amp;Links!B282&amp;""&amp;Links!C282&amp;""&amp;Links!D282&amp;""&amp;Links!E282</f>
        <v>{"source":51,"target":11,"value":1},</v>
      </c>
      <c r="C208" t="s">
        <v>4176</v>
      </c>
      <c r="E208">
        <f>COUNTIF(B:B,B208)</f>
        <v>1</v>
      </c>
      <c r="F208">
        <v>1</v>
      </c>
      <c r="G208" t="str">
        <f t="shared" si="5"/>
        <v>{"source":51,"target":11,"value":1},</v>
      </c>
    </row>
    <row r="209" spans="2:7" x14ac:dyDescent="0.2">
      <c r="B209" t="str">
        <f>Links!A283&amp;""&amp;Links!B283&amp;""&amp;Links!C283&amp;""&amp;Links!D283&amp;""&amp;Links!E283</f>
        <v>{"source":51,"target":2,"value":1},</v>
      </c>
      <c r="C209" t="s">
        <v>4177</v>
      </c>
      <c r="E209">
        <f>COUNTIF(B:B,B209)</f>
        <v>1</v>
      </c>
      <c r="F209">
        <v>1</v>
      </c>
      <c r="G209" t="str">
        <f>REPLACE(B209,33,1,F209)</f>
        <v>{"source":51,"target":2,"value":1},</v>
      </c>
    </row>
    <row r="210" spans="2:7" x14ac:dyDescent="0.2">
      <c r="B210" t="str">
        <f>Links!A284&amp;""&amp;Links!B284&amp;""&amp;Links!C284&amp;""&amp;Links!D284&amp;""&amp;Links!E284</f>
        <v>{"source":51,"target":12,"value":1},</v>
      </c>
      <c r="C210" t="s">
        <v>4178</v>
      </c>
      <c r="E210">
        <f>COUNTIF(B:B,B210)</f>
        <v>1</v>
      </c>
      <c r="F210">
        <v>1</v>
      </c>
      <c r="G210" t="str">
        <f t="shared" si="5"/>
        <v>{"source":51,"target":12,"value":1},</v>
      </c>
    </row>
    <row r="211" spans="2:7" x14ac:dyDescent="0.2">
      <c r="B211" t="str">
        <f>Links!A285&amp;""&amp;Links!B285&amp;""&amp;Links!C285&amp;""&amp;Links!D285&amp;""&amp;Links!E285</f>
        <v>{"source":51,"target":6,"value":1},</v>
      </c>
      <c r="C211" t="s">
        <v>4179</v>
      </c>
      <c r="E211">
        <f>COUNTIF(B:B,B211)</f>
        <v>1</v>
      </c>
      <c r="F211">
        <v>5</v>
      </c>
      <c r="G211" t="str">
        <f>REPLACE(B211,33,1,F211)</f>
        <v>{"source":51,"target":6,"value":5},</v>
      </c>
    </row>
    <row r="212" spans="2:7" x14ac:dyDescent="0.2">
      <c r="B212" t="str">
        <f>Links!A286&amp;""&amp;Links!B286&amp;""&amp;Links!C286&amp;""&amp;Links!D286&amp;""&amp;Links!E286</f>
        <v>{"source":51,"target":4,"value":1},</v>
      </c>
      <c r="C212" t="s">
        <v>4180</v>
      </c>
      <c r="E212">
        <f>COUNTIF(B:B,B212)</f>
        <v>1</v>
      </c>
      <c r="F212">
        <v>7</v>
      </c>
      <c r="G212" t="str">
        <f>REPLACE(B212,33,1,F212)</f>
        <v>{"source":51,"target":4,"value":7},</v>
      </c>
    </row>
    <row r="213" spans="2:7" x14ac:dyDescent="0.2">
      <c r="B213" t="str">
        <f>Links!A288&amp;""&amp;Links!B288&amp;""&amp;Links!C288&amp;""&amp;Links!D288&amp;""&amp;Links!E288</f>
        <v>{"source":51,"target":9,"value":1},</v>
      </c>
      <c r="C213" t="s">
        <v>4181</v>
      </c>
      <c r="E213">
        <f>COUNTIF(B:B,B213)</f>
        <v>1</v>
      </c>
      <c r="F213">
        <v>2</v>
      </c>
      <c r="G213" t="str">
        <f>REPLACE(B213,33,1,F213)</f>
        <v>{"source":51,"target":9,"value":2},</v>
      </c>
    </row>
    <row r="214" spans="2:7" x14ac:dyDescent="0.2">
      <c r="B214" t="str">
        <f>Links!A290&amp;""&amp;Links!B290&amp;""&amp;Links!C290&amp;""&amp;Links!D290&amp;""&amp;Links!E290</f>
        <v>{"source":51,"target":5,"value":1},</v>
      </c>
      <c r="C214" t="s">
        <v>4182</v>
      </c>
      <c r="E214">
        <f>COUNTIF(B:B,B214)</f>
        <v>1</v>
      </c>
      <c r="F214">
        <v>2</v>
      </c>
      <c r="G214" t="str">
        <f>REPLACE(B214,33,1,F214)</f>
        <v>{"source":51,"target":5,"value":2},</v>
      </c>
    </row>
    <row r="215" spans="2:7" x14ac:dyDescent="0.2">
      <c r="B215" t="str">
        <f>Links!A291&amp;""&amp;Links!B291&amp;""&amp;Links!C291&amp;""&amp;Links!D291&amp;""&amp;Links!E291</f>
        <v>{"source":51,"target":7,"value":1},</v>
      </c>
      <c r="C215" t="s">
        <v>4183</v>
      </c>
      <c r="E215">
        <f>COUNTIF(B:B,B215)</f>
        <v>1</v>
      </c>
      <c r="F215">
        <v>3</v>
      </c>
      <c r="G215" t="str">
        <f>REPLACE(B215,33,1,F215)</f>
        <v>{"source":51,"target":7,"value":3},</v>
      </c>
    </row>
    <row r="216" spans="2:7" x14ac:dyDescent="0.2">
      <c r="B216" t="str">
        <f>Links!A297&amp;""&amp;Links!B297&amp;""&amp;Links!C297&amp;""&amp;Links!D297&amp;""&amp;Links!E297</f>
        <v>{"source":51,"target":3,"value":1},</v>
      </c>
      <c r="C216" t="s">
        <v>4184</v>
      </c>
      <c r="E216">
        <f>COUNTIF(B:B,B216)</f>
        <v>1</v>
      </c>
      <c r="F216">
        <v>1</v>
      </c>
      <c r="G216" t="str">
        <f>REPLACE(B216,33,1,F216)</f>
        <v>{"source":51,"target":3,"value":1},</v>
      </c>
    </row>
    <row r="217" spans="2:7" x14ac:dyDescent="0.2">
      <c r="B217" t="str">
        <f>Links!A306&amp;""&amp;Links!B306&amp;""&amp;Links!C306&amp;""&amp;Links!D306&amp;""&amp;Links!E306</f>
        <v>{"source":50,"target":7,"value":1},</v>
      </c>
      <c r="C217" t="s">
        <v>4185</v>
      </c>
      <c r="E217">
        <f>COUNTIF(B:B,B217)</f>
        <v>1</v>
      </c>
      <c r="F217">
        <v>2</v>
      </c>
      <c r="G217" t="str">
        <f>REPLACE(B217,33,1,F217)</f>
        <v>{"source":50,"target":7,"value":2},</v>
      </c>
    </row>
    <row r="218" spans="2:7" x14ac:dyDescent="0.2">
      <c r="B218" t="str">
        <f>Links!A307&amp;""&amp;Links!B307&amp;""&amp;Links!C307&amp;""&amp;Links!D307&amp;""&amp;Links!E307</f>
        <v>{"source":50,"target":6,"value":1},</v>
      </c>
      <c r="C218" t="s">
        <v>4186</v>
      </c>
      <c r="E218">
        <f>COUNTIF(B:B,B218)</f>
        <v>1</v>
      </c>
      <c r="F218">
        <v>4</v>
      </c>
      <c r="G218" t="str">
        <f>REPLACE(B218,33,1,F218)</f>
        <v>{"source":50,"target":6,"value":4},</v>
      </c>
    </row>
    <row r="219" spans="2:7" x14ac:dyDescent="0.2">
      <c r="B219" t="str">
        <f>Links!A308&amp;""&amp;Links!B308&amp;""&amp;Links!C308&amp;""&amp;Links!D308&amp;""&amp;Links!E308</f>
        <v>{"source":50,"target":0,"value":1},</v>
      </c>
      <c r="C219" t="s">
        <v>4187</v>
      </c>
      <c r="E219">
        <f>COUNTIF(B:B,B219)</f>
        <v>1</v>
      </c>
      <c r="F219">
        <v>1</v>
      </c>
      <c r="G219" t="str">
        <f>REPLACE(B219,33,1,F219)</f>
        <v>{"source":50,"target":0,"value":1},</v>
      </c>
    </row>
    <row r="220" spans="2:7" x14ac:dyDescent="0.2">
      <c r="B220" t="str">
        <f>Links!A309&amp;""&amp;Links!B309&amp;""&amp;Links!C309&amp;""&amp;Links!D309&amp;""&amp;Links!E309</f>
        <v>{"source":50,"target":8,"value":1},</v>
      </c>
      <c r="C220" t="s">
        <v>4188</v>
      </c>
      <c r="E220">
        <f>COUNTIF(B:B,B220)</f>
        <v>1</v>
      </c>
      <c r="F220">
        <v>3</v>
      </c>
      <c r="G220" t="str">
        <f>REPLACE(B220,33,1,F220)</f>
        <v>{"source":50,"target":8,"value":3},</v>
      </c>
    </row>
    <row r="221" spans="2:7" x14ac:dyDescent="0.2">
      <c r="B221" t="str">
        <f>Links!A310&amp;""&amp;Links!B310&amp;""&amp;Links!C310&amp;""&amp;Links!D310&amp;""&amp;Links!E310</f>
        <v>{"source":50,"target":9,"value":1},</v>
      </c>
      <c r="C221" t="s">
        <v>4189</v>
      </c>
      <c r="E221">
        <f>COUNTIF(B:B,B221)</f>
        <v>1</v>
      </c>
      <c r="F221">
        <v>1</v>
      </c>
      <c r="G221" t="str">
        <f>REPLACE(B221,33,1,F221)</f>
        <v>{"source":50,"target":9,"value":1},</v>
      </c>
    </row>
    <row r="222" spans="2:7" x14ac:dyDescent="0.2">
      <c r="B222" t="str">
        <f>Links!A312&amp;""&amp;Links!B312&amp;""&amp;Links!C312&amp;""&amp;Links!D312&amp;""&amp;Links!E312</f>
        <v>{"source":50,"target":10,"value":1},</v>
      </c>
      <c r="C222" t="s">
        <v>4190</v>
      </c>
      <c r="E222">
        <f>COUNTIF(B:B,B222)</f>
        <v>1</v>
      </c>
      <c r="F222">
        <v>2</v>
      </c>
      <c r="G222" t="str">
        <f t="shared" si="5"/>
        <v>{"source":50,"target":10,"value":2},</v>
      </c>
    </row>
    <row r="223" spans="2:7" x14ac:dyDescent="0.2">
      <c r="B223" t="str">
        <f>Links!A313&amp;""&amp;Links!B313&amp;""&amp;Links!C313&amp;""&amp;Links!D313&amp;""&amp;Links!E313</f>
        <v>{"source":50,"target":2,"value":1},</v>
      </c>
      <c r="C223" t="s">
        <v>4191</v>
      </c>
      <c r="E223">
        <f>COUNTIF(B:B,B223)</f>
        <v>1</v>
      </c>
      <c r="F223">
        <v>2</v>
      </c>
      <c r="G223" t="str">
        <f>REPLACE(B223,33,1,F223)</f>
        <v>{"source":50,"target":2,"value":2},</v>
      </c>
    </row>
    <row r="224" spans="2:7" x14ac:dyDescent="0.2">
      <c r="B224" t="str">
        <f>Links!A314&amp;""&amp;Links!B314&amp;""&amp;Links!C314&amp;""&amp;Links!D314&amp;""&amp;Links!E314</f>
        <v>{"source":50,"target":14,"value":1},</v>
      </c>
      <c r="C224" t="s">
        <v>4192</v>
      </c>
      <c r="E224">
        <f>COUNTIF(B:B,B224)</f>
        <v>1</v>
      </c>
      <c r="F224">
        <v>1</v>
      </c>
      <c r="G224" t="str">
        <f t="shared" si="5"/>
        <v>{"source":50,"target":14,"value":1},</v>
      </c>
    </row>
    <row r="225" spans="2:7" x14ac:dyDescent="0.2">
      <c r="B225" t="str">
        <f>Links!A315&amp;""&amp;Links!B315&amp;""&amp;Links!C315&amp;""&amp;Links!D315&amp;""&amp;Links!E315</f>
        <v>{"source":50,"target":13,"value":1},</v>
      </c>
      <c r="C225" t="s">
        <v>4193</v>
      </c>
      <c r="E225">
        <f>COUNTIF(B:B,B225)</f>
        <v>1</v>
      </c>
      <c r="F225">
        <v>1</v>
      </c>
      <c r="G225" t="str">
        <f t="shared" si="5"/>
        <v>{"source":50,"target":13,"value":1},</v>
      </c>
    </row>
    <row r="226" spans="2:7" x14ac:dyDescent="0.2">
      <c r="B226" t="str">
        <f>Links!A316&amp;""&amp;Links!B316&amp;""&amp;Links!C316&amp;""&amp;Links!D316&amp;""&amp;Links!E316</f>
        <v>{"source":50,"target":5,"value":1},</v>
      </c>
      <c r="C226" t="s">
        <v>4194</v>
      </c>
      <c r="E226">
        <f>COUNTIF(B:B,B226)</f>
        <v>1</v>
      </c>
      <c r="F226">
        <v>3</v>
      </c>
      <c r="G226" t="str">
        <f>REPLACE(B226,33,1,F226)</f>
        <v>{"source":50,"target":5,"value":3},</v>
      </c>
    </row>
    <row r="227" spans="2:7" x14ac:dyDescent="0.2">
      <c r="B227" t="str">
        <f>Links!A326&amp;""&amp;Links!B326&amp;""&amp;Links!C326&amp;""&amp;Links!D326&amp;""&amp;Links!E326</f>
        <v>{"source":50,"target":3,"value":1},</v>
      </c>
      <c r="C227" t="s">
        <v>4195</v>
      </c>
      <c r="E227">
        <f>COUNTIF(B:B,B227)</f>
        <v>1</v>
      </c>
      <c r="F227">
        <v>2</v>
      </c>
      <c r="G227" t="str">
        <f>REPLACE(B227,33,1,F227)</f>
        <v>{"source":50,"target":3,"value":2},</v>
      </c>
    </row>
    <row r="228" spans="2:7" x14ac:dyDescent="0.2">
      <c r="B228" t="str">
        <f>Links!A328&amp;""&amp;Links!B328&amp;""&amp;Links!C328&amp;""&amp;Links!D328&amp;""&amp;Links!E328</f>
        <v>{"source":49,"target":6,"value":1},</v>
      </c>
      <c r="C228" t="s">
        <v>4205</v>
      </c>
      <c r="E228">
        <f>COUNTIF(B:B,B228)</f>
        <v>1</v>
      </c>
      <c r="F228">
        <v>3</v>
      </c>
      <c r="G228" t="str">
        <f>REPLACE(B228,33,1,F228)</f>
        <v>{"source":49,"target":6,"value":3},</v>
      </c>
    </row>
    <row r="229" spans="2:7" x14ac:dyDescent="0.2">
      <c r="B229" t="str">
        <f>Links!A330&amp;""&amp;Links!B330&amp;""&amp;Links!C330&amp;""&amp;Links!D330&amp;""&amp;Links!E330</f>
        <v>{"source":49,"target":3,"value":1},</v>
      </c>
      <c r="C229" t="s">
        <v>4206</v>
      </c>
      <c r="E229">
        <f>COUNTIF(B:B,B229)</f>
        <v>1</v>
      </c>
      <c r="F229">
        <v>2</v>
      </c>
      <c r="G229" t="str">
        <f>REPLACE(B229,33,1,F229)</f>
        <v>{"source":49,"target":3,"value":2},</v>
      </c>
    </row>
    <row r="230" spans="2:7" x14ac:dyDescent="0.2">
      <c r="B230" t="str">
        <f>Links!A331&amp;""&amp;Links!B331&amp;""&amp;Links!C331&amp;""&amp;Links!D331&amp;""&amp;Links!E331</f>
        <v>{"source":49,"target":2,"value":1},</v>
      </c>
      <c r="C230" t="s">
        <v>4196</v>
      </c>
      <c r="E230">
        <f>COUNTIF(B:B,B230)</f>
        <v>1</v>
      </c>
      <c r="F230">
        <v>3</v>
      </c>
      <c r="G230" t="str">
        <f>REPLACE(B230,33,1,F230)</f>
        <v>{"source":49,"target":2,"value":3},</v>
      </c>
    </row>
    <row r="231" spans="2:7" x14ac:dyDescent="0.2">
      <c r="B231" t="str">
        <f>Links!A332&amp;""&amp;Links!B332&amp;""&amp;Links!C332&amp;""&amp;Links!D332&amp;""&amp;Links!E332</f>
        <v>{"source":49,"target":15,"value":1},</v>
      </c>
      <c r="C231" t="s">
        <v>4197</v>
      </c>
      <c r="E231">
        <f>COUNTIF(B:B,B231)</f>
        <v>1</v>
      </c>
      <c r="F231">
        <v>1</v>
      </c>
      <c r="G231" t="str">
        <f t="shared" ref="G227:G256" si="6">REPLACE(B231,34,1,F231)</f>
        <v>{"source":49,"target":15,"value":1},</v>
      </c>
    </row>
    <row r="232" spans="2:7" x14ac:dyDescent="0.2">
      <c r="B232" t="str">
        <f>Links!A333&amp;""&amp;Links!B333&amp;""&amp;Links!C333&amp;""&amp;Links!D333&amp;""&amp;Links!E333</f>
        <v>{"source":49,"target":9,"value":1},</v>
      </c>
      <c r="C232" t="s">
        <v>4198</v>
      </c>
      <c r="E232">
        <f>COUNTIF(B:B,B232)</f>
        <v>1</v>
      </c>
      <c r="F232">
        <v>2</v>
      </c>
      <c r="G232" t="str">
        <f>REPLACE(B232,33,1,F232)</f>
        <v>{"source":49,"target":9,"value":2},</v>
      </c>
    </row>
    <row r="233" spans="2:7" x14ac:dyDescent="0.2">
      <c r="B233" t="str">
        <f>Links!A334&amp;""&amp;Links!B334&amp;""&amp;Links!C334&amp;""&amp;Links!D334&amp;""&amp;Links!E334</f>
        <v>{"source":49,"target":10,"value":1},</v>
      </c>
      <c r="C233" t="s">
        <v>4199</v>
      </c>
      <c r="E233">
        <f>COUNTIF(B:B,B233)</f>
        <v>1</v>
      </c>
      <c r="F233">
        <v>1</v>
      </c>
      <c r="G233" t="str">
        <f t="shared" si="6"/>
        <v>{"source":49,"target":10,"value":1},</v>
      </c>
    </row>
    <row r="234" spans="2:7" x14ac:dyDescent="0.2">
      <c r="B234" t="str">
        <f>Links!A335&amp;""&amp;Links!B335&amp;""&amp;Links!C335&amp;""&amp;Links!D335&amp;""&amp;Links!E335</f>
        <v>{"source":49,"target":1,"value":1},</v>
      </c>
      <c r="C234" t="s">
        <v>4200</v>
      </c>
      <c r="E234">
        <f>COUNTIF(B:B,B234)</f>
        <v>1</v>
      </c>
      <c r="F234">
        <v>1</v>
      </c>
      <c r="G234" t="str">
        <f>REPLACE(B234,33,1,F234)</f>
        <v>{"source":49,"target":1,"value":1},</v>
      </c>
    </row>
    <row r="235" spans="2:7" x14ac:dyDescent="0.2">
      <c r="B235" t="str">
        <f>Links!A336&amp;""&amp;Links!B336&amp;""&amp;Links!C336&amp;""&amp;Links!D336&amp;""&amp;Links!E336</f>
        <v>{"source":49,"target":7,"value":1},</v>
      </c>
      <c r="C235" t="s">
        <v>4201</v>
      </c>
      <c r="E235">
        <f>COUNTIF(B:B,B235)</f>
        <v>1</v>
      </c>
      <c r="F235">
        <v>3</v>
      </c>
      <c r="G235" t="str">
        <f>REPLACE(B235,33,1,F235)</f>
        <v>{"source":49,"target":7,"value":3},</v>
      </c>
    </row>
    <row r="236" spans="2:7" x14ac:dyDescent="0.2">
      <c r="B236" t="str">
        <f>Links!A337&amp;""&amp;Links!B337&amp;""&amp;Links!C337&amp;""&amp;Links!D337&amp;""&amp;Links!E337</f>
        <v>{"source":49,"target":8,"value":1},</v>
      </c>
      <c r="C236" t="s">
        <v>4202</v>
      </c>
      <c r="E236">
        <f>COUNTIF(B:B,B236)</f>
        <v>1</v>
      </c>
      <c r="F236">
        <v>2</v>
      </c>
      <c r="G236" t="str">
        <f>REPLACE(B236,33,1,F236)</f>
        <v>{"source":49,"target":8,"value":2},</v>
      </c>
    </row>
    <row r="237" spans="2:7" x14ac:dyDescent="0.2">
      <c r="B237" t="str">
        <f>Links!A338&amp;""&amp;Links!B338&amp;""&amp;Links!C338&amp;""&amp;Links!D338&amp;""&amp;Links!E338</f>
        <v>{"source":49,"target":4,"value":1},</v>
      </c>
      <c r="C237" t="s">
        <v>4203</v>
      </c>
      <c r="E237">
        <f>COUNTIF(B:B,B237)</f>
        <v>1</v>
      </c>
      <c r="F237">
        <v>3</v>
      </c>
      <c r="G237" t="str">
        <f>REPLACE(B237,33,1,F237)</f>
        <v>{"source":49,"target":4,"value":3},</v>
      </c>
    </row>
    <row r="238" spans="2:7" x14ac:dyDescent="0.2">
      <c r="B238" t="str">
        <f>Links!A345&amp;""&amp;Links!B345&amp;""&amp;Links!C345&amp;""&amp;Links!D345&amp;""&amp;Links!E345</f>
        <v>{"source":49,"target":5,"value":1},</v>
      </c>
      <c r="C238" t="s">
        <v>4204</v>
      </c>
      <c r="E238">
        <f>COUNTIF(B:B,B238)</f>
        <v>1</v>
      </c>
      <c r="F238">
        <v>1</v>
      </c>
      <c r="G238" t="str">
        <f>REPLACE(B238,33,1,F238)</f>
        <v>{"source":49,"target":5,"value":1},</v>
      </c>
    </row>
    <row r="239" spans="2:7" x14ac:dyDescent="0.2">
      <c r="B239" t="str">
        <f>Links!A350&amp;""&amp;Links!B350&amp;""&amp;Links!C350&amp;""&amp;Links!D350&amp;""&amp;Links!E350</f>
        <v>{"source":48,"target":2,"value":1},</v>
      </c>
      <c r="C239" t="s">
        <v>4207</v>
      </c>
      <c r="E239">
        <f>COUNTIF(B:B,B239)</f>
        <v>1</v>
      </c>
      <c r="F239">
        <v>7</v>
      </c>
      <c r="G239" t="str">
        <f>REPLACE(B239,33,1,F239)</f>
        <v>{"source":48,"target":2,"value":7},</v>
      </c>
    </row>
    <row r="240" spans="2:7" x14ac:dyDescent="0.2">
      <c r="B240" t="str">
        <f>Links!A351&amp;""&amp;Links!B351&amp;""&amp;Links!C351&amp;""&amp;Links!D351&amp;""&amp;Links!E351</f>
        <v>{"source":48,"target":6,"value":1},</v>
      </c>
      <c r="C240" t="s">
        <v>4208</v>
      </c>
      <c r="E240">
        <f>COUNTIF(B:B,B240)</f>
        <v>1</v>
      </c>
      <c r="F240">
        <v>1</v>
      </c>
      <c r="G240" t="str">
        <f>REPLACE(B240,33,1,F240)</f>
        <v>{"source":48,"target":6,"value":1},</v>
      </c>
    </row>
    <row r="241" spans="2:7" x14ac:dyDescent="0.2">
      <c r="B241" t="str">
        <f>Links!A352&amp;""&amp;Links!B352&amp;""&amp;Links!C352&amp;""&amp;Links!D352&amp;""&amp;Links!E352</f>
        <v>{"source":48,"target":5,"value":1},</v>
      </c>
      <c r="C241" t="s">
        <v>4209</v>
      </c>
      <c r="E241">
        <f>COUNTIF(B:B,B241)</f>
        <v>1</v>
      </c>
      <c r="F241">
        <v>4</v>
      </c>
      <c r="G241" t="str">
        <f>REPLACE(B241,33,1,F241)</f>
        <v>{"source":48,"target":5,"value":4},</v>
      </c>
    </row>
    <row r="242" spans="2:7" x14ac:dyDescent="0.2">
      <c r="B242" t="str">
        <f>Links!A354&amp;""&amp;Links!B354&amp;""&amp;Links!C354&amp;""&amp;Links!D354&amp;""&amp;Links!E354</f>
        <v>{"source":48,"target":3,"value":1},</v>
      </c>
      <c r="C242" t="s">
        <v>4210</v>
      </c>
      <c r="E242">
        <f>COUNTIF(B:B,B242)</f>
        <v>1</v>
      </c>
      <c r="F242">
        <v>1</v>
      </c>
      <c r="G242" t="str">
        <f>REPLACE(B242,33,1,F242)</f>
        <v>{"source":48,"target":3,"value":1},</v>
      </c>
    </row>
    <row r="243" spans="2:7" x14ac:dyDescent="0.2">
      <c r="B243" t="str">
        <f>Links!A357&amp;""&amp;Links!B357&amp;""&amp;Links!C357&amp;""&amp;Links!D357&amp;""&amp;Links!E357</f>
        <v>{"source":48,"target":4,"value":1},</v>
      </c>
      <c r="C243" t="s">
        <v>4211</v>
      </c>
      <c r="E243">
        <f>COUNTIF(B:B,B243)</f>
        <v>1</v>
      </c>
      <c r="F243">
        <v>3</v>
      </c>
      <c r="G243" t="str">
        <f>REPLACE(B243,33,1,F243)</f>
        <v>{"source":48,"target":4,"value":3},</v>
      </c>
    </row>
    <row r="244" spans="2:7" x14ac:dyDescent="0.2">
      <c r="B244" t="str">
        <f>Links!A358&amp;""&amp;Links!B358&amp;""&amp;Links!C358&amp;""&amp;Links!D358&amp;""&amp;Links!E358</f>
        <v>{"source":48,"target":7,"value":1},</v>
      </c>
      <c r="C244" t="s">
        <v>4212</v>
      </c>
      <c r="E244">
        <f>COUNTIF(B:B,B244)</f>
        <v>1</v>
      </c>
      <c r="F244">
        <v>3</v>
      </c>
      <c r="G244" t="str">
        <f>REPLACE(B244,33,1,F244)</f>
        <v>{"source":48,"target":7,"value":3},</v>
      </c>
    </row>
    <row r="245" spans="2:7" x14ac:dyDescent="0.2">
      <c r="B245" t="str">
        <f>Links!A360&amp;""&amp;Links!B360&amp;""&amp;Links!C360&amp;""&amp;Links!D360&amp;""&amp;Links!E360</f>
        <v>{"source":48,"target":1,"value":1},</v>
      </c>
      <c r="C245" t="s">
        <v>4213</v>
      </c>
      <c r="E245">
        <f>COUNTIF(B:B,B245)</f>
        <v>1</v>
      </c>
      <c r="F245">
        <v>2</v>
      </c>
      <c r="G245" t="str">
        <f>REPLACE(B245,33,1,F245)</f>
        <v>{"source":48,"target":1,"value":2},</v>
      </c>
    </row>
    <row r="246" spans="2:7" x14ac:dyDescent="0.2">
      <c r="B246" t="str">
        <f>Links!A363&amp;""&amp;Links!B363&amp;""&amp;Links!C363&amp;""&amp;Links!D363&amp;""&amp;Links!E363</f>
        <v>{"source":48,"target":8,"value":1},</v>
      </c>
      <c r="C246" t="s">
        <v>4214</v>
      </c>
      <c r="E246">
        <f>COUNTIF(B:B,B246)</f>
        <v>1</v>
      </c>
      <c r="F246">
        <v>1</v>
      </c>
      <c r="G246" t="str">
        <f>REPLACE(B246,33,1,F246)</f>
        <v>{"source":48,"target":8,"value":1},</v>
      </c>
    </row>
    <row r="247" spans="2:7" x14ac:dyDescent="0.2">
      <c r="B247" t="str">
        <f>Links!A369&amp;""&amp;Links!B369&amp;""&amp;Links!C369&amp;""&amp;Links!D369&amp;""&amp;Links!E369</f>
        <v>{"source":48,"target":0,"value":1},</v>
      </c>
      <c r="C247" t="s">
        <v>4215</v>
      </c>
      <c r="E247">
        <f>COUNTIF(B:B,B247)</f>
        <v>1</v>
      </c>
      <c r="F247">
        <v>1</v>
      </c>
      <c r="G247" t="str">
        <f>REPLACE(B247,33,1,F247)</f>
        <v>{"source":48,"target":0,"value":1},</v>
      </c>
    </row>
    <row r="248" spans="2:7" x14ac:dyDescent="0.2">
      <c r="B248" t="str">
        <f>Links!A372&amp;""&amp;Links!B372&amp;""&amp;Links!C372&amp;""&amp;Links!D372&amp;""&amp;Links!E372</f>
        <v>{"source":48,"target":10,"value":1},</v>
      </c>
      <c r="C248" t="s">
        <v>4216</v>
      </c>
      <c r="E248">
        <f>COUNTIF(B:B,B248)</f>
        <v>1</v>
      </c>
      <c r="F248">
        <v>1</v>
      </c>
      <c r="G248" t="str">
        <f t="shared" si="6"/>
        <v>{"source":48,"target":10,"value":1},</v>
      </c>
    </row>
    <row r="249" spans="2:7" x14ac:dyDescent="0.2">
      <c r="B249" t="str">
        <f>Links!A374&amp;""&amp;Links!B374&amp;""&amp;Links!C374&amp;""&amp;Links!D374&amp;""&amp;Links!E374</f>
        <v>{"source":47,"target":9,"value":1},</v>
      </c>
      <c r="C249" t="s">
        <v>4217</v>
      </c>
      <c r="E249">
        <f>COUNTIF(B:B,B249)</f>
        <v>1</v>
      </c>
      <c r="F249">
        <v>2</v>
      </c>
      <c r="G249" t="str">
        <f>REPLACE(B249,33,1,F249)</f>
        <v>{"source":47,"target":9,"value":2},</v>
      </c>
    </row>
    <row r="250" spans="2:7" x14ac:dyDescent="0.2">
      <c r="B250" t="str">
        <f>Links!A375&amp;""&amp;Links!B375&amp;""&amp;Links!C375&amp;""&amp;Links!D375&amp;""&amp;Links!E375</f>
        <v>{"source":47,"target":5,"value":1},</v>
      </c>
      <c r="C250" t="s">
        <v>4218</v>
      </c>
      <c r="E250">
        <f>COUNTIF(B:B,B250)</f>
        <v>1</v>
      </c>
      <c r="F250">
        <v>5</v>
      </c>
      <c r="G250" t="str">
        <f>REPLACE(B250,33,1,F250)</f>
        <v>{"source":47,"target":5,"value":5},</v>
      </c>
    </row>
    <row r="251" spans="2:7" x14ac:dyDescent="0.2">
      <c r="B251" t="str">
        <f>Links!A376&amp;""&amp;Links!B376&amp;""&amp;Links!C376&amp;""&amp;Links!D376&amp;""&amp;Links!E376</f>
        <v>{"source":47,"target":3,"value":1},</v>
      </c>
      <c r="C251" t="s">
        <v>4219</v>
      </c>
      <c r="E251">
        <f>COUNTIF(B:B,B251)</f>
        <v>1</v>
      </c>
      <c r="F251">
        <v>2</v>
      </c>
      <c r="G251" t="str">
        <f>REPLACE(B251,33,1,F251)</f>
        <v>{"source":47,"target":3,"value":2},</v>
      </c>
    </row>
    <row r="252" spans="2:7" x14ac:dyDescent="0.2">
      <c r="B252" t="str">
        <f>Links!A378&amp;""&amp;Links!B378&amp;""&amp;Links!C378&amp;""&amp;Links!D378&amp;""&amp;Links!E378</f>
        <v>{"source":47,"target":13,"value":1},</v>
      </c>
      <c r="C252" t="s">
        <v>4220</v>
      </c>
      <c r="E252">
        <f>COUNTIF(B:B,B252)</f>
        <v>1</v>
      </c>
      <c r="F252">
        <v>1</v>
      </c>
      <c r="G252" t="str">
        <f t="shared" si="6"/>
        <v>{"source":47,"target":13,"value":1},</v>
      </c>
    </row>
    <row r="253" spans="2:7" x14ac:dyDescent="0.2">
      <c r="B253" t="str">
        <f>Links!A379&amp;""&amp;Links!B379&amp;""&amp;Links!C379&amp;""&amp;Links!D379&amp;""&amp;Links!E379</f>
        <v>{"source":47,"target":4,"value":1},</v>
      </c>
      <c r="C253" t="s">
        <v>4221</v>
      </c>
      <c r="E253">
        <f>COUNTIF(B:B,B253)</f>
        <v>1</v>
      </c>
      <c r="F253">
        <v>3</v>
      </c>
      <c r="G253" t="str">
        <f>REPLACE(B253,33,1,F253)</f>
        <v>{"source":47,"target":4,"value":3},</v>
      </c>
    </row>
    <row r="254" spans="2:7" x14ac:dyDescent="0.2">
      <c r="B254" t="str">
        <f>Links!A380&amp;""&amp;Links!B380&amp;""&amp;Links!C380&amp;""&amp;Links!D380&amp;""&amp;Links!E380</f>
        <v>{"source":47,"target":2,"value":1},</v>
      </c>
      <c r="C254" t="s">
        <v>4222</v>
      </c>
      <c r="E254">
        <f>COUNTIF(B:B,B254)</f>
        <v>1</v>
      </c>
      <c r="F254">
        <v>4</v>
      </c>
      <c r="G254" t="str">
        <f>REPLACE(B254,33,1,F254)</f>
        <v>{"source":47,"target":2,"value":4},</v>
      </c>
    </row>
    <row r="255" spans="2:7" x14ac:dyDescent="0.2">
      <c r="B255" t="str">
        <f>Links!A382&amp;""&amp;Links!B382&amp;""&amp;Links!C382&amp;""&amp;Links!D382&amp;""&amp;Links!E382</f>
        <v>{"source":47,"target":1,"value":1},</v>
      </c>
      <c r="C255" t="s">
        <v>4223</v>
      </c>
      <c r="E255">
        <f>COUNTIF(B:B,B255)</f>
        <v>1</v>
      </c>
      <c r="F255">
        <v>2</v>
      </c>
      <c r="G255" t="str">
        <f>REPLACE(B255,33,1,F255)</f>
        <v>{"source":47,"target":1,"value":2},</v>
      </c>
    </row>
    <row r="256" spans="2:7" x14ac:dyDescent="0.2">
      <c r="B256" t="str">
        <f>Links!A383&amp;""&amp;Links!B383&amp;""&amp;Links!C383&amp;""&amp;Links!D383&amp;""&amp;Links!E383</f>
        <v>{"source":47,"target":7,"value":1},</v>
      </c>
      <c r="C256" t="s">
        <v>4224</v>
      </c>
      <c r="E256">
        <f>COUNTIF(B:B,B256)</f>
        <v>1</v>
      </c>
      <c r="F256">
        <v>3</v>
      </c>
      <c r="G256" t="str">
        <f>REPLACE(B256,33,1,F256)</f>
        <v>{"source":47,"target":7,"value":3},</v>
      </c>
    </row>
    <row r="257" spans="2:7" x14ac:dyDescent="0.2">
      <c r="B257" t="str">
        <f>Links!A390&amp;""&amp;Links!B390&amp;""&amp;Links!C390&amp;""&amp;Links!D390&amp;""&amp;Links!E390</f>
        <v>{"source":47,"target":6,"value":1},</v>
      </c>
      <c r="C257" t="s">
        <v>4225</v>
      </c>
      <c r="E257">
        <f>COUNTIF(B:B,B257)</f>
        <v>1</v>
      </c>
      <c r="F257">
        <v>1</v>
      </c>
      <c r="G257" t="str">
        <f>REPLACE(B257,33,1,F257)</f>
        <v>{"source":47,"target":6,"value":1},</v>
      </c>
    </row>
    <row r="258" spans="2:7" x14ac:dyDescent="0.2">
      <c r="B258" t="str">
        <f>Links!A397&amp;""&amp;Links!B397&amp;""&amp;Links!C397&amp;""&amp;Links!D397&amp;""&amp;Links!E397</f>
        <v>{"source":46,"target":7,"value":1},</v>
      </c>
      <c r="C258" t="s">
        <v>4226</v>
      </c>
      <c r="E258">
        <f>COUNTIF(B:B,B258)</f>
        <v>1</v>
      </c>
      <c r="F258">
        <v>3</v>
      </c>
      <c r="G258" t="str">
        <f>REPLACE(B258,33,1,F258)</f>
        <v>{"source":46,"target":7,"value":3},</v>
      </c>
    </row>
    <row r="259" spans="2:7" x14ac:dyDescent="0.2">
      <c r="B259" t="str">
        <f>Links!A398&amp;""&amp;Links!B398&amp;""&amp;Links!C398&amp;""&amp;Links!D398&amp;""&amp;Links!E398</f>
        <v>{"source":46,"target":5,"value":1},</v>
      </c>
      <c r="C259" t="s">
        <v>4227</v>
      </c>
      <c r="E259">
        <f>COUNTIF(B:B,B259)</f>
        <v>1</v>
      </c>
      <c r="F259">
        <v>3</v>
      </c>
      <c r="G259" t="str">
        <f>REPLACE(B259,33,1,F259)</f>
        <v>{"source":46,"target":5,"value":3},</v>
      </c>
    </row>
    <row r="260" spans="2:7" x14ac:dyDescent="0.2">
      <c r="B260" t="str">
        <f>Links!A400&amp;""&amp;Links!B400&amp;""&amp;Links!C400&amp;""&amp;Links!D400&amp;""&amp;Links!E400</f>
        <v>{"source":46,"target":2,"value":1},</v>
      </c>
      <c r="C260" t="s">
        <v>4228</v>
      </c>
      <c r="E260">
        <f>COUNTIF(B:B,B260)</f>
        <v>1</v>
      </c>
      <c r="F260">
        <v>4</v>
      </c>
      <c r="G260" t="str">
        <f>REPLACE(B260,33,1,F260)</f>
        <v>{"source":46,"target":2,"value":4},</v>
      </c>
    </row>
    <row r="261" spans="2:7" x14ac:dyDescent="0.2">
      <c r="B261" t="str">
        <f>Links!A401&amp;""&amp;Links!B401&amp;""&amp;Links!C401&amp;""&amp;Links!D401&amp;""&amp;Links!E401</f>
        <v>{"source":46,"target":3,"value":1},</v>
      </c>
      <c r="C261" t="s">
        <v>4229</v>
      </c>
      <c r="E261">
        <f>COUNTIF(B:B,B261)</f>
        <v>1</v>
      </c>
      <c r="F261">
        <v>4</v>
      </c>
      <c r="G261" t="str">
        <f>REPLACE(B261,33,1,F261)</f>
        <v>{"source":46,"target":3,"value":4},</v>
      </c>
    </row>
    <row r="262" spans="2:7" x14ac:dyDescent="0.2">
      <c r="B262" t="str">
        <f>Links!A403&amp;""&amp;Links!B403&amp;""&amp;Links!C403&amp;""&amp;Links!D403&amp;""&amp;Links!E403</f>
        <v>{"source":46,"target":9,"value":1},</v>
      </c>
      <c r="C262" t="s">
        <v>4230</v>
      </c>
      <c r="E262">
        <f>COUNTIF(B:B,B262)</f>
        <v>1</v>
      </c>
      <c r="F262">
        <v>1</v>
      </c>
      <c r="G262" t="str">
        <f>REPLACE(B262,33,1,F262)</f>
        <v>{"source":46,"target":9,"value":1},</v>
      </c>
    </row>
    <row r="263" spans="2:7" x14ac:dyDescent="0.2">
      <c r="B263" t="str">
        <f>Links!A405&amp;""&amp;Links!B405&amp;""&amp;Links!C405&amp;""&amp;Links!D405&amp;""&amp;Links!E405</f>
        <v>{"source":46,"target":6,"value":1},</v>
      </c>
      <c r="C263" t="s">
        <v>4231</v>
      </c>
      <c r="E263">
        <f>COUNTIF(B:B,B263)</f>
        <v>1</v>
      </c>
      <c r="F263">
        <v>3</v>
      </c>
      <c r="G263" t="str">
        <f>REPLACE(B263,33,1,F263)</f>
        <v>{"source":46,"target":6,"value":3},</v>
      </c>
    </row>
    <row r="264" spans="2:7" x14ac:dyDescent="0.2">
      <c r="B264" t="str">
        <f>Links!A407&amp;""&amp;Links!B407&amp;""&amp;Links!C407&amp;""&amp;Links!D407&amp;""&amp;Links!E407</f>
        <v>{"source":46,"target":4,"value":1},</v>
      </c>
      <c r="C264" t="s">
        <v>4232</v>
      </c>
      <c r="E264">
        <f>COUNTIF(B:B,B264)</f>
        <v>1</v>
      </c>
      <c r="F264">
        <v>6</v>
      </c>
      <c r="G264" t="str">
        <f>REPLACE(B264,33,1,F264)</f>
        <v>{"source":46,"target":4,"value":6},</v>
      </c>
    </row>
    <row r="265" spans="2:7" x14ac:dyDescent="0.2">
      <c r="B265" t="str">
        <f>Links!A411&amp;""&amp;Links!B411&amp;""&amp;Links!C411&amp;""&amp;Links!D411&amp;""&amp;Links!E411</f>
        <v>{"source":46,"target":10,"value":1},</v>
      </c>
      <c r="C265" t="s">
        <v>4233</v>
      </c>
      <c r="E265">
        <f>COUNTIF(B:B,B265)</f>
        <v>1</v>
      </c>
      <c r="F265">
        <v>1</v>
      </c>
      <c r="G265" t="str">
        <f t="shared" ref="G257:G277" si="7">REPLACE(B265,34,1,F265)</f>
        <v>{"source":46,"target":10,"value":1},</v>
      </c>
    </row>
    <row r="266" spans="2:7" x14ac:dyDescent="0.2">
      <c r="B266" t="str">
        <f>Links!A420&amp;""&amp;Links!B420&amp;""&amp;Links!C420&amp;""&amp;Links!D420&amp;""&amp;Links!E420</f>
        <v>{"source":46,"target":1,"value":1},</v>
      </c>
      <c r="C266" t="s">
        <v>4234</v>
      </c>
      <c r="E266">
        <f>COUNTIF(B:B,B266)</f>
        <v>1</v>
      </c>
      <c r="F266">
        <v>2</v>
      </c>
      <c r="G266" t="str">
        <f>REPLACE(B266,33,1,F266)</f>
        <v>{"source":46,"target":1,"value":2},</v>
      </c>
    </row>
    <row r="267" spans="2:7" x14ac:dyDescent="0.2">
      <c r="B267" t="str">
        <f>Links!A424&amp;""&amp;Links!B424&amp;""&amp;Links!C424&amp;""&amp;Links!D424&amp;""&amp;Links!E424</f>
        <v>{"source":45,"target":5,"value":1},</v>
      </c>
      <c r="C267" t="s">
        <v>4235</v>
      </c>
      <c r="E267">
        <f>COUNTIF(B:B,B267)</f>
        <v>1</v>
      </c>
      <c r="F267">
        <v>2</v>
      </c>
      <c r="G267" t="str">
        <f>REPLACE(B267,33,1,F267)</f>
        <v>{"source":45,"target":5,"value":2},</v>
      </c>
    </row>
    <row r="268" spans="2:7" x14ac:dyDescent="0.2">
      <c r="B268" t="str">
        <f>Links!A425&amp;""&amp;Links!B425&amp;""&amp;Links!C425&amp;""&amp;Links!D425&amp;""&amp;Links!E425</f>
        <v>{"source":45,"target":4,"value":1},</v>
      </c>
      <c r="C268" t="s">
        <v>4236</v>
      </c>
      <c r="E268">
        <f>COUNTIF(B:B,B268)</f>
        <v>1</v>
      </c>
      <c r="F268">
        <v>4</v>
      </c>
      <c r="G268" t="str">
        <f>REPLACE(B268,33,1,F268)</f>
        <v>{"source":45,"target":4,"value":4},</v>
      </c>
    </row>
    <row r="269" spans="2:7" x14ac:dyDescent="0.2">
      <c r="B269" t="str">
        <f>Links!A426&amp;""&amp;Links!B426&amp;""&amp;Links!C426&amp;""&amp;Links!D426&amp;""&amp;Links!E426</f>
        <v>{"source":45,"target":3,"value":1},</v>
      </c>
      <c r="C269" t="s">
        <v>4237</v>
      </c>
      <c r="E269">
        <f>COUNTIF(B:B,B269)</f>
        <v>1</v>
      </c>
      <c r="F269">
        <v>6</v>
      </c>
      <c r="G269" t="str">
        <f>REPLACE(B269,33,1,F269)</f>
        <v>{"source":45,"target":3,"value":6},</v>
      </c>
    </row>
    <row r="270" spans="2:7" x14ac:dyDescent="0.2">
      <c r="B270" t="str">
        <f>Links!A427&amp;""&amp;Links!B427&amp;""&amp;Links!C427&amp;""&amp;Links!D427&amp;""&amp;Links!E427</f>
        <v>{"source":45,"target":1,"value":1},</v>
      </c>
      <c r="C270" t="s">
        <v>4238</v>
      </c>
      <c r="E270">
        <f>COUNTIF(B:B,B270)</f>
        <v>1</v>
      </c>
      <c r="F270">
        <v>5</v>
      </c>
      <c r="G270" t="str">
        <f>REPLACE(B270,33,1,F270)</f>
        <v>{"source":45,"target":1,"value":5},</v>
      </c>
    </row>
    <row r="271" spans="2:7" x14ac:dyDescent="0.2">
      <c r="B271" t="str">
        <f>Links!A428&amp;""&amp;Links!B428&amp;""&amp;Links!C428&amp;""&amp;Links!D428&amp;""&amp;Links!E428</f>
        <v>{"source":45,"target":2,"value":1},</v>
      </c>
      <c r="C271" t="s">
        <v>4239</v>
      </c>
      <c r="E271">
        <f>COUNTIF(B:B,B271)</f>
        <v>1</v>
      </c>
      <c r="F271">
        <v>6</v>
      </c>
      <c r="G271" t="str">
        <f>REPLACE(B271,33,1,F271)</f>
        <v>{"source":45,"target":2,"value":6},</v>
      </c>
    </row>
    <row r="272" spans="2:7" x14ac:dyDescent="0.2">
      <c r="B272" t="str">
        <f>Links!A429&amp;""&amp;Links!B429&amp;""&amp;Links!C429&amp;""&amp;Links!D429&amp;""&amp;Links!E429</f>
        <v>{"source":45,"target":11,"value":1},</v>
      </c>
      <c r="C272" t="s">
        <v>4240</v>
      </c>
      <c r="E272">
        <f>COUNTIF(B:B,B272)</f>
        <v>1</v>
      </c>
      <c r="F272">
        <v>1</v>
      </c>
      <c r="G272" t="str">
        <f t="shared" si="7"/>
        <v>{"source":45,"target":11,"value":1},</v>
      </c>
    </row>
    <row r="273" spans="2:7" x14ac:dyDescent="0.2">
      <c r="B273" t="str">
        <f>Links!A437&amp;""&amp;Links!B437&amp;""&amp;Links!C437&amp;""&amp;Links!D437&amp;""&amp;Links!E437</f>
        <v>{"source":45,"target":0,"value":1},</v>
      </c>
      <c r="C273" t="s">
        <v>4241</v>
      </c>
      <c r="E273">
        <f>COUNTIF(B:B,B273)</f>
        <v>1</v>
      </c>
      <c r="F273">
        <v>1</v>
      </c>
      <c r="G273" t="str">
        <f>REPLACE(B273,33,1,F273)</f>
        <v>{"source":45,"target":0,"value":1},</v>
      </c>
    </row>
    <row r="274" spans="2:7" x14ac:dyDescent="0.2">
      <c r="B274" t="str">
        <f>Links!A438&amp;""&amp;Links!B438&amp;""&amp;Links!C438&amp;""&amp;Links!D438&amp;""&amp;Links!E438</f>
        <v>{"source":45,"target":14,"value":1},</v>
      </c>
      <c r="C274" t="s">
        <v>4242</v>
      </c>
      <c r="E274">
        <f>COUNTIF(B:B,B274)</f>
        <v>1</v>
      </c>
      <c r="F274">
        <v>1</v>
      </c>
      <c r="G274" t="str">
        <f t="shared" si="7"/>
        <v>{"source":45,"target":14,"value":1},</v>
      </c>
    </row>
    <row r="275" spans="2:7" x14ac:dyDescent="0.2">
      <c r="B275" t="str">
        <f>Links!A441&amp;""&amp;Links!B441&amp;""&amp;Links!C441&amp;""&amp;Links!D441&amp;""&amp;Links!E441</f>
        <v>{"source":45,"target":8,"value":1},</v>
      </c>
      <c r="C275" t="s">
        <v>4243</v>
      </c>
      <c r="E275">
        <f>COUNTIF(B:B,B275)</f>
        <v>1</v>
      </c>
      <c r="F275">
        <v>1</v>
      </c>
      <c r="G275" t="str">
        <f>REPLACE(B275,33,1,F275)</f>
        <v>{"source":45,"target":8,"value":1},</v>
      </c>
    </row>
    <row r="276" spans="2:7" x14ac:dyDescent="0.2">
      <c r="B276" t="str">
        <f>Links!A449&amp;""&amp;Links!B449&amp;""&amp;Links!C449&amp;""&amp;Links!D449&amp;""&amp;Links!E449</f>
        <v>{"source":45,"target":7,"value":1},</v>
      </c>
      <c r="C276" t="s">
        <v>4244</v>
      </c>
      <c r="E276">
        <f>COUNTIF(B:B,B276)</f>
        <v>1</v>
      </c>
      <c r="F276">
        <v>1</v>
      </c>
      <c r="G276" t="str">
        <f>REPLACE(B276,33,1,F276)</f>
        <v>{"source":45,"target":7,"value":1},</v>
      </c>
    </row>
    <row r="277" spans="2:7" x14ac:dyDescent="0.2">
      <c r="B277" t="str">
        <f>Links!A450&amp;""&amp;Links!B450&amp;""&amp;Links!C450&amp;""&amp;Links!D450&amp;""&amp;Links!E450</f>
        <v>{"source":45,"target":6,"value":1},</v>
      </c>
      <c r="C277" t="s">
        <v>4245</v>
      </c>
      <c r="E277">
        <f>COUNTIF(B:B,B277)</f>
        <v>1</v>
      </c>
      <c r="F277">
        <v>1</v>
      </c>
      <c r="G277" t="str">
        <f>REPLACE(B277,33,1,F277)</f>
        <v>{"source":45,"target":6,"value":1},</v>
      </c>
    </row>
    <row r="278" spans="2:7" x14ac:dyDescent="0.2">
      <c r="B278" t="str">
        <f>Links!A453&amp;""&amp;Links!B453&amp;""&amp;Links!C453&amp;""&amp;Links!D453&amp;""&amp;Links!E453</f>
        <v>{"source":44,"target":1,"value":1},</v>
      </c>
      <c r="C278" t="s">
        <v>4253</v>
      </c>
      <c r="E278">
        <f>COUNTIF(B:B,B278)</f>
        <v>1</v>
      </c>
      <c r="F278">
        <v>4</v>
      </c>
      <c r="G278" t="str">
        <f>REPLACE(B278,33,1,F278)</f>
        <v>{"source":44,"target":1,"value":4},</v>
      </c>
    </row>
    <row r="279" spans="2:7" x14ac:dyDescent="0.2">
      <c r="B279" t="str">
        <f>Links!A454&amp;""&amp;Links!B454&amp;""&amp;Links!C454&amp;""&amp;Links!D454&amp;""&amp;Links!E454</f>
        <v>{"source":44,"target":4,"value":1},</v>
      </c>
      <c r="C279" t="s">
        <v>4246</v>
      </c>
      <c r="E279">
        <f>COUNTIF(B:B,B279)</f>
        <v>1</v>
      </c>
      <c r="F279">
        <v>5</v>
      </c>
      <c r="G279" t="str">
        <f>REPLACE(B279,33,1,F279)</f>
        <v>{"source":44,"target":4,"value":5},</v>
      </c>
    </row>
    <row r="280" spans="2:7" x14ac:dyDescent="0.2">
      <c r="B280" t="str">
        <f>Links!A455&amp;""&amp;Links!B455&amp;""&amp;Links!C455&amp;""&amp;Links!D455&amp;""&amp;Links!E455</f>
        <v>{"source":44,"target":2,"value":1},</v>
      </c>
      <c r="C280" t="s">
        <v>4247</v>
      </c>
      <c r="E280">
        <f>COUNTIF(B:B,B280)</f>
        <v>1</v>
      </c>
      <c r="F280">
        <v>10</v>
      </c>
      <c r="G280" t="str">
        <f>REPLACE(B280,33,1,F280)</f>
        <v>{"source":44,"target":2,"value":10},</v>
      </c>
    </row>
    <row r="281" spans="2:7" x14ac:dyDescent="0.2">
      <c r="B281" t="str">
        <f>Links!A457&amp;""&amp;Links!B457&amp;""&amp;Links!C457&amp;""&amp;Links!D457&amp;""&amp;Links!E457</f>
        <v>{"source":44,"target":7,"value":1},</v>
      </c>
      <c r="C281" t="s">
        <v>4248</v>
      </c>
      <c r="E281">
        <f>COUNTIF(B:B,B281)</f>
        <v>1</v>
      </c>
      <c r="F281">
        <v>1</v>
      </c>
      <c r="G281" t="str">
        <f>REPLACE(B281,33,1,F281)</f>
        <v>{"source":44,"target":7,"value":1},</v>
      </c>
    </row>
    <row r="282" spans="2:7" x14ac:dyDescent="0.2">
      <c r="B282" t="str">
        <f>Links!A458&amp;""&amp;Links!B458&amp;""&amp;Links!C458&amp;""&amp;Links!D458&amp;""&amp;Links!E458</f>
        <v>{"source":44,"target":3,"value":1},</v>
      </c>
      <c r="C282" t="s">
        <v>4249</v>
      </c>
      <c r="E282">
        <f>COUNTIF(B:B,B282)</f>
        <v>1</v>
      </c>
      <c r="F282">
        <v>2</v>
      </c>
      <c r="G282" t="str">
        <f>REPLACE(B282,33,1,F282)</f>
        <v>{"source":44,"target":3,"value":2},</v>
      </c>
    </row>
    <row r="283" spans="2:7" x14ac:dyDescent="0.2">
      <c r="B283" t="str">
        <f>Links!A461&amp;""&amp;Links!B461&amp;""&amp;Links!C461&amp;""&amp;Links!D461&amp;""&amp;Links!E461</f>
        <v>{"source":44,"target":8,"value":1},</v>
      </c>
      <c r="C283" t="s">
        <v>4250</v>
      </c>
      <c r="E283">
        <f>COUNTIF(B:B,B283)</f>
        <v>1</v>
      </c>
      <c r="F283">
        <v>2</v>
      </c>
      <c r="G283" t="str">
        <f>REPLACE(B283,33,1,F283)</f>
        <v>{"source":44,"target":8,"value":2},</v>
      </c>
    </row>
    <row r="284" spans="2:7" x14ac:dyDescent="0.2">
      <c r="B284" t="str">
        <f>Links!A462&amp;""&amp;Links!B462&amp;""&amp;Links!C462&amp;""&amp;Links!D462&amp;""&amp;Links!E462</f>
        <v>{"source":44,"target":6,"value":1},</v>
      </c>
      <c r="C284" t="s">
        <v>4251</v>
      </c>
      <c r="E284">
        <f>COUNTIF(B:B,B284)</f>
        <v>1</v>
      </c>
      <c r="F284">
        <v>3</v>
      </c>
      <c r="G284" t="str">
        <f>REPLACE(B284,33,1,F284)</f>
        <v>{"source":44,"target":6,"value":3},</v>
      </c>
    </row>
    <row r="285" spans="2:7" x14ac:dyDescent="0.2">
      <c r="B285" t="str">
        <f>Links!A468&amp;""&amp;Links!B468&amp;""&amp;Links!C468&amp;""&amp;Links!D468&amp;""&amp;Links!E468</f>
        <v>{"source":44,"target":14,"value":1},</v>
      </c>
      <c r="C285" t="s">
        <v>4252</v>
      </c>
      <c r="E285">
        <f>COUNTIF(B:B,B285)</f>
        <v>1</v>
      </c>
      <c r="F285">
        <v>1</v>
      </c>
      <c r="G285" t="str">
        <f t="shared" ref="G278:G299" si="8">REPLACE(B285,34,1,F285)</f>
        <v>{"source":44,"target":14,"value":1},</v>
      </c>
    </row>
    <row r="286" spans="2:7" x14ac:dyDescent="0.2">
      <c r="B286" t="str">
        <f>Links!A473&amp;""&amp;Links!B473&amp;""&amp;Links!C473&amp;""&amp;Links!D473&amp;""&amp;Links!E473</f>
        <v>{"source":44,"target":20,"value":1},</v>
      </c>
      <c r="C286" t="s">
        <v>4254</v>
      </c>
      <c r="E286">
        <f>COUNTIF(B:B,B286)</f>
        <v>1</v>
      </c>
      <c r="F286">
        <v>1</v>
      </c>
      <c r="G286" t="str">
        <f t="shared" si="8"/>
        <v>{"source":44,"target":20,"value":1},</v>
      </c>
    </row>
    <row r="287" spans="2:7" x14ac:dyDescent="0.2">
      <c r="B287" t="str">
        <f>Links!A482&amp;""&amp;Links!B482&amp;""&amp;Links!C482&amp;""&amp;Links!D482&amp;""&amp;Links!E482</f>
        <v>{"source":43,"target":6,"value":1},</v>
      </c>
      <c r="C287" t="s">
        <v>4255</v>
      </c>
      <c r="E287">
        <f>COUNTIF(B:B,B287)</f>
        <v>1</v>
      </c>
      <c r="F287">
        <v>2</v>
      </c>
      <c r="G287" t="str">
        <f>REPLACE(B287,33,1,F287)</f>
        <v>{"source":43,"target":6,"value":2},</v>
      </c>
    </row>
    <row r="288" spans="2:7" x14ac:dyDescent="0.2">
      <c r="B288" t="str">
        <f>Links!A483&amp;""&amp;Links!B483&amp;""&amp;Links!C483&amp;""&amp;Links!D483&amp;""&amp;Links!E483</f>
        <v>{"source":43,"target":9,"value":1},</v>
      </c>
      <c r="C288" t="s">
        <v>4256</v>
      </c>
      <c r="E288">
        <f>COUNTIF(B:B,B288)</f>
        <v>1</v>
      </c>
      <c r="F288">
        <v>1</v>
      </c>
      <c r="G288" t="str">
        <f>REPLACE(B288,33,1,F288)</f>
        <v>{"source":43,"target":9,"value":1},</v>
      </c>
    </row>
    <row r="289" spans="2:7" x14ac:dyDescent="0.2">
      <c r="B289" t="str">
        <f>Links!A484&amp;""&amp;Links!B484&amp;""&amp;Links!C484&amp;""&amp;Links!D484&amp;""&amp;Links!E484</f>
        <v>{"source":43,"target":1,"value":1},</v>
      </c>
      <c r="C289" t="s">
        <v>4257</v>
      </c>
      <c r="E289">
        <f>COUNTIF(B:B,B289)</f>
        <v>1</v>
      </c>
      <c r="F289">
        <v>7</v>
      </c>
      <c r="G289" t="str">
        <f>REPLACE(B289,33,1,F289)</f>
        <v>{"source":43,"target":1,"value":7},</v>
      </c>
    </row>
    <row r="290" spans="2:7" x14ac:dyDescent="0.2">
      <c r="B290" t="str">
        <f>Links!A486&amp;""&amp;Links!B486&amp;""&amp;Links!C486&amp;""&amp;Links!D486&amp;""&amp;Links!E486</f>
        <v>{"source":43,"target":4,"value":1},</v>
      </c>
      <c r="C290" t="s">
        <v>4258</v>
      </c>
      <c r="E290">
        <f>COUNTIF(B:B,B290)</f>
        <v>1</v>
      </c>
      <c r="F290">
        <v>3</v>
      </c>
      <c r="G290" t="str">
        <f>REPLACE(B290,33,1,F290)</f>
        <v>{"source":43,"target":4,"value":3},</v>
      </c>
    </row>
    <row r="291" spans="2:7" x14ac:dyDescent="0.2">
      <c r="B291" t="str">
        <f>Links!A487&amp;""&amp;Links!B487&amp;""&amp;Links!C487&amp;""&amp;Links!D487&amp;""&amp;Links!E487</f>
        <v>{"source":43,"target":3,"value":1},</v>
      </c>
      <c r="C291" t="s">
        <v>4259</v>
      </c>
      <c r="E291">
        <f>COUNTIF(B:B,B291)</f>
        <v>1</v>
      </c>
      <c r="F291">
        <v>5</v>
      </c>
      <c r="G291" t="str">
        <f>REPLACE(B291,33,1,F291)</f>
        <v>{"source":43,"target":3,"value":5},</v>
      </c>
    </row>
    <row r="292" spans="2:7" x14ac:dyDescent="0.2">
      <c r="B292" t="str">
        <f>Links!A490&amp;""&amp;Links!B490&amp;""&amp;Links!C490&amp;""&amp;Links!D490&amp;""&amp;Links!E490</f>
        <v>{"source":43,"target":2,"value":1},</v>
      </c>
      <c r="C292" t="s">
        <v>4260</v>
      </c>
      <c r="E292">
        <f>COUNTIF(B:B,B292)</f>
        <v>1</v>
      </c>
      <c r="F292">
        <v>4</v>
      </c>
      <c r="G292" t="str">
        <f>REPLACE(B292,33,1,F292)</f>
        <v>{"source":43,"target":2,"value":4},</v>
      </c>
    </row>
    <row r="293" spans="2:7" x14ac:dyDescent="0.2">
      <c r="B293" t="str">
        <f>Links!A499&amp;""&amp;Links!B499&amp;""&amp;Links!C499&amp;""&amp;Links!D499&amp;""&amp;Links!E499</f>
        <v>{"source":43,"target":7,"value":1},</v>
      </c>
      <c r="C293" t="s">
        <v>4261</v>
      </c>
      <c r="E293">
        <f>COUNTIF(B:B,B293)</f>
        <v>1</v>
      </c>
      <c r="F293">
        <v>1</v>
      </c>
      <c r="G293" t="str">
        <f>REPLACE(B293,33,1,F293)</f>
        <v>{"source":43,"target":7,"value":1},</v>
      </c>
    </row>
    <row r="294" spans="2:7" x14ac:dyDescent="0.2">
      <c r="B294" t="str">
        <f>Links!A504&amp;""&amp;Links!B504&amp;""&amp;Links!C504&amp;""&amp;Links!D504&amp;""&amp;Links!E504</f>
        <v>{"source":43,"target":10,"value":1},</v>
      </c>
      <c r="C294" t="s">
        <v>4262</v>
      </c>
      <c r="E294">
        <f>COUNTIF(B:B,B294)</f>
        <v>1</v>
      </c>
      <c r="F294">
        <v>1</v>
      </c>
      <c r="G294" t="str">
        <f>REPLACE(B294,34,1,F294)</f>
        <v>{"source":43,"target":10,"value":1},</v>
      </c>
    </row>
    <row r="295" spans="2:7" x14ac:dyDescent="0.2">
      <c r="B295" t="str">
        <f>Links!A506&amp;""&amp;Links!B506&amp;""&amp;Links!C506&amp;""&amp;Links!D506&amp;""&amp;Links!E506</f>
        <v>{"source":42,"target":1,"value":1},</v>
      </c>
      <c r="C295" t="s">
        <v>4263</v>
      </c>
      <c r="E295">
        <f>COUNTIF(B:B,B295)</f>
        <v>1</v>
      </c>
      <c r="F295">
        <v>8</v>
      </c>
      <c r="G295" t="str">
        <f>REPLACE(B295,33,1,F295)</f>
        <v>{"source":42,"target":1,"value":8},</v>
      </c>
    </row>
    <row r="296" spans="2:7" x14ac:dyDescent="0.2">
      <c r="B296" t="str">
        <f>Links!A507&amp;""&amp;Links!B507&amp;""&amp;Links!C507&amp;""&amp;Links!D507&amp;""&amp;Links!E507</f>
        <v>{"source":42,"target":8,"value":1},</v>
      </c>
      <c r="C296" t="s">
        <v>4264</v>
      </c>
      <c r="E296">
        <f>COUNTIF(B:B,B296)</f>
        <v>1</v>
      </c>
      <c r="F296">
        <v>2</v>
      </c>
      <c r="G296" t="str">
        <f>REPLACE(B296,33,1,F296)</f>
        <v>{"source":42,"target":8,"value":2},</v>
      </c>
    </row>
    <row r="297" spans="2:7" x14ac:dyDescent="0.2">
      <c r="B297" t="str">
        <f>Links!A509&amp;""&amp;Links!B509&amp;""&amp;Links!C509&amp;""&amp;Links!D509&amp;""&amp;Links!E509</f>
        <v>{"source":42,"target":2,"value":1},</v>
      </c>
      <c r="C297" t="s">
        <v>4265</v>
      </c>
      <c r="E297">
        <f>COUNTIF(B:B,B297)</f>
        <v>1</v>
      </c>
      <c r="F297">
        <v>4</v>
      </c>
      <c r="G297" t="str">
        <f>REPLACE(B297,33,1,F297)</f>
        <v>{"source":42,"target":2,"value":4},</v>
      </c>
    </row>
    <row r="298" spans="2:7" x14ac:dyDescent="0.2">
      <c r="B298" t="str">
        <f>Links!A513&amp;""&amp;Links!B513&amp;""&amp;Links!C513&amp;""&amp;Links!D513&amp;""&amp;Links!E513</f>
        <v>{"source":42,"target":5,"value":1},</v>
      </c>
      <c r="C298" t="s">
        <v>4266</v>
      </c>
      <c r="E298">
        <f>COUNTIF(B:B,B298)</f>
        <v>1</v>
      </c>
      <c r="F298">
        <v>1</v>
      </c>
      <c r="G298" t="str">
        <f>REPLACE(B298,33,1,F298)</f>
        <v>{"source":42,"target":5,"value":1},</v>
      </c>
    </row>
    <row r="299" spans="2:7" x14ac:dyDescent="0.2">
      <c r="B299" t="str">
        <f>Links!A514&amp;""&amp;Links!B514&amp;""&amp;Links!C514&amp;""&amp;Links!D514&amp;""&amp;Links!E514</f>
        <v>{"source":42,"target":0,"value":1},</v>
      </c>
      <c r="C299" t="s">
        <v>4267</v>
      </c>
      <c r="E299">
        <f>COUNTIF(B:B,B299)</f>
        <v>1</v>
      </c>
      <c r="F299">
        <v>2</v>
      </c>
      <c r="G299" t="str">
        <f>REPLACE(B299,33,1,F299)</f>
        <v>{"source":42,"target":0,"value":2},</v>
      </c>
    </row>
    <row r="300" spans="2:7" x14ac:dyDescent="0.2">
      <c r="B300" t="str">
        <f>Links!A516&amp;""&amp;Links!B516&amp;""&amp;Links!C516&amp;""&amp;Links!D516&amp;""&amp;Links!E516</f>
        <v>{"source":42,"target":6,"value":1},</v>
      </c>
      <c r="C300" t="s">
        <v>4268</v>
      </c>
      <c r="E300">
        <f>COUNTIF(B:B,B300)</f>
        <v>1</v>
      </c>
      <c r="F300">
        <v>1</v>
      </c>
      <c r="G300" t="str">
        <f>REPLACE(B300,33,1,F300)</f>
        <v>{"source":42,"target":6,"value":1},</v>
      </c>
    </row>
    <row r="301" spans="2:7" x14ac:dyDescent="0.2">
      <c r="B301" t="str">
        <f>Links!A517&amp;""&amp;Links!B517&amp;""&amp;Links!C517&amp;""&amp;Links!D517&amp;""&amp;Links!E517</f>
        <v>{"source":42,"target":9,"value":1},</v>
      </c>
      <c r="C301" t="s">
        <v>4269</v>
      </c>
      <c r="E301">
        <f>COUNTIF(B:B,B301)</f>
        <v>1</v>
      </c>
      <c r="F301">
        <v>1</v>
      </c>
      <c r="G301" t="str">
        <f>REPLACE(B301,33,1,F301)</f>
        <v>{"source":42,"target":9,"value":1},</v>
      </c>
    </row>
    <row r="302" spans="2:7" x14ac:dyDescent="0.2">
      <c r="B302" t="str">
        <f>Links!A518&amp;""&amp;Links!B518&amp;""&amp;Links!C518&amp;""&amp;Links!D518&amp;""&amp;Links!E518</f>
        <v>{"source":42,"target":4,"value":1},</v>
      </c>
      <c r="C302" t="s">
        <v>4270</v>
      </c>
      <c r="E302">
        <f>COUNTIF(B:B,B302)</f>
        <v>1</v>
      </c>
      <c r="F302">
        <v>1</v>
      </c>
      <c r="G302" t="str">
        <f>REPLACE(B302,33,1,F302)</f>
        <v>{"source":42,"target":4,"value":1},</v>
      </c>
    </row>
    <row r="303" spans="2:7" x14ac:dyDescent="0.2">
      <c r="B303" t="str">
        <f>Links!A520&amp;""&amp;Links!B520&amp;""&amp;Links!C520&amp;""&amp;Links!D520&amp;""&amp;Links!E520</f>
        <v>{"source":42,"target":3,"value":1},</v>
      </c>
      <c r="C303" t="s">
        <v>4271</v>
      </c>
      <c r="E303">
        <f>COUNTIF(B:B,B303)</f>
        <v>1</v>
      </c>
      <c r="F303">
        <v>4</v>
      </c>
      <c r="G303" t="str">
        <f>REPLACE(B303,33,1,F303)</f>
        <v>{"source":42,"target":3,"value":4},</v>
      </c>
    </row>
    <row r="304" spans="2:7" x14ac:dyDescent="0.2">
      <c r="B304" t="str">
        <f>Links!A531&amp;""&amp;Links!B531&amp;""&amp;Links!C531&amp;""&amp;Links!D531&amp;""&amp;Links!E531</f>
        <v>{"source":41,"target":2,"value":1},</v>
      </c>
      <c r="C304" t="s">
        <v>4272</v>
      </c>
      <c r="E304">
        <f>COUNTIF(B:B,B304)</f>
        <v>1</v>
      </c>
      <c r="F304">
        <v>2</v>
      </c>
      <c r="G304" t="str">
        <f>REPLACE(B304,33,1,F304)</f>
        <v>{"source":41,"target":2,"value":2},</v>
      </c>
    </row>
    <row r="305" spans="2:7" x14ac:dyDescent="0.2">
      <c r="B305" t="str">
        <f>Links!A532&amp;""&amp;Links!B532&amp;""&amp;Links!C532&amp;""&amp;Links!D532&amp;""&amp;Links!E532</f>
        <v>{"source":41,"target":11,"value":1},</v>
      </c>
      <c r="C305" t="s">
        <v>4273</v>
      </c>
      <c r="E305">
        <f>COUNTIF(B:B,B305)</f>
        <v>1</v>
      </c>
      <c r="F305">
        <v>1</v>
      </c>
      <c r="G305" t="str">
        <f t="shared" ref="G300:G305" si="9">REPLACE(B305,34,1,F305)</f>
        <v>{"source":41,"target":11,"value":1},</v>
      </c>
    </row>
  </sheetData>
  <sortState ref="H1:I305">
    <sortCondition descending="1" ref="I305"/>
  </sortState>
  <conditionalFormatting sqref="B1:B1048576">
    <cfRule type="duplicateValues" dxfId="3" priority="1"/>
    <cfRule type="duplicateValues" dxfId="2" priority="5"/>
  </conditionalFormatting>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LinkedIn Matches</vt:lpstr>
      <vt:lpstr>Nodes</vt:lpstr>
      <vt:lpstr>NodesClean</vt:lpstr>
      <vt:lpstr>Links</vt:lpstr>
      <vt:lpstr>Links Simplified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The New School</cp:lastModifiedBy>
  <dcterms:created xsi:type="dcterms:W3CDTF">2018-07-15T03:57:21Z</dcterms:created>
  <dcterms:modified xsi:type="dcterms:W3CDTF">2018-07-26T18:55:27Z</dcterms:modified>
</cp:coreProperties>
</file>