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10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 a="1"/>
  <c r="I5" i="1" a="1"/>
  <c r="J5" i="1" a="1"/>
  <c r="J6" i="1" l="1"/>
  <c r="J5" i="1"/>
  <c r="J9" i="1"/>
  <c r="J8" i="1"/>
  <c r="J7" i="1"/>
  <c r="I5" i="1"/>
  <c r="K5" i="1" s="1"/>
  <c r="I8" i="1"/>
  <c r="I6" i="1"/>
  <c r="K6" i="1" s="1"/>
  <c r="I9" i="1"/>
  <c r="K9" i="1" s="1"/>
  <c r="I7" i="1"/>
  <c r="K7" i="1" s="1"/>
  <c r="N4" i="1"/>
  <c r="N6" i="1"/>
  <c r="M5" i="1"/>
  <c r="N5" i="1"/>
  <c r="M4" i="1"/>
  <c r="M6" i="1"/>
  <c r="A12" i="1" a="1"/>
  <c r="B12" i="1" l="1"/>
  <c r="A15" i="1"/>
  <c r="C17" i="1"/>
  <c r="B20" i="1"/>
  <c r="A23" i="1"/>
  <c r="C25" i="1"/>
  <c r="B28" i="1"/>
  <c r="A31" i="1"/>
  <c r="C33" i="1"/>
  <c r="B36" i="1"/>
  <c r="A39" i="1"/>
  <c r="C41" i="1"/>
  <c r="B44" i="1"/>
  <c r="A47" i="1"/>
  <c r="C49" i="1"/>
  <c r="B52" i="1"/>
  <c r="A55" i="1"/>
  <c r="C57" i="1"/>
  <c r="B60" i="1"/>
  <c r="A63" i="1"/>
  <c r="C65" i="1"/>
  <c r="A12" i="1"/>
  <c r="B17" i="1"/>
  <c r="C22" i="1"/>
  <c r="A28" i="1"/>
  <c r="B33" i="1"/>
  <c r="C38" i="1"/>
  <c r="A44" i="1"/>
  <c r="B49" i="1"/>
  <c r="C54" i="1"/>
  <c r="A60" i="1"/>
  <c r="B65" i="1"/>
  <c r="B69" i="1"/>
  <c r="A72" i="1"/>
  <c r="C74" i="1"/>
  <c r="B77" i="1"/>
  <c r="A80" i="1"/>
  <c r="C82" i="1"/>
  <c r="B85" i="1"/>
  <c r="A88" i="1"/>
  <c r="C90" i="1"/>
  <c r="B93" i="1"/>
  <c r="A96" i="1"/>
  <c r="A17" i="1"/>
  <c r="B22" i="1"/>
  <c r="C27" i="1"/>
  <c r="A33" i="1"/>
  <c r="B38" i="1"/>
  <c r="C43" i="1"/>
  <c r="A49" i="1"/>
  <c r="B54" i="1"/>
  <c r="C59" i="1"/>
  <c r="A65" i="1"/>
  <c r="A16" i="1"/>
  <c r="C26" i="1"/>
  <c r="B37" i="1"/>
  <c r="A48" i="1"/>
  <c r="C58" i="1"/>
  <c r="C68" i="1"/>
  <c r="A74" i="1"/>
  <c r="B79" i="1"/>
  <c r="C84" i="1"/>
  <c r="A90" i="1"/>
  <c r="B95" i="1"/>
  <c r="C98" i="1"/>
  <c r="B101" i="1"/>
  <c r="A104" i="1"/>
  <c r="C106" i="1"/>
  <c r="B109" i="1"/>
  <c r="A112" i="1"/>
  <c r="A14" i="1"/>
  <c r="B19" i="1"/>
  <c r="C24" i="1"/>
  <c r="A30" i="1"/>
  <c r="B35" i="1"/>
  <c r="C40" i="1"/>
  <c r="A46" i="1"/>
  <c r="B51" i="1"/>
  <c r="C56" i="1"/>
  <c r="A62" i="1"/>
  <c r="B67" i="1"/>
  <c r="B70" i="1"/>
  <c r="A73" i="1"/>
  <c r="C75" i="1"/>
  <c r="B16" i="1"/>
  <c r="C21" i="1"/>
  <c r="A27" i="1"/>
  <c r="B32" i="1"/>
  <c r="C37" i="1"/>
  <c r="A43" i="1"/>
  <c r="B48" i="1"/>
  <c r="C53" i="1"/>
  <c r="A59" i="1"/>
  <c r="B64" i="1"/>
  <c r="C14" i="1"/>
  <c r="B25" i="1"/>
  <c r="A36" i="1"/>
  <c r="C46" i="1"/>
  <c r="B57" i="1"/>
  <c r="A68" i="1"/>
  <c r="B73" i="1"/>
  <c r="C78" i="1"/>
  <c r="A84" i="1"/>
  <c r="B89" i="1"/>
  <c r="C94" i="1"/>
  <c r="C19" i="1"/>
  <c r="B30" i="1"/>
  <c r="A41" i="1"/>
  <c r="C51" i="1"/>
  <c r="B62" i="1"/>
  <c r="B21" i="1"/>
  <c r="C42" i="1"/>
  <c r="A64" i="1"/>
  <c r="C76" i="1"/>
  <c r="B87" i="1"/>
  <c r="B97" i="1"/>
  <c r="C102" i="1"/>
  <c r="A108" i="1"/>
  <c r="B113" i="1"/>
  <c r="A22" i="1"/>
  <c r="C32" i="1"/>
  <c r="B43" i="1"/>
  <c r="A54" i="1"/>
  <c r="C64" i="1"/>
  <c r="C71" i="1"/>
  <c r="A77" i="1"/>
  <c r="B80" i="1"/>
  <c r="B18" i="1"/>
  <c r="A29" i="1"/>
  <c r="C39" i="1"/>
  <c r="B50" i="1"/>
  <c r="A61" i="1"/>
  <c r="C18" i="1"/>
  <c r="A40" i="1"/>
  <c r="B61" i="1"/>
  <c r="B75" i="1"/>
  <c r="A86" i="1"/>
  <c r="C96" i="1"/>
  <c r="A102" i="1"/>
  <c r="B107" i="1"/>
  <c r="C112" i="1"/>
  <c r="C20" i="1"/>
  <c r="B31" i="1"/>
  <c r="A42" i="1"/>
  <c r="C52" i="1"/>
  <c r="B63" i="1"/>
  <c r="A71" i="1"/>
  <c r="B76" i="1"/>
  <c r="A83" i="1"/>
  <c r="B88" i="1"/>
  <c r="C93" i="1"/>
  <c r="A99" i="1"/>
  <c r="B104" i="1"/>
  <c r="C109" i="1"/>
  <c r="C79" i="1"/>
  <c r="A85" i="1"/>
  <c r="B90" i="1"/>
  <c r="C95" i="1"/>
  <c r="A101" i="1"/>
  <c r="B106" i="1"/>
  <c r="C111" i="1"/>
  <c r="A21" i="1"/>
  <c r="C31" i="1"/>
  <c r="B42" i="1"/>
  <c r="A53" i="1"/>
  <c r="C63" i="1"/>
  <c r="A24" i="1"/>
  <c r="B45" i="1"/>
  <c r="C66" i="1"/>
  <c r="A78" i="1"/>
  <c r="C88" i="1"/>
  <c r="A98" i="1"/>
  <c r="B103" i="1"/>
  <c r="C108" i="1"/>
  <c r="C12" i="1"/>
  <c r="B23" i="1"/>
  <c r="A34" i="1"/>
  <c r="C44" i="1"/>
  <c r="B55" i="1"/>
  <c r="A66" i="1"/>
  <c r="B72" i="1"/>
  <c r="C77" i="1"/>
  <c r="B84" i="1"/>
  <c r="C89" i="1"/>
  <c r="A95" i="1"/>
  <c r="B100" i="1"/>
  <c r="C105" i="1"/>
  <c r="A111" i="1"/>
  <c r="A81" i="1"/>
  <c r="B86" i="1"/>
  <c r="C91" i="1"/>
  <c r="A97" i="1"/>
  <c r="B102" i="1"/>
  <c r="C107" i="1"/>
  <c r="A113" i="1"/>
  <c r="C13" i="1"/>
  <c r="A19" i="1"/>
  <c r="B24" i="1"/>
  <c r="C29" i="1"/>
  <c r="A35" i="1"/>
  <c r="B40" i="1"/>
  <c r="C45" i="1"/>
  <c r="A51" i="1"/>
  <c r="B56" i="1"/>
  <c r="C61" i="1"/>
  <c r="A67" i="1"/>
  <c r="A20" i="1"/>
  <c r="C30" i="1"/>
  <c r="B41" i="1"/>
  <c r="A52" i="1"/>
  <c r="C62" i="1"/>
  <c r="C70" i="1"/>
  <c r="A76" i="1"/>
  <c r="B81" i="1"/>
  <c r="C86" i="1"/>
  <c r="A92" i="1"/>
  <c r="B14" i="1"/>
  <c r="A25" i="1"/>
  <c r="C35" i="1"/>
  <c r="B46" i="1"/>
  <c r="A57" i="1"/>
  <c r="C67" i="1"/>
  <c r="A32" i="1"/>
  <c r="B53" i="1"/>
  <c r="B71" i="1"/>
  <c r="A82" i="1"/>
  <c r="C92" i="1"/>
  <c r="A100" i="1"/>
  <c r="B105" i="1"/>
  <c r="C110" i="1"/>
  <c r="C16" i="1"/>
  <c r="B27" i="1"/>
  <c r="A38" i="1"/>
  <c r="C48" i="1"/>
  <c r="B59" i="1"/>
  <c r="A69" i="1"/>
  <c r="B74" i="1"/>
  <c r="B78" i="1"/>
  <c r="A13" i="1"/>
  <c r="C23" i="1"/>
  <c r="B34" i="1"/>
  <c r="A45" i="1"/>
  <c r="C55" i="1"/>
  <c r="B66" i="1"/>
  <c r="B29" i="1"/>
  <c r="C50" i="1"/>
  <c r="A70" i="1"/>
  <c r="C80" i="1"/>
  <c r="B91" i="1"/>
  <c r="B99" i="1"/>
  <c r="C104" i="1"/>
  <c r="A110" i="1"/>
  <c r="B15" i="1"/>
  <c r="A26" i="1"/>
  <c r="B47" i="1"/>
  <c r="B68" i="1"/>
  <c r="A79" i="1"/>
  <c r="A91" i="1"/>
  <c r="C101" i="1"/>
  <c r="B112" i="1"/>
  <c r="C87" i="1"/>
  <c r="B98" i="1"/>
  <c r="A109" i="1"/>
  <c r="B26" i="1"/>
  <c r="C47" i="1"/>
  <c r="B13" i="1"/>
  <c r="A56" i="1"/>
  <c r="B83" i="1"/>
  <c r="C100" i="1"/>
  <c r="B111" i="1"/>
  <c r="C28" i="1"/>
  <c r="A50" i="1"/>
  <c r="C69" i="1"/>
  <c r="C81" i="1"/>
  <c r="B92" i="1"/>
  <c r="A103" i="1"/>
  <c r="C113" i="1"/>
  <c r="A89" i="1"/>
  <c r="C99" i="1"/>
  <c r="B110" i="1"/>
  <c r="C36" i="1"/>
  <c r="A58" i="1"/>
  <c r="C73" i="1"/>
  <c r="C85" i="1"/>
  <c r="B96" i="1"/>
  <c r="A107" i="1"/>
  <c r="B82" i="1"/>
  <c r="A93" i="1"/>
  <c r="C103" i="1"/>
  <c r="C15" i="1"/>
  <c r="A37" i="1"/>
  <c r="B58" i="1"/>
  <c r="C34" i="1"/>
  <c r="C72" i="1"/>
  <c r="A94" i="1"/>
  <c r="A106" i="1"/>
  <c r="A18" i="1"/>
  <c r="B39" i="1"/>
  <c r="C60" i="1"/>
  <c r="A75" i="1"/>
  <c r="A87" i="1"/>
  <c r="C97" i="1"/>
  <c r="B108" i="1"/>
  <c r="C83" i="1"/>
  <c r="B94" i="1"/>
  <c r="A105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13" i="1"/>
  <c r="K8" i="1"/>
</calcChain>
</file>

<file path=xl/sharedStrings.xml><?xml version="1.0" encoding="utf-8"?>
<sst xmlns="http://schemas.openxmlformats.org/spreadsheetml/2006/main" count="15" uniqueCount="14">
  <si>
    <t>Testing Portfolio Functions</t>
  </si>
  <si>
    <t>RFreeRate</t>
  </si>
  <si>
    <t>Returns</t>
  </si>
  <si>
    <t>Vols</t>
  </si>
  <si>
    <t>Correl</t>
  </si>
  <si>
    <t>MVP</t>
  </si>
  <si>
    <t>Weights</t>
  </si>
  <si>
    <t>MeanVar</t>
  </si>
  <si>
    <t>lambda</t>
  </si>
  <si>
    <t>Diff</t>
  </si>
  <si>
    <t>MKT</t>
  </si>
  <si>
    <t>Frontier</t>
  </si>
  <si>
    <t>CML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</si>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</sst>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9" fontId="0" fillId="0" borderId="0" xfId="1" applyFont="1"/>
    <xf numFmtId="0" fontId="2" fillId="0" borderId="0" xfId="0" applyFont="1"/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CML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Sheet1!$E$13:$E$63</c:f>
              <c:numCache>
                <c:formatCode>General</c:formatCode>
                <c:ptCount val="5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</c:numCache>
            </c:numRef>
          </c:xVal>
          <c:yVal>
            <c:numRef>
              <c:f>Sheet1!$F$13:$F$63</c:f>
              <c:numCache>
                <c:formatCode>0.00%</c:formatCode>
                <c:ptCount val="51"/>
                <c:pt idx="0">
                  <c:v>0.04</c:v>
                </c:pt>
                <c:pt idx="1">
                  <c:v>4.3542377582190046E-2</c:v>
                </c:pt>
                <c:pt idx="2">
                  <c:v>4.7084755164380085E-2</c:v>
                </c:pt>
                <c:pt idx="3">
                  <c:v>5.062713274657013E-2</c:v>
                </c:pt>
                <c:pt idx="4">
                  <c:v>5.4169510328760176E-2</c:v>
                </c:pt>
                <c:pt idx="5">
                  <c:v>5.7711887910950214E-2</c:v>
                </c:pt>
                <c:pt idx="6">
                  <c:v>6.1254265493140253E-2</c:v>
                </c:pt>
                <c:pt idx="7">
                  <c:v>6.4796643075330299E-2</c:v>
                </c:pt>
                <c:pt idx="8">
                  <c:v>6.8339020657520344E-2</c:v>
                </c:pt>
                <c:pt idx="9">
                  <c:v>7.1881398239710376E-2</c:v>
                </c:pt>
                <c:pt idx="10">
                  <c:v>7.5423775821900435E-2</c:v>
                </c:pt>
                <c:pt idx="11">
                  <c:v>7.8966153404090467E-2</c:v>
                </c:pt>
                <c:pt idx="12">
                  <c:v>8.2508530986280512E-2</c:v>
                </c:pt>
                <c:pt idx="13">
                  <c:v>8.6050908568470558E-2</c:v>
                </c:pt>
                <c:pt idx="14">
                  <c:v>8.9593286150660603E-2</c:v>
                </c:pt>
                <c:pt idx="15">
                  <c:v>9.3135663732850649E-2</c:v>
                </c:pt>
                <c:pt idx="16">
                  <c:v>9.667804131504068E-2</c:v>
                </c:pt>
                <c:pt idx="17">
                  <c:v>0.10022041889723074</c:v>
                </c:pt>
                <c:pt idx="18">
                  <c:v>0.10376279647942077</c:v>
                </c:pt>
                <c:pt idx="19">
                  <c:v>0.1073051740616108</c:v>
                </c:pt>
                <c:pt idx="20">
                  <c:v>0.11084755164380086</c:v>
                </c:pt>
                <c:pt idx="21">
                  <c:v>0.11438992922599089</c:v>
                </c:pt>
                <c:pt idx="22">
                  <c:v>0.11793230680818095</c:v>
                </c:pt>
                <c:pt idx="23">
                  <c:v>0.12147468439037098</c:v>
                </c:pt>
                <c:pt idx="24">
                  <c:v>0.12501706197256102</c:v>
                </c:pt>
                <c:pt idx="25">
                  <c:v>0.12855943955475108</c:v>
                </c:pt>
                <c:pt idx="26">
                  <c:v>0.13210181713694111</c:v>
                </c:pt>
                <c:pt idx="27">
                  <c:v>0.13564419471913117</c:v>
                </c:pt>
                <c:pt idx="28">
                  <c:v>0.1391865723013212</c:v>
                </c:pt>
                <c:pt idx="29">
                  <c:v>0.14272894988351123</c:v>
                </c:pt>
                <c:pt idx="30">
                  <c:v>0.14627132746570129</c:v>
                </c:pt>
                <c:pt idx="31">
                  <c:v>0.14981370504789132</c:v>
                </c:pt>
                <c:pt idx="32">
                  <c:v>0.15335608263008138</c:v>
                </c:pt>
                <c:pt idx="33">
                  <c:v>0.15689846021227141</c:v>
                </c:pt>
                <c:pt idx="34">
                  <c:v>0.16044083779446147</c:v>
                </c:pt>
                <c:pt idx="35">
                  <c:v>0.16398321537665148</c:v>
                </c:pt>
                <c:pt idx="36">
                  <c:v>0.16752559295884153</c:v>
                </c:pt>
                <c:pt idx="37">
                  <c:v>0.17106797054103159</c:v>
                </c:pt>
                <c:pt idx="38">
                  <c:v>0.17461034812322163</c:v>
                </c:pt>
                <c:pt idx="39">
                  <c:v>0.17815272570541169</c:v>
                </c:pt>
                <c:pt idx="40">
                  <c:v>0.18169510328760172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8-BC37-4A92-9102-2F3F1EB15D9D}"/>
            </c:ext>
          </c:extLst>
        </c:ser>
        <c:ser>
          <c:idx val="0"/>
          <c:order val="1"/>
          <c:tx>
            <c:v>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Sheet1!$B$13:$B$113</c:f>
              <c:numCache>
                <c:formatCode>General</c:formatCode>
                <c:ptCount val="101"/>
                <c:pt idx="0">
                  <c:v>6.2641606089245766E-2</c:v>
                </c:pt>
                <c:pt idx="1">
                  <c:v>6.2652498227859149E-2</c:v>
                </c:pt>
                <c:pt idx="2">
                  <c:v>6.26851632880292E-2</c:v>
                </c:pt>
                <c:pt idx="3">
                  <c:v>6.2739567261857948E-2</c:v>
                </c:pt>
                <c:pt idx="4">
                  <c:v>6.2815653665840646E-2</c:v>
                </c:pt>
                <c:pt idx="5">
                  <c:v>6.2913343832861124E-2</c:v>
                </c:pt>
                <c:pt idx="6">
                  <c:v>6.3032537316056833E-2</c:v>
                </c:pt>
                <c:pt idx="7">
                  <c:v>6.3173112399752124E-2</c:v>
                </c:pt>
                <c:pt idx="8">
                  <c:v>6.3334926711465137E-2</c:v>
                </c:pt>
                <c:pt idx="9">
                  <c:v>6.3517817927924214E-2</c:v>
                </c:pt>
                <c:pt idx="10">
                  <c:v>6.3721604567105225E-2</c:v>
                </c:pt>
                <c:pt idx="11">
                  <c:v>6.3946086857535292E-2</c:v>
                </c:pt>
                <c:pt idx="12">
                  <c:v>6.419104767551076E-2</c:v>
                </c:pt>
                <c:pt idx="13">
                  <c:v>6.4456253540453839E-2</c:v>
                </c:pt>
                <c:pt idx="14">
                  <c:v>6.4741455658381422E-2</c:v>
                </c:pt>
                <c:pt idx="15">
                  <c:v>6.5046391003378459E-2</c:v>
                </c:pt>
                <c:pt idx="16">
                  <c:v>6.5370783427047469E-2</c:v>
                </c:pt>
                <c:pt idx="17">
                  <c:v>6.571434478613343E-2</c:v>
                </c:pt>
                <c:pt idx="18">
                  <c:v>6.6076776078884375E-2</c:v>
                </c:pt>
                <c:pt idx="19">
                  <c:v>6.6457768581186613E-2</c:v>
                </c:pt>
                <c:pt idx="20">
                  <c:v>6.6857004974089349E-2</c:v>
                </c:pt>
                <c:pt idx="21">
                  <c:v>6.7274160454988879E-2</c:v>
                </c:pt>
                <c:pt idx="22">
                  <c:v>6.7708903825457814E-2</c:v>
                </c:pt>
                <c:pt idx="23">
                  <c:v>6.8160898549461099E-2</c:v>
                </c:pt>
                <c:pt idx="24">
                  <c:v>6.862980377647955E-2</c:v>
                </c:pt>
                <c:pt idx="25">
                  <c:v>6.9115275324848208E-2</c:v>
                </c:pt>
                <c:pt idx="26">
                  <c:v>6.9616966621394674E-2</c:v>
                </c:pt>
                <c:pt idx="27">
                  <c:v>7.013452959421998E-2</c:v>
                </c:pt>
                <c:pt idx="28">
                  <c:v>7.0667615516189441E-2</c:v>
                </c:pt>
                <c:pt idx="29">
                  <c:v>7.1215875797386405E-2</c:v>
                </c:pt>
                <c:pt idx="30">
                  <c:v>7.1778962725417533E-2</c:v>
                </c:pt>
                <c:pt idx="31">
                  <c:v>7.2356530153043691E-2</c:v>
                </c:pt>
                <c:pt idx="32">
                  <c:v>7.2948234133137765E-2</c:v>
                </c:pt>
                <c:pt idx="33">
                  <c:v>7.3553733501442176E-2</c:v>
                </c:pt>
                <c:pt idx="34">
                  <c:v>7.4172690408010652E-2</c:v>
                </c:pt>
                <c:pt idx="35">
                  <c:v>7.480477079857499E-2</c:v>
                </c:pt>
                <c:pt idx="36">
                  <c:v>7.5449644847377553E-2</c:v>
                </c:pt>
                <c:pt idx="37">
                  <c:v>7.6106987343257784E-2</c:v>
                </c:pt>
                <c:pt idx="38">
                  <c:v>7.6776478030979783E-2</c:v>
                </c:pt>
                <c:pt idx="39">
                  <c:v>7.7457801909940407E-2</c:v>
                </c:pt>
                <c:pt idx="40">
                  <c:v>7.8150649492508648E-2</c:v>
                </c:pt>
                <c:pt idx="41">
                  <c:v>7.8854717024320356E-2</c:v>
                </c:pt>
                <c:pt idx="42">
                  <c:v>7.9569706668892917E-2</c:v>
                </c:pt>
                <c:pt idx="43">
                  <c:v>8.0295326658934602E-2</c:v>
                </c:pt>
                <c:pt idx="44">
                  <c:v>8.103129141670945E-2</c:v>
                </c:pt>
                <c:pt idx="45">
                  <c:v>8.1777321645782039E-2</c:v>
                </c:pt>
                <c:pt idx="46">
                  <c:v>8.2533144396412156E-2</c:v>
                </c:pt>
                <c:pt idx="47">
                  <c:v>8.3298493106800389E-2</c:v>
                </c:pt>
                <c:pt idx="48">
                  <c:v>8.4073107622304855E-2</c:v>
                </c:pt>
                <c:pt idx="49">
                  <c:v>8.4856734194658695E-2</c:v>
                </c:pt>
                <c:pt idx="50">
                  <c:v>8.5649125463121867E-2</c:v>
                </c:pt>
                <c:pt idx="51">
                  <c:v>8.6450040419397994E-2</c:v>
                </c:pt>
                <c:pt idx="52">
                  <c:v>8.7259244358043983E-2</c:v>
                </c:pt>
                <c:pt idx="53">
                  <c:v>8.8076508813993301E-2</c:v>
                </c:pt>
                <c:pt idx="54">
                  <c:v>8.8901611488709106E-2</c:v>
                </c:pt>
                <c:pt idx="55">
                  <c:v>8.9734336166378562E-2</c:v>
                </c:pt>
                <c:pt idx="56">
                  <c:v>9.0574472621457874E-2</c:v>
                </c:pt>
                <c:pt idx="57">
                  <c:v>9.1421816518778121E-2</c:v>
                </c:pt>
                <c:pt idx="58">
                  <c:v>9.2276169307326433E-2</c:v>
                </c:pt>
                <c:pt idx="59">
                  <c:v>9.3137338108724876E-2</c:v>
                </c:pt>
                <c:pt idx="60">
                  <c:v>9.4005135601342701E-2</c:v>
                </c:pt>
                <c:pt idx="61">
                  <c:v>9.4879379900893346E-2</c:v>
                </c:pt>
                <c:pt idx="62">
                  <c:v>9.5759894438290735E-2</c:v>
                </c:pt>
                <c:pt idx="63">
                  <c:v>9.6646507835464246E-2</c:v>
                </c:pt>
                <c:pt idx="64">
                  <c:v>9.7539053779763754E-2</c:v>
                </c:pt>
                <c:pt idx="65">
                  <c:v>9.8437370897521276E-2</c:v>
                </c:pt>
                <c:pt idx="66">
                  <c:v>9.934130262727589E-2</c:v>
                </c:pt>
                <c:pt idx="67">
                  <c:v>0.10025069709311346</c:v>
                </c:pt>
                <c:pt idx="68">
                  <c:v>0.10116540697852049</c:v>
                </c:pt>
                <c:pt idx="69">
                  <c:v>0.1020852894011057</c:v>
                </c:pt>
                <c:pt idx="70">
                  <c:v>0.10301020578849776</c:v>
                </c:pt>
                <c:pt idx="71">
                  <c:v>0.10394002175568913</c:v>
                </c:pt>
                <c:pt idx="72">
                  <c:v>0.10487460698405944</c:v>
                </c:pt>
                <c:pt idx="73">
                  <c:v>0.10581383510227788</c:v>
                </c:pt>
                <c:pt idx="74">
                  <c:v>0.1067575835692552</c:v>
                </c:pt>
                <c:pt idx="75">
                  <c:v>0.10770573355928778</c:v>
                </c:pt>
                <c:pt idx="76">
                  <c:v>0.10865816984951197</c:v>
                </c:pt>
                <c:pt idx="77">
                  <c:v>0.10961478070976478</c:v>
                </c:pt>
                <c:pt idx="78">
                  <c:v>0.11057545779492653</c:v>
                </c:pt>
                <c:pt idx="79">
                  <c:v>0.11154009603980383</c:v>
                </c:pt>
                <c:pt idx="80">
                  <c:v>0.11250859355659491</c:v>
                </c:pt>
                <c:pt idx="81">
                  <c:v>0.11348085153496516</c:v>
                </c:pt>
                <c:pt idx="82">
                  <c:v>0.11445677414474803</c:v>
                </c:pt>
                <c:pt idx="83">
                  <c:v>0.11543626844127564</c:v>
                </c:pt>
                <c:pt idx="84">
                  <c:v>0.1164192442733329</c:v>
                </c:pt>
                <c:pt idx="85">
                  <c:v>0.11740561419372159</c:v>
                </c:pt>
                <c:pt idx="86">
                  <c:v>0.11839529337241139</c:v>
                </c:pt>
                <c:pt idx="87">
                  <c:v>0.11938819951225101</c:v>
                </c:pt>
                <c:pt idx="88">
                  <c:v>0.12038425276720399</c:v>
                </c:pt>
                <c:pt idx="89">
                  <c:v>0.12138337566307179</c:v>
                </c:pt>
                <c:pt idx="90">
                  <c:v>0.12238549302066022</c:v>
                </c:pt>
                <c:pt idx="91">
                  <c:v>0.12339053188134438</c:v>
                </c:pt>
                <c:pt idx="92">
                  <c:v>0.12439842143498198</c:v>
                </c:pt>
                <c:pt idx="93">
                  <c:v>0.12540909295012476</c:v>
                </c:pt>
                <c:pt idx="94">
                  <c:v>0.12642247970647466</c:v>
                </c:pt>
                <c:pt idx="95">
                  <c:v>0.12743851692953073</c:v>
                </c:pt>
                <c:pt idx="96">
                  <c:v>0.12845714172737116</c:v>
                </c:pt>
                <c:pt idx="97">
                  <c:v>0.12947829302951466</c:v>
                </c:pt>
                <c:pt idx="98">
                  <c:v>0.13050191152780535</c:v>
                </c:pt>
                <c:pt idx="99">
                  <c:v>0.13152793961926393</c:v>
                </c:pt>
                <c:pt idx="100">
                  <c:v>0.13255632135084947</c:v>
                </c:pt>
              </c:numCache>
            </c:numRef>
          </c:xVal>
          <c:yVal>
            <c:numRef>
              <c:f>Sheet1!$A$13:$A$113</c:f>
              <c:numCache>
                <c:formatCode>General</c:formatCode>
                <c:ptCount val="101"/>
                <c:pt idx="0">
                  <c:v>8.158183947392128E-2</c:v>
                </c:pt>
                <c:pt idx="1">
                  <c:v>8.1871075056551043E-2</c:v>
                </c:pt>
                <c:pt idx="2">
                  <c:v>8.2160310639180792E-2</c:v>
                </c:pt>
                <c:pt idx="3">
                  <c:v>8.2449546221810555E-2</c:v>
                </c:pt>
                <c:pt idx="4">
                  <c:v>8.2738781804440317E-2</c:v>
                </c:pt>
                <c:pt idx="5">
                  <c:v>8.302801738707008E-2</c:v>
                </c:pt>
                <c:pt idx="6">
                  <c:v>8.3317252969699829E-2</c:v>
                </c:pt>
                <c:pt idx="7">
                  <c:v>8.3606488552329591E-2</c:v>
                </c:pt>
                <c:pt idx="8">
                  <c:v>8.3895724134959354E-2</c:v>
                </c:pt>
                <c:pt idx="9">
                  <c:v>8.4184959717589103E-2</c:v>
                </c:pt>
                <c:pt idx="10">
                  <c:v>8.4474195300218866E-2</c:v>
                </c:pt>
                <c:pt idx="11">
                  <c:v>8.4763430882848628E-2</c:v>
                </c:pt>
                <c:pt idx="12">
                  <c:v>8.5052666465478391E-2</c:v>
                </c:pt>
                <c:pt idx="13">
                  <c:v>8.534190204810814E-2</c:v>
                </c:pt>
                <c:pt idx="14">
                  <c:v>8.5631137630737902E-2</c:v>
                </c:pt>
                <c:pt idx="15">
                  <c:v>8.5920373213367665E-2</c:v>
                </c:pt>
                <c:pt idx="16">
                  <c:v>8.6209608795997428E-2</c:v>
                </c:pt>
                <c:pt idx="17">
                  <c:v>8.6498844378627177E-2</c:v>
                </c:pt>
                <c:pt idx="18">
                  <c:v>8.6788079961256939E-2</c:v>
                </c:pt>
                <c:pt idx="19">
                  <c:v>8.7077315543886702E-2</c:v>
                </c:pt>
                <c:pt idx="20">
                  <c:v>8.7366551126516451E-2</c:v>
                </c:pt>
                <c:pt idx="21">
                  <c:v>8.7655786709146213E-2</c:v>
                </c:pt>
                <c:pt idx="22">
                  <c:v>8.7945022291775976E-2</c:v>
                </c:pt>
                <c:pt idx="23">
                  <c:v>8.8234257874405725E-2</c:v>
                </c:pt>
                <c:pt idx="24">
                  <c:v>8.8523493457035488E-2</c:v>
                </c:pt>
                <c:pt idx="25">
                  <c:v>8.881272903966525E-2</c:v>
                </c:pt>
                <c:pt idx="26">
                  <c:v>8.9101964622295013E-2</c:v>
                </c:pt>
                <c:pt idx="27">
                  <c:v>8.9391200204924762E-2</c:v>
                </c:pt>
                <c:pt idx="28">
                  <c:v>8.9680435787554524E-2</c:v>
                </c:pt>
                <c:pt idx="29">
                  <c:v>8.9969671370184287E-2</c:v>
                </c:pt>
                <c:pt idx="30">
                  <c:v>9.025890695281405E-2</c:v>
                </c:pt>
                <c:pt idx="31">
                  <c:v>9.0548142535443799E-2</c:v>
                </c:pt>
                <c:pt idx="32">
                  <c:v>9.0837378118073561E-2</c:v>
                </c:pt>
                <c:pt idx="33">
                  <c:v>9.1126613700703324E-2</c:v>
                </c:pt>
                <c:pt idx="34">
                  <c:v>9.1415849283333073E-2</c:v>
                </c:pt>
                <c:pt idx="35">
                  <c:v>9.1705084865962835E-2</c:v>
                </c:pt>
                <c:pt idx="36">
                  <c:v>9.1994320448592598E-2</c:v>
                </c:pt>
                <c:pt idx="37">
                  <c:v>9.2283556031222361E-2</c:v>
                </c:pt>
                <c:pt idx="38">
                  <c:v>9.257279161385211E-2</c:v>
                </c:pt>
                <c:pt idx="39">
                  <c:v>9.2862027196481872E-2</c:v>
                </c:pt>
                <c:pt idx="40">
                  <c:v>9.3151262779111635E-2</c:v>
                </c:pt>
                <c:pt idx="41">
                  <c:v>9.3440498361741398E-2</c:v>
                </c:pt>
                <c:pt idx="42">
                  <c:v>9.3729733944371146E-2</c:v>
                </c:pt>
                <c:pt idx="43">
                  <c:v>9.4018969527000909E-2</c:v>
                </c:pt>
                <c:pt idx="44">
                  <c:v>9.4308205109630672E-2</c:v>
                </c:pt>
                <c:pt idx="45">
                  <c:v>9.4597440692260421E-2</c:v>
                </c:pt>
                <c:pt idx="46">
                  <c:v>9.4886676274890183E-2</c:v>
                </c:pt>
                <c:pt idx="47">
                  <c:v>9.5175911857519946E-2</c:v>
                </c:pt>
                <c:pt idx="48">
                  <c:v>9.5465147440149709E-2</c:v>
                </c:pt>
                <c:pt idx="49">
                  <c:v>9.5754383022779457E-2</c:v>
                </c:pt>
                <c:pt idx="50">
                  <c:v>9.604361860540922E-2</c:v>
                </c:pt>
                <c:pt idx="51">
                  <c:v>9.6332854188038983E-2</c:v>
                </c:pt>
                <c:pt idx="52">
                  <c:v>9.6622089770668745E-2</c:v>
                </c:pt>
                <c:pt idx="53">
                  <c:v>9.6911325353298494E-2</c:v>
                </c:pt>
                <c:pt idx="54">
                  <c:v>9.7200560935928257E-2</c:v>
                </c:pt>
                <c:pt idx="55">
                  <c:v>9.748979651855802E-2</c:v>
                </c:pt>
                <c:pt idx="56">
                  <c:v>9.7779032101187768E-2</c:v>
                </c:pt>
                <c:pt idx="57">
                  <c:v>9.8068267683817531E-2</c:v>
                </c:pt>
                <c:pt idx="58">
                  <c:v>9.8357503266447294E-2</c:v>
                </c:pt>
                <c:pt idx="59">
                  <c:v>9.8646738849077042E-2</c:v>
                </c:pt>
                <c:pt idx="60">
                  <c:v>9.8935974431706805E-2</c:v>
                </c:pt>
                <c:pt idx="61">
                  <c:v>9.9225210014336568E-2</c:v>
                </c:pt>
                <c:pt idx="62">
                  <c:v>9.9514445596966317E-2</c:v>
                </c:pt>
                <c:pt idx="63">
                  <c:v>9.9803681179596079E-2</c:v>
                </c:pt>
                <c:pt idx="64">
                  <c:v>0.10009291676222584</c:v>
                </c:pt>
                <c:pt idx="65">
                  <c:v>0.1003821523448556</c:v>
                </c:pt>
                <c:pt idx="66">
                  <c:v>0.10067138792748537</c:v>
                </c:pt>
                <c:pt idx="67">
                  <c:v>0.10096062351011512</c:v>
                </c:pt>
                <c:pt idx="68">
                  <c:v>0.10124985909274488</c:v>
                </c:pt>
                <c:pt idx="69">
                  <c:v>0.10153909467537464</c:v>
                </c:pt>
                <c:pt idx="70">
                  <c:v>0.10182833025800439</c:v>
                </c:pt>
                <c:pt idx="71">
                  <c:v>0.10211756584063415</c:v>
                </c:pt>
                <c:pt idx="72">
                  <c:v>0.10240680142326392</c:v>
                </c:pt>
                <c:pt idx="73">
                  <c:v>0.10269603700589366</c:v>
                </c:pt>
                <c:pt idx="74">
                  <c:v>0.10298527258852343</c:v>
                </c:pt>
                <c:pt idx="75">
                  <c:v>0.10327450817115319</c:v>
                </c:pt>
                <c:pt idx="76">
                  <c:v>0.10356374375378295</c:v>
                </c:pt>
                <c:pt idx="77">
                  <c:v>0.1038529793364127</c:v>
                </c:pt>
                <c:pt idx="78">
                  <c:v>0.10414221491904246</c:v>
                </c:pt>
                <c:pt idx="79">
                  <c:v>0.10443145050167223</c:v>
                </c:pt>
                <c:pt idx="80">
                  <c:v>0.10472068608430199</c:v>
                </c:pt>
                <c:pt idx="81">
                  <c:v>0.10500992166693174</c:v>
                </c:pt>
                <c:pt idx="82">
                  <c:v>0.1052991572495615</c:v>
                </c:pt>
                <c:pt idx="83">
                  <c:v>0.10558839283219126</c:v>
                </c:pt>
                <c:pt idx="84">
                  <c:v>0.10587762841482101</c:v>
                </c:pt>
                <c:pt idx="85">
                  <c:v>0.10616686399745077</c:v>
                </c:pt>
                <c:pt idx="86">
                  <c:v>0.10645609958008054</c:v>
                </c:pt>
                <c:pt idx="87">
                  <c:v>0.1067453351627103</c:v>
                </c:pt>
                <c:pt idx="88">
                  <c:v>0.10703457074534005</c:v>
                </c:pt>
                <c:pt idx="89">
                  <c:v>0.10732380632796981</c:v>
                </c:pt>
                <c:pt idx="90">
                  <c:v>0.10761304191059957</c:v>
                </c:pt>
                <c:pt idx="91">
                  <c:v>0.10790227749322934</c:v>
                </c:pt>
                <c:pt idx="92">
                  <c:v>0.10819151307585909</c:v>
                </c:pt>
                <c:pt idx="93">
                  <c:v>0.10848074865848885</c:v>
                </c:pt>
                <c:pt idx="94">
                  <c:v>0.10876998424111861</c:v>
                </c:pt>
                <c:pt idx="95">
                  <c:v>0.10905921982374836</c:v>
                </c:pt>
                <c:pt idx="96">
                  <c:v>0.10934845540637814</c:v>
                </c:pt>
                <c:pt idx="97">
                  <c:v>0.10963769098900789</c:v>
                </c:pt>
                <c:pt idx="98">
                  <c:v>0.10992692657163763</c:v>
                </c:pt>
                <c:pt idx="99">
                  <c:v>0.1102161621542674</c:v>
                </c:pt>
                <c:pt idx="100">
                  <c:v>0.11050539773689716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5-BC37-4A92-9102-2F3F1EB15D9D}"/>
            </c:ext>
          </c:extLst>
        </c:ser>
        <c:ser>
          <c:idx val="1"/>
          <c:order val="2"/>
          <c:tx>
            <c:v>MKT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Sheet1!$B$33</c:f>
              <c:numCache>
                <c:formatCode>General</c:formatCode>
                <c:ptCount val="1"/>
                <c:pt idx="0">
                  <c:v>6.6857004974089349E-2</c:v>
                </c:pt>
              </c:numCache>
            </c:numRef>
          </c:xVal>
          <c:yVal>
            <c:numRef>
              <c:f>Sheet1!$A$33</c:f>
              <c:numCache>
                <c:formatCode>General</c:formatCode>
                <c:ptCount val="1"/>
                <c:pt idx="0">
                  <c:v>8.7366551126516451E-2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66-BC37-4A92-9102-2F3F1EB15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131336"/>
        <c:axId val="225131992"/>
      </c:scatterChart>
      <c:valAx>
        <c:axId val="22513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1992"/>
        <c:crosses val="autoZero"/>
        <c:crossBetween val="midCat"/>
      </c:valAx>
      <c:valAx>
        <c:axId val="22513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221456</xdr:colOff>
      <xdr:row>9</xdr:row>
      <xdr:rowOff>92868</xdr:rowOff>
    </xdr:from>
    <xdr:to>
      <xdr:col>16</xdr:col>
      <xdr:colOff>259556</xdr:colOff>
      <xdr:row>24</xdr:row>
      <xdr:rowOff>121443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4" workbookViewId="0">
      <selection activeCell="G13" sqref="G13"/>
    </sheetView>
  </sheetViews>
  <sheetFormatPr defaultRowHeight="14.25" x14ac:dyDescent="0.45"/>
  <sheetData>
    <row r="1" spans="1:14" ht="15.75" x14ac:dyDescent="0.5">
      <c r="A1" s="1" t="s">
        <v>0</v>
      </c>
      <c r="J1" t="s">
        <v>8</v>
      </c>
    </row>
    <row r="2" spans="1:14" x14ac:dyDescent="0.45">
      <c r="J2">
        <v>0</v>
      </c>
    </row>
    <row r="3" spans="1:14" x14ac:dyDescent="0.45">
      <c r="A3" t="s">
        <v>1</v>
      </c>
      <c r="B3" s="2">
        <v>0.04</v>
      </c>
      <c r="I3" s="3" t="s">
        <v>5</v>
      </c>
      <c r="J3" s="3" t="s">
        <v>7</v>
      </c>
      <c r="K3" s="3" t="s">
        <v>9</v>
      </c>
      <c r="M3" s="3" t="s">
        <v>10</v>
      </c>
    </row>
    <row r="4" spans="1:14" x14ac:dyDescent="0.45">
      <c r="A4" t="s">
        <v>2</v>
      </c>
      <c r="B4" t="s">
        <v>3</v>
      </c>
      <c r="C4" t="s">
        <v>4</v>
      </c>
      <c r="I4" t="s">
        <v>6</v>
      </c>
      <c r="J4" t="s">
        <v>6</v>
      </c>
      <c r="M4" t="str">
        <f t="array" ref="M4:N6">TRANSPOSE(_xll.ORF.MKTRISK(A5:A9, B5:B9, C5:G9, B3, TRUE))</f>
        <v>MeanReturn</v>
      </c>
      <c r="N4">
        <v>8.7366551126516465E-2</v>
      </c>
    </row>
    <row r="5" spans="1:14" x14ac:dyDescent="0.45">
      <c r="A5" s="2">
        <v>0.06</v>
      </c>
      <c r="B5" s="2">
        <v>0.33</v>
      </c>
      <c r="C5">
        <v>1</v>
      </c>
      <c r="D5">
        <v>0</v>
      </c>
      <c r="E5">
        <v>0</v>
      </c>
      <c r="F5">
        <v>0</v>
      </c>
      <c r="G5">
        <v>0</v>
      </c>
      <c r="I5">
        <f t="array" ref="I5:I9">_xll.ORF.MVPWGHTS(A5:A9,B5:B9,C5:G9)</f>
        <v>3.6032789838753271E-2</v>
      </c>
      <c r="J5">
        <f t="array" ref="J5:J9">_xll.ORF.MEANVARWGHTS(A5:A9,B5:B9,C5:G9,J2)</f>
        <v>3.6032789838753271E-2</v>
      </c>
      <c r="K5">
        <f>I5-J5</f>
        <v>0</v>
      </c>
      <c r="M5" t="str">
        <v>Volatility</v>
      </c>
      <c r="N5">
        <v>6.6857004974089362E-2</v>
      </c>
    </row>
    <row r="6" spans="1:14" x14ac:dyDescent="0.45">
      <c r="A6" s="2">
        <v>0.06</v>
      </c>
      <c r="B6" s="2">
        <v>0.22</v>
      </c>
      <c r="C6">
        <v>0</v>
      </c>
      <c r="D6">
        <v>1</v>
      </c>
      <c r="E6">
        <v>0</v>
      </c>
      <c r="F6">
        <v>0</v>
      </c>
      <c r="G6">
        <v>0</v>
      </c>
      <c r="I6">
        <v>8.1073777137194866E-2</v>
      </c>
      <c r="J6">
        <v>8.1073777137194866E-2</v>
      </c>
      <c r="K6">
        <f t="shared" ref="K6:K9" si="0">I6-J6</f>
        <v>0</v>
      </c>
      <c r="M6" t="str">
        <v>Lambda</v>
      </c>
      <c r="N6">
        <v>9.4367417677642979E-2</v>
      </c>
    </row>
    <row r="7" spans="1:14" x14ac:dyDescent="0.45">
      <c r="A7" s="2">
        <v>7.0000000000000007E-2</v>
      </c>
      <c r="B7" s="2">
        <v>0.1</v>
      </c>
      <c r="C7">
        <v>0</v>
      </c>
      <c r="D7">
        <v>0</v>
      </c>
      <c r="E7">
        <v>1</v>
      </c>
      <c r="F7">
        <v>0</v>
      </c>
      <c r="G7">
        <v>0</v>
      </c>
      <c r="I7">
        <v>0.39239708134402312</v>
      </c>
      <c r="J7">
        <v>0.39239708134402307</v>
      </c>
      <c r="K7">
        <f t="shared" si="0"/>
        <v>0</v>
      </c>
    </row>
    <row r="8" spans="1:14" x14ac:dyDescent="0.45">
      <c r="A8" s="2">
        <v>0.08</v>
      </c>
      <c r="B8" s="2">
        <v>0.2</v>
      </c>
      <c r="C8">
        <v>0</v>
      </c>
      <c r="D8">
        <v>0</v>
      </c>
      <c r="E8">
        <v>0</v>
      </c>
      <c r="F8">
        <v>1</v>
      </c>
      <c r="G8">
        <v>0</v>
      </c>
      <c r="I8">
        <v>9.8099270336005781E-2</v>
      </c>
      <c r="J8">
        <v>9.8099270336005767E-2</v>
      </c>
      <c r="K8">
        <f t="shared" si="0"/>
        <v>0</v>
      </c>
    </row>
    <row r="9" spans="1:14" x14ac:dyDescent="0.45">
      <c r="A9" s="2">
        <v>0.1</v>
      </c>
      <c r="B9" s="2">
        <v>0.1</v>
      </c>
      <c r="C9">
        <v>0</v>
      </c>
      <c r="D9">
        <v>0</v>
      </c>
      <c r="E9">
        <v>0</v>
      </c>
      <c r="F9">
        <v>0</v>
      </c>
      <c r="G9">
        <v>1</v>
      </c>
      <c r="I9">
        <v>0.39239708134402312</v>
      </c>
      <c r="J9">
        <v>0.39239708134402307</v>
      </c>
      <c r="K9">
        <f t="shared" si="0"/>
        <v>0</v>
      </c>
    </row>
    <row r="11" spans="1:14" x14ac:dyDescent="0.45">
      <c r="A11" s="3" t="s">
        <v>11</v>
      </c>
    </row>
    <row r="12" spans="1:14" x14ac:dyDescent="0.45">
      <c r="A12" t="str">
        <f t="array" ref="A12:C113">_xll.ORF.MEANVARFRONT(A5:A9,B5:B9,C5:G9,N6*5,100,TRUE)</f>
        <v>MeanReturn</v>
      </c>
      <c r="B12" t="str">
        <v>Volatility</v>
      </c>
      <c r="C12" t="str">
        <v>Lambda</v>
      </c>
      <c r="E12" t="s">
        <v>13</v>
      </c>
      <c r="F12" t="s">
        <v>12</v>
      </c>
    </row>
    <row r="13" spans="1:14" x14ac:dyDescent="0.45">
      <c r="A13">
        <v>8.158183947392128E-2</v>
      </c>
      <c r="B13">
        <v>6.2641606089245766E-2</v>
      </c>
      <c r="C13">
        <v>0</v>
      </c>
      <c r="E13">
        <v>0</v>
      </c>
      <c r="F13" s="5">
        <f>$B$3+($N$4-$B$3)/$N$5*E13</f>
        <v>0.04</v>
      </c>
      <c r="H13" s="4"/>
    </row>
    <row r="14" spans="1:14" x14ac:dyDescent="0.45">
      <c r="A14">
        <v>8.1871075056551043E-2</v>
      </c>
      <c r="B14">
        <v>6.2652498227859149E-2</v>
      </c>
      <c r="C14">
        <v>4.7183708838821493E-3</v>
      </c>
      <c r="E14">
        <v>5.0000000000000001E-3</v>
      </c>
      <c r="F14" s="5">
        <f t="shared" ref="F14:F53" si="1">$B$3+($N$4-$B$3)/$N$5*E14</f>
        <v>4.3542377582190046E-2</v>
      </c>
      <c r="H14" s="4"/>
    </row>
    <row r="15" spans="1:14" x14ac:dyDescent="0.45">
      <c r="A15">
        <v>8.2160310639180792E-2</v>
      </c>
      <c r="B15">
        <v>6.26851632880292E-2</v>
      </c>
      <c r="C15">
        <v>9.4367417677642985E-3</v>
      </c>
      <c r="E15">
        <v>0.01</v>
      </c>
      <c r="F15" s="5">
        <f t="shared" si="1"/>
        <v>4.7084755164380085E-2</v>
      </c>
      <c r="H15" s="4"/>
    </row>
    <row r="16" spans="1:14" x14ac:dyDescent="0.45">
      <c r="A16">
        <v>8.2449546221810555E-2</v>
      </c>
      <c r="B16">
        <v>6.2739567261857948E-2</v>
      </c>
      <c r="C16">
        <v>1.415511265164645E-2</v>
      </c>
      <c r="E16">
        <v>1.4999999999999999E-2</v>
      </c>
      <c r="F16" s="5">
        <f t="shared" si="1"/>
        <v>5.062713274657013E-2</v>
      </c>
    </row>
    <row r="17" spans="1:6" x14ac:dyDescent="0.45">
      <c r="A17">
        <v>8.2738781804440317E-2</v>
      </c>
      <c r="B17">
        <v>6.2815653665840646E-2</v>
      </c>
      <c r="C17">
        <v>1.8873483535528597E-2</v>
      </c>
      <c r="E17">
        <v>0.02</v>
      </c>
      <c r="F17" s="5">
        <f t="shared" si="1"/>
        <v>5.4169510328760176E-2</v>
      </c>
    </row>
    <row r="18" spans="1:6" x14ac:dyDescent="0.45">
      <c r="A18">
        <v>8.302801738707008E-2</v>
      </c>
      <c r="B18">
        <v>6.2913343832861124E-2</v>
      </c>
      <c r="C18">
        <v>2.3591854419410745E-2</v>
      </c>
      <c r="E18">
        <v>2.5000000000000001E-2</v>
      </c>
      <c r="F18" s="5">
        <f t="shared" si="1"/>
        <v>5.7711887910950214E-2</v>
      </c>
    </row>
    <row r="19" spans="1:6" x14ac:dyDescent="0.45">
      <c r="A19">
        <v>8.3317252969699829E-2</v>
      </c>
      <c r="B19">
        <v>6.3032537316056833E-2</v>
      </c>
      <c r="C19">
        <v>2.8310225303292899E-2</v>
      </c>
      <c r="E19">
        <v>0.03</v>
      </c>
      <c r="F19" s="5">
        <f t="shared" si="1"/>
        <v>6.1254265493140253E-2</v>
      </c>
    </row>
    <row r="20" spans="1:6" x14ac:dyDescent="0.45">
      <c r="A20">
        <v>8.3606488552329591E-2</v>
      </c>
      <c r="B20">
        <v>6.3173112399752124E-2</v>
      </c>
      <c r="C20">
        <v>3.3028596187175047E-2</v>
      </c>
      <c r="E20">
        <v>3.5000000000000003E-2</v>
      </c>
      <c r="F20" s="5">
        <f t="shared" si="1"/>
        <v>6.4796643075330299E-2</v>
      </c>
    </row>
    <row r="21" spans="1:6" x14ac:dyDescent="0.45">
      <c r="A21">
        <v>8.3895724134959354E-2</v>
      </c>
      <c r="B21">
        <v>6.3334926711465137E-2</v>
      </c>
      <c r="C21">
        <v>3.7746967071057194E-2</v>
      </c>
      <c r="E21">
        <v>0.04</v>
      </c>
      <c r="F21" s="5">
        <f t="shared" si="1"/>
        <v>6.8339020657520344E-2</v>
      </c>
    </row>
    <row r="22" spans="1:6" x14ac:dyDescent="0.45">
      <c r="A22">
        <v>8.4184959717589103E-2</v>
      </c>
      <c r="B22">
        <v>6.3517817927924214E-2</v>
      </c>
      <c r="C22">
        <v>4.2465337954939342E-2</v>
      </c>
      <c r="E22">
        <v>4.4999999999999998E-2</v>
      </c>
      <c r="F22" s="5">
        <f t="shared" si="1"/>
        <v>7.1881398239710376E-2</v>
      </c>
    </row>
    <row r="23" spans="1:6" x14ac:dyDescent="0.45">
      <c r="A23">
        <v>8.4474195300218866E-2</v>
      </c>
      <c r="B23">
        <v>6.3721604567105225E-2</v>
      </c>
      <c r="C23">
        <v>4.7183708838821489E-2</v>
      </c>
      <c r="E23">
        <v>0.05</v>
      </c>
      <c r="F23" s="5">
        <f t="shared" si="1"/>
        <v>7.5423775821900435E-2</v>
      </c>
    </row>
    <row r="24" spans="1:6" x14ac:dyDescent="0.45">
      <c r="A24">
        <v>8.4763430882848628E-2</v>
      </c>
      <c r="B24">
        <v>6.3946086857535292E-2</v>
      </c>
      <c r="C24">
        <v>5.1902079722703637E-2</v>
      </c>
      <c r="E24">
        <v>5.5E-2</v>
      </c>
      <c r="F24" s="5">
        <f t="shared" si="1"/>
        <v>7.8966153404090467E-2</v>
      </c>
    </row>
    <row r="25" spans="1:6" x14ac:dyDescent="0.45">
      <c r="A25">
        <v>8.5052666465478391E-2</v>
      </c>
      <c r="B25">
        <v>6.419104767551076E-2</v>
      </c>
      <c r="C25">
        <v>5.6620450606585798E-2</v>
      </c>
      <c r="E25">
        <v>0.06</v>
      </c>
      <c r="F25" s="5">
        <f t="shared" si="1"/>
        <v>8.2508530986280512E-2</v>
      </c>
    </row>
    <row r="26" spans="1:6" x14ac:dyDescent="0.45">
      <c r="A26">
        <v>8.534190204810814E-2</v>
      </c>
      <c r="B26">
        <v>6.4456253540453839E-2</v>
      </c>
      <c r="C26">
        <v>6.1338821490467946E-2</v>
      </c>
      <c r="E26">
        <v>6.5000000000000002E-2</v>
      </c>
      <c r="F26" s="5">
        <f t="shared" si="1"/>
        <v>8.6050908568470558E-2</v>
      </c>
    </row>
    <row r="27" spans="1:6" x14ac:dyDescent="0.45">
      <c r="A27">
        <v>8.5631137630737902E-2</v>
      </c>
      <c r="B27">
        <v>6.4741455658381422E-2</v>
      </c>
      <c r="C27">
        <v>6.6057192374350093E-2</v>
      </c>
      <c r="E27">
        <v>7.0000000000000007E-2</v>
      </c>
      <c r="F27" s="5">
        <f t="shared" si="1"/>
        <v>8.9593286150660603E-2</v>
      </c>
    </row>
    <row r="28" spans="1:6" x14ac:dyDescent="0.45">
      <c r="A28">
        <v>8.5920373213367665E-2</v>
      </c>
      <c r="B28">
        <v>6.5046391003378459E-2</v>
      </c>
      <c r="C28">
        <v>7.0775563258232241E-2</v>
      </c>
      <c r="E28">
        <v>7.4999999999999997E-2</v>
      </c>
      <c r="F28" s="5">
        <f t="shared" si="1"/>
        <v>9.3135663732850649E-2</v>
      </c>
    </row>
    <row r="29" spans="1:6" x14ac:dyDescent="0.45">
      <c r="A29">
        <v>8.6209608795997428E-2</v>
      </c>
      <c r="B29">
        <v>6.5370783427047469E-2</v>
      </c>
      <c r="C29">
        <v>7.5493934142114388E-2</v>
      </c>
      <c r="E29">
        <v>0.08</v>
      </c>
      <c r="F29" s="5">
        <f t="shared" si="1"/>
        <v>9.667804131504068E-2</v>
      </c>
    </row>
    <row r="30" spans="1:6" x14ac:dyDescent="0.45">
      <c r="A30">
        <v>8.6498844378627177E-2</v>
      </c>
      <c r="B30">
        <v>6.571434478613343E-2</v>
      </c>
      <c r="C30">
        <v>8.0212305025996536E-2</v>
      </c>
      <c r="E30">
        <v>8.5000000000000006E-2</v>
      </c>
      <c r="F30" s="5">
        <f t="shared" si="1"/>
        <v>0.10022041889723074</v>
      </c>
    </row>
    <row r="31" spans="1:6" x14ac:dyDescent="0.45">
      <c r="A31">
        <v>8.6788079961256939E-2</v>
      </c>
      <c r="B31">
        <v>6.6076776078884375E-2</v>
      </c>
      <c r="C31">
        <v>8.4930675909878683E-2</v>
      </c>
      <c r="E31">
        <v>0.09</v>
      </c>
      <c r="F31" s="5">
        <f t="shared" si="1"/>
        <v>0.10376279647942077</v>
      </c>
    </row>
    <row r="32" spans="1:6" x14ac:dyDescent="0.45">
      <c r="A32">
        <v>8.7077315543886702E-2</v>
      </c>
      <c r="B32">
        <v>6.6457768581186613E-2</v>
      </c>
      <c r="C32">
        <v>8.9649046793760831E-2</v>
      </c>
      <c r="E32">
        <v>9.5000000000000001E-2</v>
      </c>
      <c r="F32" s="5">
        <f t="shared" si="1"/>
        <v>0.1073051740616108</v>
      </c>
    </row>
    <row r="33" spans="1:6" x14ac:dyDescent="0.45">
      <c r="A33">
        <v>8.7366551126516451E-2</v>
      </c>
      <c r="B33">
        <v>6.6857004974089349E-2</v>
      </c>
      <c r="C33">
        <v>9.4367417677642979E-2</v>
      </c>
      <c r="E33">
        <v>0.1</v>
      </c>
      <c r="F33" s="5">
        <f t="shared" si="1"/>
        <v>0.11084755164380086</v>
      </c>
    </row>
    <row r="34" spans="1:6" x14ac:dyDescent="0.45">
      <c r="A34">
        <v>8.7655786709146213E-2</v>
      </c>
      <c r="B34">
        <v>6.7274160454988879E-2</v>
      </c>
      <c r="C34">
        <v>9.9085788561525126E-2</v>
      </c>
      <c r="E34">
        <v>0.105</v>
      </c>
      <c r="F34" s="5">
        <f t="shared" si="1"/>
        <v>0.11438992922599089</v>
      </c>
    </row>
    <row r="35" spans="1:6" x14ac:dyDescent="0.45">
      <c r="A35">
        <v>8.7945022291775976E-2</v>
      </c>
      <c r="B35">
        <v>6.7708903825457814E-2</v>
      </c>
      <c r="C35">
        <v>0.10380415944540727</v>
      </c>
      <c r="E35">
        <v>0.11</v>
      </c>
      <c r="F35" s="5">
        <f t="shared" si="1"/>
        <v>0.11793230680818095</v>
      </c>
    </row>
    <row r="36" spans="1:6" x14ac:dyDescent="0.45">
      <c r="A36">
        <v>8.8234257874405725E-2</v>
      </c>
      <c r="B36">
        <v>6.8160898549461099E-2</v>
      </c>
      <c r="C36">
        <v>0.10852253032928942</v>
      </c>
      <c r="E36">
        <v>0.115</v>
      </c>
      <c r="F36" s="5">
        <f t="shared" si="1"/>
        <v>0.12147468439037098</v>
      </c>
    </row>
    <row r="37" spans="1:6" x14ac:dyDescent="0.45">
      <c r="A37">
        <v>8.8523493457035488E-2</v>
      </c>
      <c r="B37">
        <v>6.862980377647955E-2</v>
      </c>
      <c r="C37">
        <v>0.1132409012131716</v>
      </c>
      <c r="E37">
        <v>0.12</v>
      </c>
      <c r="F37" s="5">
        <f t="shared" si="1"/>
        <v>0.12501706197256102</v>
      </c>
    </row>
    <row r="38" spans="1:6" x14ac:dyDescent="0.45">
      <c r="A38">
        <v>8.881272903966525E-2</v>
      </c>
      <c r="B38">
        <v>6.9115275324848208E-2</v>
      </c>
      <c r="C38">
        <v>0.11795927209705374</v>
      </c>
      <c r="E38">
        <v>0.125</v>
      </c>
      <c r="F38" s="5">
        <f t="shared" si="1"/>
        <v>0.12855943955475108</v>
      </c>
    </row>
    <row r="39" spans="1:6" x14ac:dyDescent="0.45">
      <c r="A39">
        <v>8.9101964622295013E-2</v>
      </c>
      <c r="B39">
        <v>6.9616966621394674E-2</v>
      </c>
      <c r="C39">
        <v>0.12267764298093589</v>
      </c>
      <c r="E39">
        <v>0.13</v>
      </c>
      <c r="F39" s="5">
        <f t="shared" si="1"/>
        <v>0.13210181713694111</v>
      </c>
    </row>
    <row r="40" spans="1:6" x14ac:dyDescent="0.45">
      <c r="A40">
        <v>8.9391200204924762E-2</v>
      </c>
      <c r="B40">
        <v>7.013452959421998E-2</v>
      </c>
      <c r="C40">
        <v>0.12739601386481803</v>
      </c>
      <c r="E40">
        <v>0.13500000000000001</v>
      </c>
      <c r="F40" s="5">
        <f t="shared" si="1"/>
        <v>0.13564419471913117</v>
      </c>
    </row>
    <row r="41" spans="1:6" x14ac:dyDescent="0.45">
      <c r="A41">
        <v>8.9680435787554524E-2</v>
      </c>
      <c r="B41">
        <v>7.0667615516189441E-2</v>
      </c>
      <c r="C41">
        <v>0.13211438474870019</v>
      </c>
      <c r="E41">
        <v>0.14000000000000001</v>
      </c>
      <c r="F41" s="5">
        <f t="shared" si="1"/>
        <v>0.1391865723013212</v>
      </c>
    </row>
    <row r="42" spans="1:6" x14ac:dyDescent="0.45">
      <c r="A42">
        <v>8.9969671370184287E-2</v>
      </c>
      <c r="B42">
        <v>7.1215875797386405E-2</v>
      </c>
      <c r="C42">
        <v>0.13683275563258232</v>
      </c>
      <c r="E42">
        <v>0.14499999999999999</v>
      </c>
      <c r="F42" s="5">
        <f t="shared" si="1"/>
        <v>0.14272894988351123</v>
      </c>
    </row>
    <row r="43" spans="1:6" x14ac:dyDescent="0.45">
      <c r="A43">
        <v>9.025890695281405E-2</v>
      </c>
      <c r="B43">
        <v>7.1778962725417533E-2</v>
      </c>
      <c r="C43">
        <v>0.14155112651646448</v>
      </c>
      <c r="E43">
        <v>0.15</v>
      </c>
      <c r="F43" s="5">
        <f t="shared" si="1"/>
        <v>0.14627132746570129</v>
      </c>
    </row>
    <row r="44" spans="1:6" x14ac:dyDescent="0.45">
      <c r="A44">
        <v>9.0548142535443799E-2</v>
      </c>
      <c r="B44">
        <v>7.2356530153043691E-2</v>
      </c>
      <c r="C44">
        <v>0.14626949740034662</v>
      </c>
      <c r="E44">
        <v>0.155</v>
      </c>
      <c r="F44" s="5">
        <f t="shared" si="1"/>
        <v>0.14981370504789132</v>
      </c>
    </row>
    <row r="45" spans="1:6" x14ac:dyDescent="0.45">
      <c r="A45">
        <v>9.0837378118073561E-2</v>
      </c>
      <c r="B45">
        <v>7.2948234133137765E-2</v>
      </c>
      <c r="C45">
        <v>0.15098786828422878</v>
      </c>
      <c r="E45">
        <v>0.16</v>
      </c>
      <c r="F45" s="5">
        <f t="shared" si="1"/>
        <v>0.15335608263008138</v>
      </c>
    </row>
    <row r="46" spans="1:6" x14ac:dyDescent="0.45">
      <c r="A46">
        <v>9.1126613700703324E-2</v>
      </c>
      <c r="B46">
        <v>7.3553733501442176E-2</v>
      </c>
      <c r="C46">
        <v>0.15570623916811091</v>
      </c>
      <c r="E46">
        <v>0.16500000000000001</v>
      </c>
      <c r="F46" s="5">
        <f t="shared" si="1"/>
        <v>0.15689846021227141</v>
      </c>
    </row>
    <row r="47" spans="1:6" x14ac:dyDescent="0.45">
      <c r="A47">
        <v>9.1415849283333073E-2</v>
      </c>
      <c r="B47">
        <v>7.4172690408010652E-2</v>
      </c>
      <c r="C47">
        <v>0.16042461005199307</v>
      </c>
      <c r="E47">
        <v>0.17</v>
      </c>
      <c r="F47" s="5">
        <f t="shared" si="1"/>
        <v>0.16044083779446147</v>
      </c>
    </row>
    <row r="48" spans="1:6" x14ac:dyDescent="0.45">
      <c r="A48">
        <v>9.1705084865962835E-2</v>
      </c>
      <c r="B48">
        <v>7.480477079857499E-2</v>
      </c>
      <c r="C48">
        <v>0.16514298093587523</v>
      </c>
      <c r="E48">
        <v>0.17499999999999999</v>
      </c>
      <c r="F48" s="5">
        <f t="shared" si="1"/>
        <v>0.16398321537665148</v>
      </c>
    </row>
    <row r="49" spans="1:6" x14ac:dyDescent="0.45">
      <c r="A49">
        <v>9.1994320448592598E-2</v>
      </c>
      <c r="B49">
        <v>7.5449644847377553E-2</v>
      </c>
      <c r="C49">
        <v>0.16986135181975737</v>
      </c>
      <c r="E49">
        <v>0.18</v>
      </c>
      <c r="F49" s="5">
        <f t="shared" si="1"/>
        <v>0.16752559295884153</v>
      </c>
    </row>
    <row r="50" spans="1:6" x14ac:dyDescent="0.45">
      <c r="A50">
        <v>9.2283556031222361E-2</v>
      </c>
      <c r="B50">
        <v>7.6106987343257784E-2</v>
      </c>
      <c r="C50">
        <v>0.17457972270363953</v>
      </c>
      <c r="E50">
        <v>0.185</v>
      </c>
      <c r="F50" s="5">
        <f t="shared" si="1"/>
        <v>0.17106797054103159</v>
      </c>
    </row>
    <row r="51" spans="1:6" x14ac:dyDescent="0.45">
      <c r="A51">
        <v>9.257279161385211E-2</v>
      </c>
      <c r="B51">
        <v>7.6776478030979783E-2</v>
      </c>
      <c r="C51">
        <v>0.17929809358752166</v>
      </c>
      <c r="E51">
        <v>0.19</v>
      </c>
      <c r="F51" s="5">
        <f t="shared" si="1"/>
        <v>0.17461034812322163</v>
      </c>
    </row>
    <row r="52" spans="1:6" x14ac:dyDescent="0.45">
      <c r="A52">
        <v>9.2862027196481872E-2</v>
      </c>
      <c r="B52">
        <v>7.7457801909940407E-2</v>
      </c>
      <c r="C52">
        <v>0.18401646447140382</v>
      </c>
      <c r="E52">
        <v>0.19500000000000001</v>
      </c>
      <c r="F52" s="5">
        <f t="shared" si="1"/>
        <v>0.17815272570541169</v>
      </c>
    </row>
    <row r="53" spans="1:6" x14ac:dyDescent="0.45">
      <c r="A53">
        <v>9.3151262779111635E-2</v>
      </c>
      <c r="B53">
        <v>7.8150649492508648E-2</v>
      </c>
      <c r="C53">
        <v>0.18873483535528596</v>
      </c>
      <c r="E53">
        <v>0.2</v>
      </c>
      <c r="F53" s="5">
        <f t="shared" si="1"/>
        <v>0.18169510328760172</v>
      </c>
    </row>
    <row r="54" spans="1:6" x14ac:dyDescent="0.45">
      <c r="A54">
        <v>9.3440498361741398E-2</v>
      </c>
      <c r="B54">
        <v>7.8854717024320356E-2</v>
      </c>
      <c r="C54">
        <v>0.19345320623916812</v>
      </c>
      <c r="F54" s="5"/>
    </row>
    <row r="55" spans="1:6" x14ac:dyDescent="0.45">
      <c r="A55">
        <v>9.3729733944371146E-2</v>
      </c>
      <c r="B55">
        <v>7.9569706668892917E-2</v>
      </c>
      <c r="C55">
        <v>0.19817157712305025</v>
      </c>
      <c r="F55" s="5"/>
    </row>
    <row r="56" spans="1:6" x14ac:dyDescent="0.45">
      <c r="A56">
        <v>9.4018969527000909E-2</v>
      </c>
      <c r="B56">
        <v>8.0295326658934602E-2</v>
      </c>
      <c r="C56">
        <v>0.20288994800693241</v>
      </c>
      <c r="F56" s="5"/>
    </row>
    <row r="57" spans="1:6" x14ac:dyDescent="0.45">
      <c r="A57">
        <v>9.4308205109630672E-2</v>
      </c>
      <c r="B57">
        <v>8.103129141670945E-2</v>
      </c>
      <c r="C57">
        <v>0.20760831889081455</v>
      </c>
      <c r="F57" s="5"/>
    </row>
    <row r="58" spans="1:6" x14ac:dyDescent="0.45">
      <c r="A58">
        <v>9.4597440692260421E-2</v>
      </c>
      <c r="B58">
        <v>8.1777321645782039E-2</v>
      </c>
      <c r="C58">
        <v>0.21232668977469671</v>
      </c>
      <c r="F58" s="5"/>
    </row>
    <row r="59" spans="1:6" x14ac:dyDescent="0.45">
      <c r="A59">
        <v>9.4886676274890183E-2</v>
      </c>
      <c r="B59">
        <v>8.2533144396412156E-2</v>
      </c>
      <c r="C59">
        <v>0.21704506065857884</v>
      </c>
      <c r="F59" s="5"/>
    </row>
    <row r="60" spans="1:6" x14ac:dyDescent="0.45">
      <c r="A60">
        <v>9.5175911857519946E-2</v>
      </c>
      <c r="B60">
        <v>8.3298493106800389E-2</v>
      </c>
      <c r="C60">
        <v>0.221763431542461</v>
      </c>
      <c r="F60" s="5"/>
    </row>
    <row r="61" spans="1:6" x14ac:dyDescent="0.45">
      <c r="A61">
        <v>9.5465147440149709E-2</v>
      </c>
      <c r="B61">
        <v>8.4073107622304855E-2</v>
      </c>
      <c r="C61">
        <v>0.22648180242634319</v>
      </c>
      <c r="F61" s="5"/>
    </row>
    <row r="62" spans="1:6" x14ac:dyDescent="0.45">
      <c r="A62">
        <v>9.5754383022779457E-2</v>
      </c>
      <c r="B62">
        <v>8.4856734194658695E-2</v>
      </c>
      <c r="C62">
        <v>0.2312001733102253</v>
      </c>
      <c r="F62" s="5"/>
    </row>
    <row r="63" spans="1:6" x14ac:dyDescent="0.45">
      <c r="A63">
        <v>9.604361860540922E-2</v>
      </c>
      <c r="B63">
        <v>8.5649125463121867E-2</v>
      </c>
      <c r="C63">
        <v>0.23591854419410749</v>
      </c>
      <c r="F63" s="5"/>
    </row>
    <row r="64" spans="1:6" x14ac:dyDescent="0.45">
      <c r="A64">
        <v>9.6332854188038983E-2</v>
      </c>
      <c r="B64">
        <v>8.6450040419397994E-2</v>
      </c>
      <c r="C64">
        <v>0.24063691507798959</v>
      </c>
    </row>
    <row r="65" spans="1:3" x14ac:dyDescent="0.45">
      <c r="A65">
        <v>9.6622089770668745E-2</v>
      </c>
      <c r="B65">
        <v>8.7259244358043983E-2</v>
      </c>
      <c r="C65">
        <v>0.24535528596187178</v>
      </c>
    </row>
    <row r="66" spans="1:3" x14ac:dyDescent="0.45">
      <c r="A66">
        <v>9.6911325353298494E-2</v>
      </c>
      <c r="B66">
        <v>8.8076508813993301E-2</v>
      </c>
      <c r="C66">
        <v>0.25007365684575389</v>
      </c>
    </row>
    <row r="67" spans="1:3" x14ac:dyDescent="0.45">
      <c r="A67">
        <v>9.7200560935928257E-2</v>
      </c>
      <c r="B67">
        <v>8.8901611488709106E-2</v>
      </c>
      <c r="C67">
        <v>0.25479202772963605</v>
      </c>
    </row>
    <row r="68" spans="1:3" x14ac:dyDescent="0.45">
      <c r="A68">
        <v>9.748979651855802E-2</v>
      </c>
      <c r="B68">
        <v>8.9734336166378562E-2</v>
      </c>
      <c r="C68">
        <v>0.25951039861351821</v>
      </c>
    </row>
    <row r="69" spans="1:3" x14ac:dyDescent="0.45">
      <c r="A69">
        <v>9.7779032101187768E-2</v>
      </c>
      <c r="B69">
        <v>9.0574472621457874E-2</v>
      </c>
      <c r="C69">
        <v>0.26422876949740037</v>
      </c>
    </row>
    <row r="70" spans="1:3" x14ac:dyDescent="0.45">
      <c r="A70">
        <v>9.8068267683817531E-2</v>
      </c>
      <c r="B70">
        <v>9.1421816518778121E-2</v>
      </c>
      <c r="C70">
        <v>0.26894714038128248</v>
      </c>
    </row>
    <row r="71" spans="1:3" x14ac:dyDescent="0.45">
      <c r="A71">
        <v>9.8357503266447294E-2</v>
      </c>
      <c r="B71">
        <v>9.2276169307326433E-2</v>
      </c>
      <c r="C71">
        <v>0.27366551126516464</v>
      </c>
    </row>
    <row r="72" spans="1:3" x14ac:dyDescent="0.45">
      <c r="A72">
        <v>9.8646738849077042E-2</v>
      </c>
      <c r="B72">
        <v>9.3137338108724876E-2</v>
      </c>
      <c r="C72">
        <v>0.2783838821490468</v>
      </c>
    </row>
    <row r="73" spans="1:3" x14ac:dyDescent="0.45">
      <c r="A73">
        <v>9.8935974431706805E-2</v>
      </c>
      <c r="B73">
        <v>9.4005135601342701E-2</v>
      </c>
      <c r="C73">
        <v>0.28310225303292896</v>
      </c>
    </row>
    <row r="74" spans="1:3" x14ac:dyDescent="0.45">
      <c r="A74">
        <v>9.9225210014336568E-2</v>
      </c>
      <c r="B74">
        <v>9.4879379900893346E-2</v>
      </c>
      <c r="C74">
        <v>0.28782062391681107</v>
      </c>
    </row>
    <row r="75" spans="1:3" x14ac:dyDescent="0.45">
      <c r="A75">
        <v>9.9514445596966317E-2</v>
      </c>
      <c r="B75">
        <v>9.5759894438290735E-2</v>
      </c>
      <c r="C75">
        <v>0.29253899480069323</v>
      </c>
    </row>
    <row r="76" spans="1:3" x14ac:dyDescent="0.45">
      <c r="A76">
        <v>9.9803681179596079E-2</v>
      </c>
      <c r="B76">
        <v>9.6646507835464246E-2</v>
      </c>
      <c r="C76">
        <v>0.29725736568457539</v>
      </c>
    </row>
    <row r="77" spans="1:3" x14ac:dyDescent="0.45">
      <c r="A77">
        <v>0.10009291676222584</v>
      </c>
      <c r="B77">
        <v>9.7539053779763754E-2</v>
      </c>
      <c r="C77">
        <v>0.30197573656845755</v>
      </c>
    </row>
    <row r="78" spans="1:3" x14ac:dyDescent="0.45">
      <c r="A78">
        <v>0.1003821523448556</v>
      </c>
      <c r="B78">
        <v>9.8437370897521276E-2</v>
      </c>
      <c r="C78">
        <v>0.30669410745233971</v>
      </c>
    </row>
    <row r="79" spans="1:3" x14ac:dyDescent="0.45">
      <c r="A79">
        <v>0.10067138792748537</v>
      </c>
      <c r="B79">
        <v>9.934130262727589E-2</v>
      </c>
      <c r="C79">
        <v>0.31141247833622182</v>
      </c>
    </row>
    <row r="80" spans="1:3" x14ac:dyDescent="0.45">
      <c r="A80">
        <v>0.10096062351011512</v>
      </c>
      <c r="B80">
        <v>0.10025069709311346</v>
      </c>
      <c r="C80">
        <v>0.31613084922010404</v>
      </c>
    </row>
    <row r="81" spans="1:3" x14ac:dyDescent="0.45">
      <c r="A81">
        <v>0.10124985909274488</v>
      </c>
      <c r="B81">
        <v>0.10116540697852049</v>
      </c>
      <c r="C81">
        <v>0.32084922010398614</v>
      </c>
    </row>
    <row r="82" spans="1:3" x14ac:dyDescent="0.45">
      <c r="A82">
        <v>0.10153909467537464</v>
      </c>
      <c r="B82">
        <v>0.1020852894011057</v>
      </c>
      <c r="C82">
        <v>0.32556759098786825</v>
      </c>
    </row>
    <row r="83" spans="1:3" x14ac:dyDescent="0.45">
      <c r="A83">
        <v>0.10182833025800439</v>
      </c>
      <c r="B83">
        <v>0.10301020578849776</v>
      </c>
      <c r="C83">
        <v>0.33028596187175047</v>
      </c>
    </row>
    <row r="84" spans="1:3" x14ac:dyDescent="0.45">
      <c r="A84">
        <v>0.10211756584063415</v>
      </c>
      <c r="B84">
        <v>0.10394002175568913</v>
      </c>
      <c r="C84">
        <v>0.33500433275563263</v>
      </c>
    </row>
    <row r="85" spans="1:3" x14ac:dyDescent="0.45">
      <c r="A85">
        <v>0.10240680142326392</v>
      </c>
      <c r="B85">
        <v>0.10487460698405944</v>
      </c>
      <c r="C85">
        <v>0.33972270363951473</v>
      </c>
    </row>
    <row r="86" spans="1:3" x14ac:dyDescent="0.45">
      <c r="A86">
        <v>0.10269603700589366</v>
      </c>
      <c r="B86">
        <v>0.10581383510227788</v>
      </c>
      <c r="C86">
        <v>0.34444107452339684</v>
      </c>
    </row>
    <row r="87" spans="1:3" x14ac:dyDescent="0.45">
      <c r="A87">
        <v>0.10298527258852343</v>
      </c>
      <c r="B87">
        <v>0.1067575835692552</v>
      </c>
      <c r="C87">
        <v>0.34915944540727906</v>
      </c>
    </row>
    <row r="88" spans="1:3" x14ac:dyDescent="0.45">
      <c r="A88">
        <v>0.10327450817115319</v>
      </c>
      <c r="B88">
        <v>0.10770573355928778</v>
      </c>
      <c r="C88">
        <v>0.35387781629116122</v>
      </c>
    </row>
    <row r="89" spans="1:3" x14ac:dyDescent="0.45">
      <c r="A89">
        <v>0.10356374375378295</v>
      </c>
      <c r="B89">
        <v>0.10865816984951197</v>
      </c>
      <c r="C89">
        <v>0.35859618717504332</v>
      </c>
    </row>
    <row r="90" spans="1:3" x14ac:dyDescent="0.45">
      <c r="A90">
        <v>0.1038529793364127</v>
      </c>
      <c r="B90">
        <v>0.10961478070976478</v>
      </c>
      <c r="C90">
        <v>0.36331455805892543</v>
      </c>
    </row>
    <row r="91" spans="1:3" x14ac:dyDescent="0.45">
      <c r="A91">
        <v>0.10414221491904246</v>
      </c>
      <c r="B91">
        <v>0.11057545779492653</v>
      </c>
      <c r="C91">
        <v>0.36803292894280765</v>
      </c>
    </row>
    <row r="92" spans="1:3" x14ac:dyDescent="0.45">
      <c r="A92">
        <v>0.10443145050167223</v>
      </c>
      <c r="B92">
        <v>0.11154009603980383</v>
      </c>
      <c r="C92">
        <v>0.37275129982668981</v>
      </c>
    </row>
    <row r="93" spans="1:3" x14ac:dyDescent="0.45">
      <c r="A93">
        <v>0.10472068608430199</v>
      </c>
      <c r="B93">
        <v>0.11250859355659491</v>
      </c>
      <c r="C93">
        <v>0.37746967071057191</v>
      </c>
    </row>
    <row r="94" spans="1:3" x14ac:dyDescent="0.45">
      <c r="A94">
        <v>0.10500992166693174</v>
      </c>
      <c r="B94">
        <v>0.11348085153496516</v>
      </c>
      <c r="C94">
        <v>0.38218804159445413</v>
      </c>
    </row>
    <row r="95" spans="1:3" x14ac:dyDescent="0.45">
      <c r="A95">
        <v>0.1052991572495615</v>
      </c>
      <c r="B95">
        <v>0.11445677414474803</v>
      </c>
      <c r="C95">
        <v>0.38690641247833624</v>
      </c>
    </row>
    <row r="96" spans="1:3" x14ac:dyDescent="0.45">
      <c r="A96">
        <v>0.10558839283219126</v>
      </c>
      <c r="B96">
        <v>0.11543626844127564</v>
      </c>
      <c r="C96">
        <v>0.3916247833622184</v>
      </c>
    </row>
    <row r="97" spans="1:3" x14ac:dyDescent="0.45">
      <c r="A97">
        <v>0.10587762841482101</v>
      </c>
      <c r="B97">
        <v>0.1164192442733329</v>
      </c>
      <c r="C97">
        <v>0.3963431542461005</v>
      </c>
    </row>
    <row r="98" spans="1:3" x14ac:dyDescent="0.45">
      <c r="A98">
        <v>0.10616686399745077</v>
      </c>
      <c r="B98">
        <v>0.11740561419372159</v>
      </c>
      <c r="C98">
        <v>0.40106152512998272</v>
      </c>
    </row>
    <row r="99" spans="1:3" x14ac:dyDescent="0.45">
      <c r="A99">
        <v>0.10645609958008054</v>
      </c>
      <c r="B99">
        <v>0.11839529337241139</v>
      </c>
      <c r="C99">
        <v>0.40577989601386483</v>
      </c>
    </row>
    <row r="100" spans="1:3" x14ac:dyDescent="0.45">
      <c r="A100">
        <v>0.1067453351627103</v>
      </c>
      <c r="B100">
        <v>0.11938819951225101</v>
      </c>
      <c r="C100">
        <v>0.41049826689774699</v>
      </c>
    </row>
    <row r="101" spans="1:3" x14ac:dyDescent="0.45">
      <c r="A101">
        <v>0.10703457074534005</v>
      </c>
      <c r="B101">
        <v>0.12038425276720399</v>
      </c>
      <c r="C101">
        <v>0.41521663778162909</v>
      </c>
    </row>
    <row r="102" spans="1:3" x14ac:dyDescent="0.45">
      <c r="A102">
        <v>0.10732380632796981</v>
      </c>
      <c r="B102">
        <v>0.12138337566307179</v>
      </c>
      <c r="C102">
        <v>0.41993500866551131</v>
      </c>
    </row>
    <row r="103" spans="1:3" x14ac:dyDescent="0.45">
      <c r="A103">
        <v>0.10761304191059957</v>
      </c>
      <c r="B103">
        <v>0.12238549302066022</v>
      </c>
      <c r="C103">
        <v>0.42465337954939342</v>
      </c>
    </row>
    <row r="104" spans="1:3" x14ac:dyDescent="0.45">
      <c r="A104">
        <v>0.10790227749322934</v>
      </c>
      <c r="B104">
        <v>0.12339053188134438</v>
      </c>
      <c r="C104">
        <v>0.42937175043327558</v>
      </c>
    </row>
    <row r="105" spans="1:3" x14ac:dyDescent="0.45">
      <c r="A105">
        <v>0.10819151307585909</v>
      </c>
      <c r="B105">
        <v>0.12439842143498198</v>
      </c>
      <c r="C105">
        <v>0.43409012131715768</v>
      </c>
    </row>
    <row r="106" spans="1:3" x14ac:dyDescent="0.45">
      <c r="A106">
        <v>0.10848074865848885</v>
      </c>
      <c r="B106">
        <v>0.12540909295012476</v>
      </c>
      <c r="C106">
        <v>0.4388084922010399</v>
      </c>
    </row>
    <row r="107" spans="1:3" x14ac:dyDescent="0.45">
      <c r="A107">
        <v>0.10876998424111861</v>
      </c>
      <c r="B107">
        <v>0.12642247970647466</v>
      </c>
      <c r="C107">
        <v>0.44352686308492201</v>
      </c>
    </row>
    <row r="108" spans="1:3" x14ac:dyDescent="0.45">
      <c r="A108">
        <v>0.10905921982374836</v>
      </c>
      <c r="B108">
        <v>0.12743851692953073</v>
      </c>
      <c r="C108">
        <v>0.44824523396880417</v>
      </c>
    </row>
    <row r="109" spans="1:3" x14ac:dyDescent="0.45">
      <c r="A109">
        <v>0.10934845540637814</v>
      </c>
      <c r="B109">
        <v>0.12845714172737116</v>
      </c>
      <c r="C109">
        <v>0.45296360485268639</v>
      </c>
    </row>
    <row r="110" spans="1:3" x14ac:dyDescent="0.45">
      <c r="A110">
        <v>0.10963769098900789</v>
      </c>
      <c r="B110">
        <v>0.12947829302951466</v>
      </c>
      <c r="C110">
        <v>0.45768197573656849</v>
      </c>
    </row>
    <row r="111" spans="1:3" x14ac:dyDescent="0.45">
      <c r="A111">
        <v>0.10992692657163763</v>
      </c>
      <c r="B111">
        <v>0.13050191152780535</v>
      </c>
      <c r="C111">
        <v>0.4624003466204506</v>
      </c>
    </row>
    <row r="112" spans="1:3" x14ac:dyDescent="0.45">
      <c r="A112">
        <v>0.1102161621542674</v>
      </c>
      <c r="B112">
        <v>0.13152793961926393</v>
      </c>
      <c r="C112">
        <v>0.46711871750433276</v>
      </c>
    </row>
    <row r="113" spans="1:3" x14ac:dyDescent="0.45">
      <c r="A113">
        <v>0.11050539773689716</v>
      </c>
      <c r="B113">
        <v>0.13255632135084947</v>
      </c>
      <c r="C113">
        <v>0.47183708838821498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2017-12-13T05:15:30Z</dcterms:created>
  <dcterms:modified xsi:type="dcterms:W3CDTF">2017-12-13T05:59:05Z</dcterms:modified>
</cp:coreProperties>
</file>