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m\Documents\homework2\"/>
    </mc:Choice>
  </mc:AlternateContent>
  <bookViews>
    <workbookView xWindow="0" yWindow="0" windowWidth="14385" windowHeight="464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G10" i="1"/>
  <c r="G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3" i="1"/>
  <c r="E22" i="1"/>
  <c r="E239" i="1"/>
  <c r="E243" i="1"/>
  <c r="E247" i="1"/>
  <c r="E251" i="1"/>
  <c r="E255" i="1"/>
  <c r="C22" i="1"/>
  <c r="C23" i="1"/>
  <c r="E23" i="1" s="1"/>
  <c r="C24" i="1"/>
  <c r="E24" i="1" s="1"/>
  <c r="C25" i="1"/>
  <c r="C26" i="1"/>
  <c r="C27" i="1"/>
  <c r="E27" i="1" s="1"/>
  <c r="C28" i="1"/>
  <c r="E28" i="1" s="1"/>
  <c r="C29" i="1"/>
  <c r="C30" i="1"/>
  <c r="C31" i="1"/>
  <c r="E31" i="1" s="1"/>
  <c r="C32" i="1"/>
  <c r="E32" i="1" s="1"/>
  <c r="C33" i="1"/>
  <c r="C34" i="1"/>
  <c r="C35" i="1"/>
  <c r="E35" i="1" s="1"/>
  <c r="C36" i="1"/>
  <c r="E36" i="1" s="1"/>
  <c r="C37" i="1"/>
  <c r="C38" i="1"/>
  <c r="C39" i="1"/>
  <c r="E39" i="1" s="1"/>
  <c r="C40" i="1"/>
  <c r="E40" i="1" s="1"/>
  <c r="C41" i="1"/>
  <c r="C42" i="1"/>
  <c r="C43" i="1"/>
  <c r="E43" i="1" s="1"/>
  <c r="C44" i="1"/>
  <c r="E44" i="1" s="1"/>
  <c r="C45" i="1"/>
  <c r="C46" i="1"/>
  <c r="C47" i="1"/>
  <c r="E47" i="1" s="1"/>
  <c r="C48" i="1"/>
  <c r="E48" i="1" s="1"/>
  <c r="C49" i="1"/>
  <c r="C50" i="1"/>
  <c r="C51" i="1"/>
  <c r="E51" i="1" s="1"/>
  <c r="C52" i="1"/>
  <c r="E52" i="1" s="1"/>
  <c r="C53" i="1"/>
  <c r="C54" i="1"/>
  <c r="C55" i="1"/>
  <c r="E55" i="1" s="1"/>
  <c r="C56" i="1"/>
  <c r="E56" i="1" s="1"/>
  <c r="C57" i="1"/>
  <c r="C58" i="1"/>
  <c r="C59" i="1"/>
  <c r="E59" i="1" s="1"/>
  <c r="C60" i="1"/>
  <c r="E60" i="1" s="1"/>
  <c r="C61" i="1"/>
  <c r="C62" i="1"/>
  <c r="C63" i="1"/>
  <c r="E63" i="1" s="1"/>
  <c r="C64" i="1"/>
  <c r="E64" i="1" s="1"/>
  <c r="C65" i="1"/>
  <c r="C66" i="1"/>
  <c r="C67" i="1"/>
  <c r="E67" i="1" s="1"/>
  <c r="C68" i="1"/>
  <c r="E68" i="1" s="1"/>
  <c r="C69" i="1"/>
  <c r="C70" i="1"/>
  <c r="C71" i="1"/>
  <c r="E71" i="1" s="1"/>
  <c r="C72" i="1"/>
  <c r="E72" i="1" s="1"/>
  <c r="C73" i="1"/>
  <c r="C74" i="1"/>
  <c r="C75" i="1"/>
  <c r="E75" i="1" s="1"/>
  <c r="C76" i="1"/>
  <c r="E76" i="1" s="1"/>
  <c r="C77" i="1"/>
  <c r="C78" i="1"/>
  <c r="C79" i="1"/>
  <c r="E79" i="1" s="1"/>
  <c r="C80" i="1"/>
  <c r="E80" i="1" s="1"/>
  <c r="C81" i="1"/>
  <c r="C82" i="1"/>
  <c r="C83" i="1"/>
  <c r="E83" i="1" s="1"/>
  <c r="C84" i="1"/>
  <c r="E84" i="1" s="1"/>
  <c r="C85" i="1"/>
  <c r="C86" i="1"/>
  <c r="C87" i="1"/>
  <c r="E87" i="1" s="1"/>
  <c r="C88" i="1"/>
  <c r="E88" i="1" s="1"/>
  <c r="C89" i="1"/>
  <c r="C90" i="1"/>
  <c r="C91" i="1"/>
  <c r="E91" i="1" s="1"/>
  <c r="C92" i="1"/>
  <c r="E92" i="1" s="1"/>
  <c r="C93" i="1"/>
  <c r="C94" i="1"/>
  <c r="C95" i="1"/>
  <c r="E95" i="1" s="1"/>
  <c r="C96" i="1"/>
  <c r="E96" i="1" s="1"/>
  <c r="C97" i="1"/>
  <c r="C98" i="1"/>
  <c r="C99" i="1"/>
  <c r="E99" i="1" s="1"/>
  <c r="C100" i="1"/>
  <c r="E100" i="1" s="1"/>
  <c r="C101" i="1"/>
  <c r="C102" i="1"/>
  <c r="C103" i="1"/>
  <c r="E103" i="1" s="1"/>
  <c r="C104" i="1"/>
  <c r="E104" i="1" s="1"/>
  <c r="C105" i="1"/>
  <c r="C106" i="1"/>
  <c r="C107" i="1"/>
  <c r="E107" i="1" s="1"/>
  <c r="C108" i="1"/>
  <c r="E108" i="1" s="1"/>
  <c r="C109" i="1"/>
  <c r="C110" i="1"/>
  <c r="C111" i="1"/>
  <c r="E111" i="1" s="1"/>
  <c r="C112" i="1"/>
  <c r="E112" i="1" s="1"/>
  <c r="C113" i="1"/>
  <c r="C114" i="1"/>
  <c r="C115" i="1"/>
  <c r="E115" i="1" s="1"/>
  <c r="C116" i="1"/>
  <c r="E116" i="1" s="1"/>
  <c r="C117" i="1"/>
  <c r="C118" i="1"/>
  <c r="C119" i="1"/>
  <c r="E119" i="1" s="1"/>
  <c r="C120" i="1"/>
  <c r="E120" i="1" s="1"/>
  <c r="C121" i="1"/>
  <c r="C122" i="1"/>
  <c r="C123" i="1"/>
  <c r="E123" i="1" s="1"/>
  <c r="C124" i="1"/>
  <c r="E124" i="1" s="1"/>
  <c r="C125" i="1"/>
  <c r="C126" i="1"/>
  <c r="C127" i="1"/>
  <c r="E127" i="1" s="1"/>
  <c r="C128" i="1"/>
  <c r="E128" i="1" s="1"/>
  <c r="C129" i="1"/>
  <c r="C130" i="1"/>
  <c r="C131" i="1"/>
  <c r="E131" i="1" s="1"/>
  <c r="C132" i="1"/>
  <c r="E132" i="1" s="1"/>
  <c r="C133" i="1"/>
  <c r="C134" i="1"/>
  <c r="C135" i="1"/>
  <c r="E135" i="1" s="1"/>
  <c r="C136" i="1"/>
  <c r="E136" i="1" s="1"/>
  <c r="C137" i="1"/>
  <c r="C138" i="1"/>
  <c r="C139" i="1"/>
  <c r="E139" i="1" s="1"/>
  <c r="C140" i="1"/>
  <c r="E140" i="1" s="1"/>
  <c r="C141" i="1"/>
  <c r="C142" i="1"/>
  <c r="C143" i="1"/>
  <c r="E143" i="1" s="1"/>
  <c r="C144" i="1"/>
  <c r="E144" i="1" s="1"/>
  <c r="C145" i="1"/>
  <c r="C146" i="1"/>
  <c r="C147" i="1"/>
  <c r="E147" i="1" s="1"/>
  <c r="C148" i="1"/>
  <c r="E148" i="1" s="1"/>
  <c r="C149" i="1"/>
  <c r="C150" i="1"/>
  <c r="C151" i="1"/>
  <c r="E151" i="1" s="1"/>
  <c r="C152" i="1"/>
  <c r="E152" i="1" s="1"/>
  <c r="C153" i="1"/>
  <c r="C154" i="1"/>
  <c r="C155" i="1"/>
  <c r="E155" i="1" s="1"/>
  <c r="C156" i="1"/>
  <c r="E156" i="1" s="1"/>
  <c r="C157" i="1"/>
  <c r="C158" i="1"/>
  <c r="C159" i="1"/>
  <c r="E159" i="1" s="1"/>
  <c r="C160" i="1"/>
  <c r="E160" i="1" s="1"/>
  <c r="C161" i="1"/>
  <c r="C162" i="1"/>
  <c r="C163" i="1"/>
  <c r="E163" i="1" s="1"/>
  <c r="C164" i="1"/>
  <c r="E164" i="1" s="1"/>
  <c r="C165" i="1"/>
  <c r="C166" i="1"/>
  <c r="C167" i="1"/>
  <c r="E167" i="1" s="1"/>
  <c r="C168" i="1"/>
  <c r="E168" i="1" s="1"/>
  <c r="C169" i="1"/>
  <c r="C170" i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E179" i="1" s="1"/>
  <c r="C180" i="1"/>
  <c r="E180" i="1" s="1"/>
  <c r="C181" i="1"/>
  <c r="E181" i="1" s="1"/>
  <c r="C182" i="1"/>
  <c r="E182" i="1" s="1"/>
  <c r="C183" i="1"/>
  <c r="E183" i="1" s="1"/>
  <c r="C184" i="1"/>
  <c r="E184" i="1" s="1"/>
  <c r="C185" i="1"/>
  <c r="E185" i="1" s="1"/>
  <c r="C186" i="1"/>
  <c r="E186" i="1" s="1"/>
  <c r="C187" i="1"/>
  <c r="E187" i="1" s="1"/>
  <c r="C188" i="1"/>
  <c r="E188" i="1" s="1"/>
  <c r="C189" i="1"/>
  <c r="E189" i="1" s="1"/>
  <c r="C190" i="1"/>
  <c r="E190" i="1" s="1"/>
  <c r="C191" i="1"/>
  <c r="E191" i="1" s="1"/>
  <c r="C192" i="1"/>
  <c r="E192" i="1" s="1"/>
  <c r="C193" i="1"/>
  <c r="E193" i="1" s="1"/>
  <c r="C194" i="1"/>
  <c r="E194" i="1" s="1"/>
  <c r="C195" i="1"/>
  <c r="E195" i="1" s="1"/>
  <c r="C196" i="1"/>
  <c r="E196" i="1" s="1"/>
  <c r="C197" i="1"/>
  <c r="E197" i="1" s="1"/>
  <c r="C198" i="1"/>
  <c r="E198" i="1" s="1"/>
  <c r="C199" i="1"/>
  <c r="E199" i="1" s="1"/>
  <c r="C200" i="1"/>
  <c r="E200" i="1" s="1"/>
  <c r="C201" i="1"/>
  <c r="E201" i="1" s="1"/>
  <c r="C202" i="1"/>
  <c r="E202" i="1" s="1"/>
  <c r="C203" i="1"/>
  <c r="E203" i="1" s="1"/>
  <c r="C204" i="1"/>
  <c r="E204" i="1" s="1"/>
  <c r="C205" i="1"/>
  <c r="E205" i="1" s="1"/>
  <c r="C206" i="1"/>
  <c r="E206" i="1" s="1"/>
  <c r="C207" i="1"/>
  <c r="E207" i="1" s="1"/>
  <c r="C208" i="1"/>
  <c r="E208" i="1" s="1"/>
  <c r="C209" i="1"/>
  <c r="E209" i="1" s="1"/>
  <c r="C210" i="1"/>
  <c r="E210" i="1" s="1"/>
  <c r="C211" i="1"/>
  <c r="E211" i="1" s="1"/>
  <c r="C212" i="1"/>
  <c r="E212" i="1" s="1"/>
  <c r="C213" i="1"/>
  <c r="E213" i="1" s="1"/>
  <c r="C214" i="1"/>
  <c r="E214" i="1" s="1"/>
  <c r="C215" i="1"/>
  <c r="E215" i="1" s="1"/>
  <c r="C216" i="1"/>
  <c r="E216" i="1" s="1"/>
  <c r="C217" i="1"/>
  <c r="E217" i="1" s="1"/>
  <c r="C218" i="1"/>
  <c r="E218" i="1" s="1"/>
  <c r="C219" i="1"/>
  <c r="E219" i="1" s="1"/>
  <c r="C220" i="1"/>
  <c r="E220" i="1" s="1"/>
  <c r="C221" i="1"/>
  <c r="E221" i="1" s="1"/>
  <c r="C222" i="1"/>
  <c r="E222" i="1" s="1"/>
  <c r="C223" i="1"/>
  <c r="E223" i="1" s="1"/>
  <c r="C224" i="1"/>
  <c r="E224" i="1" s="1"/>
  <c r="C225" i="1"/>
  <c r="E225" i="1" s="1"/>
  <c r="C226" i="1"/>
  <c r="E226" i="1" s="1"/>
  <c r="C227" i="1"/>
  <c r="E227" i="1" s="1"/>
  <c r="C228" i="1"/>
  <c r="E228" i="1" s="1"/>
  <c r="C229" i="1"/>
  <c r="E229" i="1" s="1"/>
  <c r="C230" i="1"/>
  <c r="E230" i="1" s="1"/>
  <c r="C231" i="1"/>
  <c r="E231" i="1" s="1"/>
  <c r="C232" i="1"/>
  <c r="E232" i="1" s="1"/>
  <c r="C233" i="1"/>
  <c r="E233" i="1" s="1"/>
  <c r="C234" i="1"/>
  <c r="E234" i="1" s="1"/>
  <c r="C235" i="1"/>
  <c r="E235" i="1" s="1"/>
  <c r="C236" i="1"/>
  <c r="E236" i="1" s="1"/>
  <c r="C237" i="1"/>
  <c r="E237" i="1" s="1"/>
  <c r="C238" i="1"/>
  <c r="E238" i="1" s="1"/>
  <c r="C239" i="1"/>
  <c r="C240" i="1"/>
  <c r="E240" i="1" s="1"/>
  <c r="C241" i="1"/>
  <c r="E241" i="1" s="1"/>
  <c r="C242" i="1"/>
  <c r="E242" i="1" s="1"/>
  <c r="C243" i="1"/>
  <c r="C244" i="1"/>
  <c r="E244" i="1" s="1"/>
  <c r="C245" i="1"/>
  <c r="E245" i="1" s="1"/>
  <c r="C246" i="1"/>
  <c r="E246" i="1" s="1"/>
  <c r="C247" i="1"/>
  <c r="C248" i="1"/>
  <c r="E248" i="1" s="1"/>
  <c r="C249" i="1"/>
  <c r="E249" i="1" s="1"/>
  <c r="C250" i="1"/>
  <c r="E250" i="1" s="1"/>
  <c r="C251" i="1"/>
  <c r="C252" i="1"/>
  <c r="E252" i="1" s="1"/>
  <c r="C253" i="1"/>
  <c r="E253" i="1" s="1"/>
  <c r="C254" i="1"/>
  <c r="E254" i="1" s="1"/>
  <c r="C255" i="1"/>
  <c r="C3" i="1"/>
  <c r="E3" i="1" s="1"/>
  <c r="C4" i="1"/>
  <c r="E4" i="1" s="1"/>
  <c r="C5" i="1"/>
  <c r="C6" i="1"/>
  <c r="E6" i="1" s="1"/>
  <c r="C7" i="1"/>
  <c r="C8" i="1"/>
  <c r="E8" i="1" s="1"/>
  <c r="C9" i="1"/>
  <c r="C10" i="1"/>
  <c r="E10" i="1" s="1"/>
  <c r="C11" i="1"/>
  <c r="C12" i="1"/>
  <c r="E12" i="1" s="1"/>
  <c r="C13" i="1"/>
  <c r="C14" i="1"/>
  <c r="E14" i="1" s="1"/>
  <c r="C15" i="1"/>
  <c r="C16" i="1"/>
  <c r="E16" i="1" s="1"/>
  <c r="C17" i="1"/>
  <c r="C18" i="1"/>
  <c r="E18" i="1" s="1"/>
  <c r="C19" i="1"/>
  <c r="C20" i="1"/>
  <c r="E20" i="1" s="1"/>
  <c r="C21" i="1"/>
  <c r="K3" i="1"/>
  <c r="K2" i="1"/>
  <c r="K5" i="1"/>
  <c r="K7" i="1"/>
  <c r="K9" i="1"/>
  <c r="K11" i="1"/>
  <c r="K13" i="1"/>
  <c r="K15" i="1"/>
  <c r="K17" i="1"/>
  <c r="K19" i="1"/>
  <c r="K21" i="1"/>
  <c r="K23" i="1"/>
  <c r="K25" i="1"/>
  <c r="K27" i="1"/>
  <c r="K29" i="1"/>
  <c r="K31" i="1"/>
  <c r="K33" i="1"/>
  <c r="K35" i="1"/>
  <c r="K37" i="1"/>
  <c r="K39" i="1"/>
  <c r="K41" i="1"/>
  <c r="K43" i="1"/>
  <c r="K45" i="1"/>
  <c r="K47" i="1"/>
  <c r="K49" i="1"/>
  <c r="K51" i="1"/>
  <c r="K53" i="1"/>
  <c r="K55" i="1"/>
  <c r="K57" i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85" i="1"/>
  <c r="K87" i="1"/>
  <c r="K89" i="1"/>
  <c r="K91" i="1"/>
  <c r="K93" i="1"/>
  <c r="K95" i="1"/>
  <c r="K97" i="1"/>
  <c r="K99" i="1"/>
  <c r="K101" i="1"/>
  <c r="K103" i="1"/>
  <c r="K105" i="1"/>
  <c r="K107" i="1"/>
  <c r="K109" i="1"/>
  <c r="K111" i="1"/>
  <c r="K113" i="1"/>
  <c r="K115" i="1"/>
  <c r="K117" i="1"/>
  <c r="K119" i="1"/>
  <c r="K121" i="1"/>
  <c r="K123" i="1"/>
  <c r="K125" i="1"/>
  <c r="K127" i="1"/>
  <c r="K129" i="1"/>
  <c r="K131" i="1"/>
  <c r="K133" i="1"/>
  <c r="K135" i="1"/>
  <c r="K137" i="1"/>
  <c r="K139" i="1"/>
  <c r="K141" i="1"/>
  <c r="K143" i="1"/>
  <c r="K145" i="1"/>
  <c r="K147" i="1"/>
  <c r="K149" i="1"/>
  <c r="K151" i="1"/>
  <c r="K153" i="1"/>
  <c r="K155" i="1"/>
  <c r="K157" i="1"/>
  <c r="K159" i="1"/>
  <c r="K161" i="1"/>
  <c r="K163" i="1"/>
  <c r="K165" i="1"/>
  <c r="K167" i="1"/>
  <c r="K169" i="1"/>
  <c r="K171" i="1"/>
  <c r="K173" i="1"/>
  <c r="K175" i="1"/>
  <c r="K177" i="1"/>
  <c r="K179" i="1"/>
  <c r="K181" i="1"/>
  <c r="K183" i="1"/>
  <c r="K185" i="1"/>
  <c r="K187" i="1"/>
  <c r="K189" i="1"/>
  <c r="K191" i="1"/>
  <c r="K193" i="1"/>
  <c r="K195" i="1"/>
  <c r="K197" i="1"/>
  <c r="K199" i="1"/>
  <c r="K201" i="1"/>
  <c r="K203" i="1"/>
  <c r="K205" i="1"/>
  <c r="K207" i="1"/>
  <c r="K209" i="1"/>
  <c r="K211" i="1"/>
  <c r="K213" i="1"/>
  <c r="K215" i="1"/>
  <c r="K217" i="1"/>
  <c r="K219" i="1"/>
  <c r="K221" i="1"/>
  <c r="K223" i="1"/>
  <c r="K225" i="1"/>
  <c r="K227" i="1"/>
  <c r="K229" i="1"/>
  <c r="K231" i="1"/>
  <c r="K233" i="1"/>
  <c r="K235" i="1"/>
  <c r="K237" i="1"/>
  <c r="K239" i="1"/>
  <c r="K241" i="1"/>
  <c r="K243" i="1"/>
  <c r="K245" i="1"/>
  <c r="K247" i="1"/>
  <c r="K249" i="1"/>
  <c r="K251" i="1"/>
  <c r="K253" i="1"/>
  <c r="K255" i="1"/>
  <c r="K6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66" i="1"/>
  <c r="K70" i="1"/>
  <c r="K74" i="1"/>
  <c r="K78" i="1"/>
  <c r="K82" i="1"/>
  <c r="K86" i="1"/>
  <c r="K90" i="1"/>
  <c r="K94" i="1"/>
  <c r="K98" i="1"/>
  <c r="K102" i="1"/>
  <c r="K106" i="1"/>
  <c r="K110" i="1"/>
  <c r="K114" i="1"/>
  <c r="K118" i="1"/>
  <c r="K122" i="1"/>
  <c r="K126" i="1"/>
  <c r="K130" i="1"/>
  <c r="K134" i="1"/>
  <c r="K138" i="1"/>
  <c r="K142" i="1"/>
  <c r="K146" i="1"/>
  <c r="K150" i="1"/>
  <c r="K154" i="1"/>
  <c r="K158" i="1"/>
  <c r="K162" i="1"/>
  <c r="K166" i="1"/>
  <c r="K170" i="1"/>
  <c r="K174" i="1"/>
  <c r="K178" i="1"/>
  <c r="K182" i="1"/>
  <c r="K186" i="1"/>
  <c r="K190" i="1"/>
  <c r="K194" i="1"/>
  <c r="K198" i="1"/>
  <c r="K202" i="1"/>
  <c r="K206" i="1"/>
  <c r="K210" i="1"/>
  <c r="K214" i="1"/>
  <c r="K218" i="1"/>
  <c r="K222" i="1"/>
  <c r="K226" i="1"/>
  <c r="K230" i="1"/>
  <c r="K234" i="1"/>
  <c r="K238" i="1"/>
  <c r="K242" i="1"/>
  <c r="K246" i="1"/>
  <c r="K250" i="1"/>
  <c r="K254" i="1"/>
  <c r="K257" i="1"/>
  <c r="K259" i="1"/>
  <c r="K261" i="1"/>
  <c r="K263" i="1"/>
  <c r="K265" i="1"/>
  <c r="K267" i="1"/>
  <c r="K269" i="1"/>
  <c r="K271" i="1"/>
  <c r="K273" i="1"/>
  <c r="K275" i="1"/>
  <c r="K277" i="1"/>
  <c r="K279" i="1"/>
  <c r="K281" i="1"/>
  <c r="K283" i="1"/>
  <c r="K285" i="1"/>
  <c r="K287" i="1"/>
  <c r="K289" i="1"/>
  <c r="K291" i="1"/>
  <c r="K293" i="1"/>
  <c r="K295" i="1"/>
  <c r="K297" i="1"/>
  <c r="K299" i="1"/>
  <c r="K301" i="1"/>
  <c r="K4" i="1"/>
  <c r="K8" i="1"/>
  <c r="K12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72" i="1"/>
  <c r="K76" i="1"/>
  <c r="K80" i="1"/>
  <c r="K84" i="1"/>
  <c r="K88" i="1"/>
  <c r="K92" i="1"/>
  <c r="K96" i="1"/>
  <c r="K100" i="1"/>
  <c r="K104" i="1"/>
  <c r="K108" i="1"/>
  <c r="K112" i="1"/>
  <c r="K116" i="1"/>
  <c r="K120" i="1"/>
  <c r="K124" i="1"/>
  <c r="K128" i="1"/>
  <c r="K132" i="1"/>
  <c r="K136" i="1"/>
  <c r="K140" i="1"/>
  <c r="K144" i="1"/>
  <c r="K148" i="1"/>
  <c r="K152" i="1"/>
  <c r="K156" i="1"/>
  <c r="K160" i="1"/>
  <c r="K164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0" i="1"/>
  <c r="K264" i="1"/>
  <c r="K268" i="1"/>
  <c r="K272" i="1"/>
  <c r="K276" i="1"/>
  <c r="K280" i="1"/>
  <c r="K284" i="1"/>
  <c r="K288" i="1"/>
  <c r="K292" i="1"/>
  <c r="K296" i="1"/>
  <c r="K300" i="1"/>
  <c r="K172" i="1"/>
  <c r="K180" i="1"/>
  <c r="K188" i="1"/>
  <c r="K196" i="1"/>
  <c r="K204" i="1"/>
  <c r="K212" i="1"/>
  <c r="K220" i="1"/>
  <c r="K228" i="1"/>
  <c r="K236" i="1"/>
  <c r="K244" i="1"/>
  <c r="K252" i="1"/>
  <c r="K258" i="1"/>
  <c r="K262" i="1"/>
  <c r="K266" i="1"/>
  <c r="K270" i="1"/>
  <c r="K274" i="1"/>
  <c r="K278" i="1"/>
  <c r="K282" i="1"/>
  <c r="K286" i="1"/>
  <c r="K290" i="1"/>
  <c r="K294" i="1"/>
  <c r="K298" i="1"/>
  <c r="K302" i="1"/>
  <c r="E169" i="1" l="1"/>
  <c r="E170" i="1"/>
  <c r="E165" i="1"/>
  <c r="E166" i="1"/>
  <c r="E161" i="1"/>
  <c r="E162" i="1"/>
  <c r="E157" i="1"/>
  <c r="E158" i="1"/>
  <c r="E153" i="1"/>
  <c r="E154" i="1"/>
  <c r="E149" i="1"/>
  <c r="E150" i="1"/>
  <c r="E145" i="1"/>
  <c r="E146" i="1"/>
  <c r="E141" i="1"/>
  <c r="E142" i="1"/>
  <c r="E137" i="1"/>
  <c r="E138" i="1"/>
  <c r="E133" i="1"/>
  <c r="E134" i="1"/>
  <c r="E129" i="1"/>
  <c r="E130" i="1"/>
  <c r="E125" i="1"/>
  <c r="E126" i="1"/>
  <c r="E121" i="1"/>
  <c r="E122" i="1"/>
  <c r="E117" i="1"/>
  <c r="E118" i="1"/>
  <c r="E113" i="1"/>
  <c r="E114" i="1"/>
  <c r="E109" i="1"/>
  <c r="E110" i="1"/>
  <c r="E105" i="1"/>
  <c r="E106" i="1"/>
  <c r="E101" i="1"/>
  <c r="E102" i="1"/>
  <c r="E97" i="1"/>
  <c r="E98" i="1"/>
  <c r="E93" i="1"/>
  <c r="E94" i="1"/>
  <c r="E89" i="1"/>
  <c r="E90" i="1"/>
  <c r="E85" i="1"/>
  <c r="E86" i="1"/>
  <c r="E81" i="1"/>
  <c r="E82" i="1"/>
  <c r="E77" i="1"/>
  <c r="E78" i="1"/>
  <c r="E73" i="1"/>
  <c r="E74" i="1"/>
  <c r="E69" i="1"/>
  <c r="E70" i="1"/>
  <c r="E65" i="1"/>
  <c r="E66" i="1"/>
  <c r="E61" i="1"/>
  <c r="E62" i="1"/>
  <c r="E57" i="1"/>
  <c r="E58" i="1"/>
  <c r="E53" i="1"/>
  <c r="E54" i="1"/>
  <c r="E49" i="1"/>
  <c r="E50" i="1"/>
  <c r="E45" i="1"/>
  <c r="E46" i="1"/>
  <c r="E41" i="1"/>
  <c r="E42" i="1"/>
  <c r="E37" i="1"/>
  <c r="E38" i="1"/>
  <c r="E33" i="1"/>
  <c r="E34" i="1"/>
  <c r="E29" i="1"/>
  <c r="E30" i="1"/>
  <c r="E25" i="1"/>
  <c r="E26" i="1"/>
  <c r="E21" i="1"/>
  <c r="E19" i="1"/>
  <c r="E17" i="1"/>
  <c r="E15" i="1"/>
  <c r="E13" i="1"/>
  <c r="E11" i="1"/>
  <c r="E9" i="1"/>
  <c r="E7" i="1"/>
  <c r="H5" i="1" s="1"/>
  <c r="H10" i="1" s="1"/>
  <c r="E5" i="1"/>
  <c r="G7" i="1" s="1"/>
  <c r="G12" i="1" s="1"/>
  <c r="G18" i="1"/>
</calcChain>
</file>

<file path=xl/sharedStrings.xml><?xml version="1.0" encoding="utf-8"?>
<sst xmlns="http://schemas.openxmlformats.org/spreadsheetml/2006/main" count="18" uniqueCount="15">
  <si>
    <t>Date</t>
  </si>
  <si>
    <t>Adj Close</t>
  </si>
  <si>
    <t>Yield</t>
  </si>
  <si>
    <t>EUR/USD Close</t>
  </si>
  <si>
    <t>Log Returns Asset</t>
  </si>
  <si>
    <t>Log Returns FX</t>
  </si>
  <si>
    <t>Correlation</t>
  </si>
  <si>
    <t>Std Dev Asset</t>
  </si>
  <si>
    <t>Std Dev FX</t>
  </si>
  <si>
    <t>Normalize Asset</t>
  </si>
  <si>
    <t>Normalize FX</t>
  </si>
  <si>
    <t>Normalize Correlation</t>
  </si>
  <si>
    <t>LIBOR</t>
  </si>
  <si>
    <t>Quant Forward Price</t>
  </si>
  <si>
    <t>QFwdPrice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</si>
</sst>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1" fillId="0" borderId="1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QFwdPrice vs. Correlation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QFwdPrice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Sheet1!$K$2:$K$302</c:f>
              <c:numCache>
                <c:formatCode>General</c:formatCode>
                <c:ptCount val="301"/>
                <c:pt idx="0">
                  <c:v>99.999100004049993</c:v>
                </c:pt>
                <c:pt idx="1">
                  <c:v>101.33048815345704</c:v>
                </c:pt>
                <c:pt idx="2">
                  <c:v>102.67960240644211</c:v>
                </c:pt>
                <c:pt idx="3">
                  <c:v>104.04667876837166</c:v>
                </c:pt>
                <c:pt idx="4">
                  <c:v>105.43195638678785</c:v>
                </c:pt>
                <c:pt idx="5">
                  <c:v>106.83567759324355</c:v>
                </c:pt>
                <c:pt idx="6">
                  <c:v>108.25808794569429</c:v>
                </c:pt>
                <c:pt idx="7">
                  <c:v>109.69943627145447</c:v>
                </c:pt>
                <c:pt idx="8">
                  <c:v>111.15997471072576</c:v>
                </c:pt>
                <c:pt idx="9">
                  <c:v>112.63995876070474</c:v>
                </c:pt>
                <c:pt idx="10">
                  <c:v>114.13964732027806</c:v>
                </c:pt>
                <c:pt idx="11">
                  <c:v>115.65930273531244</c:v>
                </c:pt>
                <c:pt idx="12">
                  <c:v>117.19919084454781</c:v>
                </c:pt>
                <c:pt idx="13">
                  <c:v>118.75958102610151</c:v>
                </c:pt>
                <c:pt idx="14">
                  <c:v>120.34074624459144</c:v>
                </c:pt>
                <c:pt idx="15">
                  <c:v>121.94296309888674</c:v>
                </c:pt>
                <c:pt idx="16">
                  <c:v>123.5665118704943</c:v>
                </c:pt>
                <c:pt idx="17">
                  <c:v>125.2116765725894</c:v>
                </c:pt>
                <c:pt idx="18">
                  <c:v>126.87874499969907</c:v>
                </c:pt>
                <c:pt idx="19">
                  <c:v>128.56800877804704</c:v>
                </c:pt>
                <c:pt idx="20">
                  <c:v>130.27976341656901</c:v>
                </c:pt>
                <c:pt idx="21">
                  <c:v>132.01430835860697</c:v>
                </c:pt>
                <c:pt idx="22">
                  <c:v>133.77194703429205</c:v>
                </c:pt>
                <c:pt idx="23">
                  <c:v>135.55298691362447</c:v>
                </c:pt>
                <c:pt idx="24">
                  <c:v>137.35773956026048</c:v>
                </c:pt>
                <c:pt idx="25">
                  <c:v>139.18652068601526</c:v>
                </c:pt>
                <c:pt idx="26">
                  <c:v>141.03965020609149</c:v>
                </c:pt>
                <c:pt idx="27">
                  <c:v>142.91745229504329</c:v>
                </c:pt>
                <c:pt idx="28">
                  <c:v>144.82025544348525</c:v>
                </c:pt>
                <c:pt idx="29">
                  <c:v>146.74839251555639</c:v>
                </c:pt>
                <c:pt idx="30">
                  <c:v>148.70220080714932</c:v>
                </c:pt>
                <c:pt idx="31">
                  <c:v>150.68202210491469</c:v>
                </c:pt>
                <c:pt idx="32">
                  <c:v>152.68820274605096</c:v>
                </c:pt>
                <c:pt idx="33">
                  <c:v>154.72109367889055</c:v>
                </c:pt>
                <c:pt idx="34">
                  <c:v>156.78105052429245</c:v>
                </c:pt>
                <c:pt idx="35">
                  <c:v>158.86843363785223</c:v>
                </c:pt>
                <c:pt idx="36">
                  <c:v>160.98360817294036</c:v>
                </c:pt>
                <c:pt idx="37">
                  <c:v>163.12694414457971</c:v>
                </c:pt>
                <c:pt idx="38">
                  <c:v>165.29881649417368</c:v>
                </c:pt>
                <c:pt idx="39">
                  <c:v>167.49960515509605</c:v>
                </c:pt>
                <c:pt idx="40">
                  <c:v>169.72969511915394</c:v>
                </c:pt>
                <c:pt idx="41">
                  <c:v>171.98947650393603</c:v>
                </c:pt>
                <c:pt idx="42">
                  <c:v>174.27934462105696</c:v>
                </c:pt>
                <c:pt idx="43">
                  <c:v>176.59970004531084</c:v>
                </c:pt>
                <c:pt idx="44">
                  <c:v>178.95094868474501</c:v>
                </c:pt>
                <c:pt idx="45">
                  <c:v>181.33350185166722</c:v>
                </c:pt>
                <c:pt idx="46">
                  <c:v>183.74777633459769</c:v>
                </c:pt>
                <c:pt idx="47">
                  <c:v>186.19419447117966</c:v>
                </c:pt>
                <c:pt idx="48">
                  <c:v>188.67318422206023</c:v>
                </c:pt>
                <c:pt idx="49">
                  <c:v>191.18517924575514</c:v>
                </c:pt>
                <c:pt idx="50">
                  <c:v>193.73061897451021</c:v>
                </c:pt>
                <c:pt idx="51">
                  <c:v>196.30994869117274</c:v>
                </c:pt>
                <c:pt idx="52">
                  <c:v>198.92361960708649</c:v>
                </c:pt>
                <c:pt idx="53">
                  <c:v>201.57208894102354</c:v>
                </c:pt>
                <c:pt idx="54">
                  <c:v>204.25581999916736</c:v>
                </c:pt>
                <c:pt idx="55">
                  <c:v>206.97528225616065</c:v>
                </c:pt>
                <c:pt idx="56">
                  <c:v>209.73095143723199</c:v>
                </c:pt>
                <c:pt idx="57">
                  <c:v>212.52330960141634</c:v>
                </c:pt>
                <c:pt idx="58">
                  <c:v>215.3528452258833</c:v>
                </c:pt>
                <c:pt idx="59">
                  <c:v>218.22005329138807</c:v>
                </c:pt>
                <c:pt idx="60">
                  <c:v>221.12543536886039</c:v>
                </c:pt>
                <c:pt idx="61">
                  <c:v>224.06949970714595</c:v>
                </c:pt>
                <c:pt idx="62">
                  <c:v>227.05276132191622</c:v>
                </c:pt>
                <c:pt idx="63">
                  <c:v>230.07574208576219</c:v>
                </c:pt>
                <c:pt idx="64">
                  <c:v>233.13897081948687</c:v>
                </c:pt>
                <c:pt idx="65">
                  <c:v>236.24298338461446</c:v>
                </c:pt>
                <c:pt idx="66">
                  <c:v>239.38832277713001</c:v>
                </c:pt>
                <c:pt idx="67">
                  <c:v>242.57553922246797</c:v>
                </c:pt>
                <c:pt idx="68">
                  <c:v>245.80519027176481</c:v>
                </c:pt>
                <c:pt idx="69">
                  <c:v>249.07784089939364</c:v>
                </c:pt>
                <c:pt idx="70">
                  <c:v>252.39406360179711</c:v>
                </c:pt>
                <c:pt idx="71">
                  <c:v>255.7544384976363</c:v>
                </c:pt>
                <c:pt idx="72">
                  <c:v>259.15955342927282</c:v>
                </c:pt>
                <c:pt idx="73">
                  <c:v>262.61000406560242</c:v>
                </c:pt>
                <c:pt idx="74">
                  <c:v>266.10639400625706</c:v>
                </c:pt>
                <c:pt idx="75">
                  <c:v>269.64933488719521</c:v>
                </c:pt>
                <c:pt idx="76">
                  <c:v>273.23944648769731</c:v>
                </c:pt>
                <c:pt idx="77">
                  <c:v>276.87735683878572</c:v>
                </c:pt>
                <c:pt idx="78">
                  <c:v>280.56370233308894</c:v>
                </c:pt>
                <c:pt idx="79">
                  <c:v>284.2991278361676</c:v>
                </c:pt>
                <c:pt idx="80">
                  <c:v>288.08428679932325</c:v>
                </c:pt>
                <c:pt idx="81">
                  <c:v>291.91984137390915</c:v>
                </c:pt>
                <c:pt idx="82">
                  <c:v>295.80646252716224</c:v>
                </c:pt>
                <c:pt idx="83">
                  <c:v>299.74483015957827</c:v>
                </c:pt>
                <c:pt idx="84">
                  <c:v>303.73563322384911</c:v>
                </c:pt>
                <c:pt idx="85">
                  <c:v>307.77956984538366</c:v>
                </c:pt>
                <c:pt idx="86">
                  <c:v>311.87734744443355</c:v>
                </c:pt>
                <c:pt idx="87">
                  <c:v>316.0296828598444</c:v>
                </c:pt>
                <c:pt idx="88">
                  <c:v>320.23730247445513</c:v>
                </c:pt>
                <c:pt idx="89">
                  <c:v>324.50094234216698</c:v>
                </c:pt>
                <c:pt idx="90">
                  <c:v>328.82134831670362</c:v>
                </c:pt>
                <c:pt idx="91">
                  <c:v>333.19927618208612</c:v>
                </c:pt>
                <c:pt idx="92">
                  <c:v>337.63549178484527</c:v>
                </c:pt>
                <c:pt idx="93">
                  <c:v>342.13077116799332</c:v>
                </c:pt>
                <c:pt idx="94">
                  <c:v>346.68590070678027</c:v>
                </c:pt>
                <c:pt idx="95">
                  <c:v>351.30167724625733</c:v>
                </c:pt>
                <c:pt idx="96">
                  <c:v>355.97890824067179</c:v>
                </c:pt>
                <c:pt idx="97">
                  <c:v>360.71841189471758</c:v>
                </c:pt>
                <c:pt idx="98">
                  <c:v>365.52101730666737</c:v>
                </c:pt>
                <c:pt idx="99">
                  <c:v>370.38756461340904</c:v>
                </c:pt>
                <c:pt idx="100">
                  <c:v>375.31890513741439</c:v>
                </c:pt>
                <c:pt idx="101">
                  <c:v>380.31590153566344</c:v>
                </c:pt>
                <c:pt idx="102">
                  <c:v>385.3794279505525</c:v>
                </c:pt>
                <c:pt idx="103">
                  <c:v>390.51037016281089</c:v>
                </c:pt>
                <c:pt idx="104">
                  <c:v>395.70962574645392</c:v>
                </c:pt>
                <c:pt idx="105">
                  <c:v>400.97810422579806</c:v>
                </c:pt>
                <c:pt idx="106">
                  <c:v>406.31672723456825</c:v>
                </c:pt>
                <c:pt idx="107">
                  <c:v>411.72642867712182</c:v>
                </c:pt>
                <c:pt idx="108">
                  <c:v>417.20815489181973</c:v>
                </c:pt>
                <c:pt idx="109">
                  <c:v>422.76286481657365</c:v>
                </c:pt>
                <c:pt idx="110">
                  <c:v>428.39153015659531</c:v>
                </c:pt>
                <c:pt idx="111">
                  <c:v>434.09513555438133</c:v>
                </c:pt>
                <c:pt idx="112">
                  <c:v>439.87467876195967</c:v>
                </c:pt>
                <c:pt idx="113">
                  <c:v>445.73117081542995</c:v>
                </c:pt>
                <c:pt idx="114">
                  <c:v>451.66563621182809</c:v>
                </c:pt>
                <c:pt idx="115">
                  <c:v>457.67911308834476</c:v>
                </c:pt>
                <c:pt idx="116">
                  <c:v>463.77265340393029</c:v>
                </c:pt>
                <c:pt idx="117">
                  <c:v>469.94732312331826</c:v>
                </c:pt>
                <c:pt idx="118">
                  <c:v>476.2042024034979</c:v>
                </c:pt>
                <c:pt idx="119">
                  <c:v>482.54438578267008</c:v>
                </c:pt>
                <c:pt idx="120">
                  <c:v>488.96898237171865</c:v>
                </c:pt>
                <c:pt idx="121">
                  <c:v>495.4791160482315</c:v>
                </c:pt>
                <c:pt idx="122">
                  <c:v>502.07592565310358</c:v>
                </c:pt>
                <c:pt idx="123">
                  <c:v>508.76056518975992</c:v>
                </c:pt>
                <c:pt idx="124">
                  <c:v>515.53420402602785</c:v>
                </c:pt>
                <c:pt idx="125">
                  <c:v>522.39802709870003</c:v>
                </c:pt>
                <c:pt idx="126">
                  <c:v>529.35323512081891</c:v>
                </c:pt>
                <c:pt idx="127">
                  <c:v>536.4010447917218</c:v>
                </c:pt>
                <c:pt idx="128">
                  <c:v>543.54268900988325</c:v>
                </c:pt>
                <c:pt idx="129">
                  <c:v>550.77941708858884</c:v>
                </c:pt>
                <c:pt idx="130">
                  <c:v>558.11249497448352</c:v>
                </c:pt>
                <c:pt idx="131">
                  <c:v>565.54320546902727</c:v>
                </c:pt>
                <c:pt idx="132">
                  <c:v>573.07284845290064</c:v>
                </c:pt>
                <c:pt idx="133">
                  <c:v>580.70274111339688</c:v>
                </c:pt>
                <c:pt idx="134">
                  <c:v>588.43421817484307</c:v>
                </c:pt>
                <c:pt idx="135">
                  <c:v>596.26863213208708</c:v>
                </c:pt>
                <c:pt idx="136">
                  <c:v>604.20735348709593</c:v>
                </c:pt>
                <c:pt idx="137">
                  <c:v>612.25177098870097</c:v>
                </c:pt>
                <c:pt idx="138">
                  <c:v>620.40329187553698</c:v>
                </c:pt>
                <c:pt idx="139">
                  <c:v>628.66334212221682</c:v>
                </c:pt>
                <c:pt idx="140">
                  <c:v>637.03336668878046</c:v>
                </c:pt>
                <c:pt idx="141">
                  <c:v>645.51482977346791</c:v>
                </c:pt>
                <c:pt idx="142">
                  <c:v>654.10921506885654</c:v>
                </c:pt>
                <c:pt idx="143">
                  <c:v>662.81802602140874</c:v>
                </c:pt>
                <c:pt idx="144">
                  <c:v>671.64278609447456</c:v>
                </c:pt>
                <c:pt idx="145">
                  <c:v>680.58503903479811</c:v>
                </c:pt>
                <c:pt idx="146">
                  <c:v>689.64634914256885</c:v>
                </c:pt>
                <c:pt idx="147">
                  <c:v>698.82830154507099</c:v>
                </c:pt>
                <c:pt idx="148">
                  <c:v>708.13250247397627</c:v>
                </c:pt>
                <c:pt idx="149">
                  <c:v>717.56057954632604</c:v>
                </c:pt>
                <c:pt idx="150">
                  <c:v>727.11418204925803</c:v>
                </c:pt>
                <c:pt idx="151">
                  <c:v>736.79498122852044</c:v>
                </c:pt>
                <c:pt idx="152">
                  <c:v>746.60467058082975</c:v>
                </c:pt>
                <c:pt idx="153">
                  <c:v>756.54496615011999</c:v>
                </c:pt>
                <c:pt idx="154">
                  <c:v>766.61760682773638</c:v>
                </c:pt>
                <c:pt idx="155">
                  <c:v>776.82435465662604</c:v>
                </c:pt>
                <c:pt idx="156">
                  <c:v>787.16699513957747</c:v>
                </c:pt>
                <c:pt idx="157">
                  <c:v>797.64733755156647</c:v>
                </c:pt>
                <c:pt idx="158">
                  <c:v>808.26721525625851</c:v>
                </c:pt>
                <c:pt idx="159">
                  <c:v>819.02848602672361</c:v>
                </c:pt>
                <c:pt idx="160">
                  <c:v>829.93303237042676</c:v>
                </c:pt>
                <c:pt idx="161">
                  <c:v>840.98276185853933</c:v>
                </c:pt>
                <c:pt idx="162">
                  <c:v>852.17960745963683</c:v>
                </c:pt>
                <c:pt idx="163">
                  <c:v>863.52552787784214</c:v>
                </c:pt>
                <c:pt idx="164">
                  <c:v>875.02250789546713</c:v>
                </c:pt>
                <c:pt idx="165">
                  <c:v>886.67255872021724</c:v>
                </c:pt>
                <c:pt idx="166">
                  <c:v>898.47771833702063</c:v>
                </c:pt>
                <c:pt idx="167">
                  <c:v>910.4400518645399</c:v>
                </c:pt>
                <c:pt idx="168">
                  <c:v>922.56165191642958</c:v>
                </c:pt>
                <c:pt idx="169">
                  <c:v>934.84463896740453</c:v>
                </c:pt>
                <c:pt idx="170">
                  <c:v>947.29116172418435</c:v>
                </c:pt>
                <c:pt idx="171">
                  <c:v>959.90339750137207</c:v>
                </c:pt>
                <c:pt idx="172">
                  <c:v>972.6835526023392</c:v>
                </c:pt>
                <c:pt idx="173">
                  <c:v>985.63386270518447</c:v>
                </c:pt>
                <c:pt idx="174">
                  <c:v>998.75659325382787</c:v>
                </c:pt>
                <c:pt idx="175">
                  <c:v>1012.0540398543117</c:v>
                </c:pt>
                <c:pt idx="176">
                  <c:v>1025.5285286763808</c:v>
                </c:pt>
                <c:pt idx="177">
                  <c:v>1039.1824168604078</c:v>
                </c:pt>
                <c:pt idx="178">
                  <c:v>1053.018092929733</c:v>
                </c:pt>
                <c:pt idx="179">
                  <c:v>1067.0379772085021</c:v>
                </c:pt>
                <c:pt idx="180">
                  <c:v>1081.244522245059</c:v>
                </c:pt>
                <c:pt idx="181">
                  <c:v>1095.6402132409785</c:v>
                </c:pt>
                <c:pt idx="182">
                  <c:v>1110.2275684858132</c:v>
                </c:pt>
                <c:pt idx="183">
                  <c:v>1125.0091397976269</c:v>
                </c:pt>
                <c:pt idx="184">
                  <c:v>1139.9875129693905</c:v>
                </c:pt>
                <c:pt idx="185">
                  <c:v>1155.1653082213277</c:v>
                </c:pt>
                <c:pt idx="186">
                  <c:v>1170.5451806592771</c:v>
                </c:pt>
                <c:pt idx="187">
                  <c:v>1186.1298207391594</c:v>
                </c:pt>
                <c:pt idx="188">
                  <c:v>1201.9219547376299</c:v>
                </c:pt>
                <c:pt idx="189">
                  <c:v>1217.924345228995</c:v>
                </c:pt>
                <c:pt idx="190">
                  <c:v>1234.1397915684772</c:v>
                </c:pt>
                <c:pt idx="191">
                  <c:v>1250.5711303819205</c:v>
                </c:pt>
                <c:pt idx="192">
                  <c:v>1267.2212360620083</c:v>
                </c:pt>
                <c:pt idx="193">
                  <c:v>1284.0930212710909</c:v>
                </c:pt>
                <c:pt idx="194">
                  <c:v>1301.1894374507101</c:v>
                </c:pt>
                <c:pt idx="195">
                  <c:v>1318.5134753379043</c:v>
                </c:pt>
                <c:pt idx="196">
                  <c:v>1336.068165488389</c:v>
                </c:pt>
                <c:pt idx="197">
                  <c:v>1353.856578806701</c:v>
                </c:pt>
                <c:pt idx="198">
                  <c:v>1371.8818270834054</c:v>
                </c:pt>
                <c:pt idx="199">
                  <c:v>1390.1470635394514</c:v>
                </c:pt>
                <c:pt idx="200">
                  <c:v>1408.6554833777745</c:v>
                </c:pt>
                <c:pt idx="201">
                  <c:v>1427.4103243422478</c:v>
                </c:pt>
                <c:pt idx="202">
                  <c:v>1446.4148672840704</c:v>
                </c:pt>
                <c:pt idx="203">
                  <c:v>1465.6724367356971</c:v>
                </c:pt>
                <c:pt idx="204">
                  <c:v>1485.186401492414</c:v>
                </c:pt>
                <c:pt idx="205">
                  <c:v>1504.960175201652</c:v>
                </c:pt>
                <c:pt idx="206">
                  <c:v>1524.9972169601465</c:v>
                </c:pt>
                <c:pt idx="207">
                  <c:v>1545.3010319190532</c:v>
                </c:pt>
                <c:pt idx="208">
                  <c:v>1565.8751718971155</c:v>
                </c:pt>
                <c:pt idx="209">
                  <c:v>1586.7232360019932</c:v>
                </c:pt>
                <c:pt idx="210">
                  <c:v>1607.8488712598732</c:v>
                </c:pt>
                <c:pt idx="211">
                  <c:v>1629.255773253454</c:v>
                </c:pt>
                <c:pt idx="212">
                  <c:v>1650.9476867684234</c:v>
                </c:pt>
                <c:pt idx="213">
                  <c:v>1672.9284064485546</c:v>
                </c:pt>
                <c:pt idx="214">
                  <c:v>1695.2017774595124</c:v>
                </c:pt>
                <c:pt idx="215">
                  <c:v>1717.7716961615001</c:v>
                </c:pt>
                <c:pt idx="216">
                  <c:v>1740.6421107908679</c:v>
                </c:pt>
                <c:pt idx="217">
                  <c:v>1763.8170221507903</c:v>
                </c:pt>
                <c:pt idx="218">
                  <c:v>1787.3004843111382</c:v>
                </c:pt>
                <c:pt idx="219">
                  <c:v>1811.0966053176767</c:v>
                </c:pt>
                <c:pt idx="220">
                  <c:v>1835.2095479106963</c:v>
                </c:pt>
                <c:pt idx="221">
                  <c:v>1859.6435302532179</c:v>
                </c:pt>
                <c:pt idx="222">
                  <c:v>1884.4028266688888</c:v>
                </c:pt>
                <c:pt idx="223">
                  <c:v>1909.4917683897093</c:v>
                </c:pt>
                <c:pt idx="224">
                  <c:v>1934.9147443137072</c:v>
                </c:pt>
                <c:pt idx="225">
                  <c:v>1960.6762017727031</c:v>
                </c:pt>
                <c:pt idx="226">
                  <c:v>1986.7806473103012</c:v>
                </c:pt>
                <c:pt idx="227">
                  <c:v>2013.2326474702343</c:v>
                </c:pt>
                <c:pt idx="228">
                  <c:v>2040.0368295951998</c:v>
                </c:pt>
                <c:pt idx="229">
                  <c:v>2067.1978826363465</c:v>
                </c:pt>
                <c:pt idx="230">
                  <c:v>2094.7205579735246</c:v>
                </c:pt>
                <c:pt idx="231">
                  <c:v>2122.6096702464579</c:v>
                </c:pt>
                <c:pt idx="232">
                  <c:v>2150.8700981969937</c:v>
                </c:pt>
                <c:pt idx="233">
                  <c:v>2179.5067855225552</c:v>
                </c:pt>
                <c:pt idx="234">
                  <c:v>2208.5247417409555</c:v>
                </c:pt>
                <c:pt idx="235">
                  <c:v>2237.9290430667379</c:v>
                </c:pt>
                <c:pt idx="236">
                  <c:v>2267.724833299173</c:v>
                </c:pt>
                <c:pt idx="237">
                  <c:v>2297.9173247220788</c:v>
                </c:pt>
                <c:pt idx="238">
                  <c:v>2328.5117990156291</c:v>
                </c:pt>
                <c:pt idx="239">
                  <c:v>2359.5136081802962</c:v>
                </c:pt>
                <c:pt idx="240">
                  <c:v>2390.9281754730882</c:v>
                </c:pt>
                <c:pt idx="241">
                  <c:v>2422.7609963562695</c:v>
                </c:pt>
                <c:pt idx="242">
                  <c:v>2455.0176394586952</c:v>
                </c:pt>
                <c:pt idx="243">
                  <c:v>2487.7037475499496</c:v>
                </c:pt>
                <c:pt idx="244">
                  <c:v>2520.8250385274619</c:v>
                </c:pt>
                <c:pt idx="245">
                  <c:v>2554.3873064167533</c:v>
                </c:pt>
                <c:pt idx="246">
                  <c:v>2588.3964223850112</c:v>
                </c:pt>
                <c:pt idx="247">
                  <c:v>2622.8583357681459</c:v>
                </c:pt>
                <c:pt idx="248">
                  <c:v>2657.7790751115372</c:v>
                </c:pt>
                <c:pt idx="249">
                  <c:v>2693.164749224627</c:v>
                </c:pt>
                <c:pt idx="250">
                  <c:v>2729.0215482495505</c:v>
                </c:pt>
                <c:pt idx="251">
                  <c:v>2765.3557447440062</c:v>
                </c:pt>
                <c:pt idx="252">
                  <c:v>2802.1736947785348</c:v>
                </c:pt>
                <c:pt idx="253">
                  <c:v>2839.4818390484052</c:v>
                </c:pt>
                <c:pt idx="254">
                  <c:v>2877.2867040003139</c:v>
                </c:pt>
                <c:pt idx="255">
                  <c:v>2915.5949029740791</c:v>
                </c:pt>
                <c:pt idx="256">
                  <c:v>2954.4131373595287</c:v>
                </c:pt>
                <c:pt idx="257">
                  <c:v>2993.7481977688085</c:v>
                </c:pt>
                <c:pt idx="258">
                  <c:v>3033.6069652242836</c:v>
                </c:pt>
                <c:pt idx="259">
                  <c:v>3073.9964123622544</c:v>
                </c:pt>
                <c:pt idx="260">
                  <c:v>3114.9236046527162</c:v>
                </c:pt>
                <c:pt idx="261">
                  <c:v>3156.3957016353397</c:v>
                </c:pt>
                <c:pt idx="262">
                  <c:v>3198.4199581719122</c:v>
                </c:pt>
                <c:pt idx="263">
                  <c:v>3241.0037257154654</c:v>
                </c:pt>
                <c:pt idx="264">
                  <c:v>3284.1544535962867</c:v>
                </c:pt>
                <c:pt idx="265">
                  <c:v>3327.8796903250509</c:v>
                </c:pt>
                <c:pt idx="266">
                  <c:v>3372.1870849133188</c:v>
                </c:pt>
                <c:pt idx="267">
                  <c:v>3417.0843882116023</c:v>
                </c:pt>
                <c:pt idx="268">
                  <c:v>3462.5794542652416</c:v>
                </c:pt>
                <c:pt idx="269">
                  <c:v>3508.6802416883511</c:v>
                </c:pt>
                <c:pt idx="270">
                  <c:v>3555.3948150560445</c:v>
                </c:pt>
                <c:pt idx="271">
                  <c:v>3602.7313463151991</c:v>
                </c:pt>
                <c:pt idx="272">
                  <c:v>3650.6981162139978</c:v>
                </c:pt>
                <c:pt idx="273">
                  <c:v>3699.3035157505246</c:v>
                </c:pt>
                <c:pt idx="274">
                  <c:v>3748.556047640619</c:v>
                </c:pt>
                <c:pt idx="275">
                  <c:v>3798.4643278052872</c:v>
                </c:pt>
                <c:pt idx="276">
                  <c:v>3849.0370868779237</c:v>
                </c:pt>
                <c:pt idx="277">
                  <c:v>3900.2831717315876</c:v>
                </c:pt>
                <c:pt idx="278">
                  <c:v>3952.2115470266135</c:v>
                </c:pt>
                <c:pt idx="279">
                  <c:v>4004.8312967788388</c:v>
                </c:pt>
                <c:pt idx="280">
                  <c:v>4058.1516259487021</c:v>
                </c:pt>
                <c:pt idx="281">
                  <c:v>4112.1818620514878</c:v>
                </c:pt>
                <c:pt idx="282">
                  <c:v>4166.9314567890424</c:v>
                </c:pt>
                <c:pt idx="283">
                  <c:v>4222.4099877031786</c:v>
                </c:pt>
                <c:pt idx="284">
                  <c:v>4278.6271598511103</c:v>
                </c:pt>
                <c:pt idx="285">
                  <c:v>4335.5928075032016</c:v>
                </c:pt>
                <c:pt idx="286">
                  <c:v>4393.3168958633014</c:v>
                </c:pt>
                <c:pt idx="287">
                  <c:v>4451.8095228119964</c:v>
                </c:pt>
                <c:pt idx="288">
                  <c:v>4511.0809206730692</c:v>
                </c:pt>
                <c:pt idx="289">
                  <c:v>4571.141458003478</c:v>
                </c:pt>
                <c:pt idx="290">
                  <c:v>4632.0016414071542</c:v>
                </c:pt>
                <c:pt idx="291">
                  <c:v>4693.6721173729738</c:v>
                </c:pt>
                <c:pt idx="292">
                  <c:v>4756.1636741371822</c:v>
                </c:pt>
                <c:pt idx="293">
                  <c:v>4819.4872435706075</c:v>
                </c:pt>
                <c:pt idx="294">
                  <c:v>4883.6539030910271</c:v>
                </c:pt>
                <c:pt idx="295">
                  <c:v>4948.6748776009726</c:v>
                </c:pt>
                <c:pt idx="296">
                  <c:v>5014.5615414513431</c:v>
                </c:pt>
                <c:pt idx="297">
                  <c:v>5081.3254204311561</c:v>
                </c:pt>
                <c:pt idx="298">
                  <c:v>5148.9781937838043</c:v>
                </c:pt>
                <c:pt idx="299">
                  <c:v>5217.531696250142</c:v>
                </c:pt>
                <c:pt idx="300">
                  <c:v>5286.9979201387741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0-47AF-AD24-7BE59BC8B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82768"/>
        <c:axId val="421676864"/>
      </c:scatterChart>
      <c:valAx>
        <c:axId val="4216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76864"/>
        <c:crosses val="autoZero"/>
        <c:crossBetween val="midCat"/>
      </c:valAx>
      <c:valAx>
        <c:axId val="4216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8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345281</xdr:colOff>
      <xdr:row>5</xdr:row>
      <xdr:rowOff>121443</xdr:rowOff>
    </xdr:from>
    <xdr:to>
      <xdr:col>13</xdr:col>
      <xdr:colOff>421481</xdr:colOff>
      <xdr:row>20</xdr:row>
      <xdr:rowOff>150018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2"/>
  <sheetViews>
    <sheetView tabSelected="1" workbookViewId="0">
      <selection activeCell="G22" sqref="G22"/>
    </sheetView>
  </sheetViews>
  <sheetFormatPr defaultRowHeight="14.25" x14ac:dyDescent="0.45"/>
  <cols>
    <col min="1" max="1" width="10.19921875" bestFit="1" customWidth="1"/>
    <col min="2" max="2" width="10.73046875" bestFit="1" customWidth="1"/>
    <col min="3" max="3" width="12.6640625" bestFit="1" customWidth="1"/>
    <col min="4" max="4" width="14.73046875" bestFit="1" customWidth="1"/>
    <col min="5" max="5" width="12.33203125" style="3" bestFit="1" customWidth="1"/>
    <col min="6" max="6" width="12.6640625" bestFit="1" customWidth="1"/>
    <col min="7" max="7" width="18.6640625" bestFit="1" customWidth="1"/>
    <col min="8" max="8" width="11.73046875" bestFit="1" customWidth="1"/>
    <col min="10" max="10" width="9.53125" bestFit="1" customWidth="1"/>
    <col min="11" max="11" width="9.73046875" bestFit="1" customWidth="1"/>
    <col min="12" max="12" width="10.19921875" bestFit="1" customWidth="1"/>
    <col min="13" max="13" width="12.6640625" bestFit="1" customWidth="1"/>
  </cols>
  <sheetData>
    <row r="1" spans="1:14" x14ac:dyDescent="0.45">
      <c r="A1" t="s">
        <v>0</v>
      </c>
      <c r="B1" t="s">
        <v>1</v>
      </c>
      <c r="C1" t="s">
        <v>3</v>
      </c>
      <c r="D1" t="s">
        <v>4</v>
      </c>
      <c r="E1" s="3" t="s">
        <v>5</v>
      </c>
      <c r="G1" s="5" t="s">
        <v>2</v>
      </c>
      <c r="J1" t="s">
        <v>6</v>
      </c>
      <c r="K1" t="s">
        <v>14</v>
      </c>
      <c r="M1" t="s">
        <v>0</v>
      </c>
      <c r="N1" t="s">
        <v>3</v>
      </c>
    </row>
    <row r="2" spans="1:14" x14ac:dyDescent="0.45">
      <c r="A2" s="1">
        <v>42401</v>
      </c>
      <c r="B2">
        <v>186.914063</v>
      </c>
      <c r="C2">
        <f t="shared" ref="C2:C65" si="0">VLOOKUP(A2,$M$2:$N$264,2)</f>
        <v>1.0892900000000001</v>
      </c>
      <c r="G2" s="2">
        <v>1.8700000000000001E-2</v>
      </c>
      <c r="J2">
        <v>0</v>
      </c>
      <c r="K2">
        <f>_xll.ORF.QFWDPRICE(100,1,$G$15/100,$G$2/100,$G$10,$H$10,J2)</f>
        <v>99.999100004049993</v>
      </c>
      <c r="M2" s="1">
        <v>42401</v>
      </c>
      <c r="N2">
        <v>1.0892900000000001</v>
      </c>
    </row>
    <row r="3" spans="1:14" x14ac:dyDescent="0.45">
      <c r="A3" s="1">
        <v>42402</v>
      </c>
      <c r="B3">
        <v>183.54547099999999</v>
      </c>
      <c r="C3">
        <f t="shared" si="0"/>
        <v>1.0917699999999999</v>
      </c>
      <c r="D3">
        <f>LN(B3/B2)</f>
        <v>-1.8186519913760333E-2</v>
      </c>
      <c r="E3" s="4">
        <f>LN(C3/C2)</f>
        <v>2.2741245713606066E-3</v>
      </c>
      <c r="J3">
        <v>1</v>
      </c>
      <c r="K3">
        <f>_xll.ORF.QFWDPRICE(100,1,$G$15/100,$G$2/100,$G$10,$H$10,J3)</f>
        <v>101.33048815345704</v>
      </c>
      <c r="M3" s="1">
        <v>42402</v>
      </c>
      <c r="N3">
        <v>1.0917699999999999</v>
      </c>
    </row>
    <row r="4" spans="1:14" x14ac:dyDescent="0.45">
      <c r="A4" s="1">
        <v>42403</v>
      </c>
      <c r="B4">
        <v>184.64579800000001</v>
      </c>
      <c r="C4">
        <f t="shared" si="0"/>
        <v>1.1105</v>
      </c>
      <c r="D4">
        <f t="shared" ref="D4:D67" si="1">LN(B4/B3)</f>
        <v>5.9769493103568883E-3</v>
      </c>
      <c r="E4" s="4">
        <f t="shared" ref="E4:E67" si="2">LN(C4/C3)</f>
        <v>1.7010131924332716E-2</v>
      </c>
      <c r="G4" s="5" t="s">
        <v>7</v>
      </c>
      <c r="H4" s="6" t="s">
        <v>8</v>
      </c>
      <c r="J4">
        <v>2</v>
      </c>
      <c r="K4">
        <f>_xll.ORF.QFWDPRICE(100,1,$G$15/100,$G$2/100,$G$10,$H$10,J4)</f>
        <v>102.67960240644211</v>
      </c>
      <c r="M4" s="1">
        <v>42403</v>
      </c>
      <c r="N4">
        <v>1.1105</v>
      </c>
    </row>
    <row r="5" spans="1:14" x14ac:dyDescent="0.45">
      <c r="A5" s="1">
        <v>42404</v>
      </c>
      <c r="B5">
        <v>184.93537900000001</v>
      </c>
      <c r="C5">
        <f t="shared" si="0"/>
        <v>1.1200000000000001</v>
      </c>
      <c r="D5">
        <f t="shared" si="1"/>
        <v>1.5670768820624742E-3</v>
      </c>
      <c r="E5" s="4">
        <f t="shared" si="2"/>
        <v>8.5183209546581245E-3</v>
      </c>
      <c r="G5">
        <f>STDEV(D3:D255)</f>
        <v>7.1915261009969011E-3</v>
      </c>
      <c r="H5">
        <f>STDEV(E3:E255)</f>
        <v>5.0352625757887626E-3</v>
      </c>
      <c r="J5">
        <v>3</v>
      </c>
      <c r="K5">
        <f>_xll.ORF.QFWDPRICE(100,1,$G$15/100,$G$2/100,$G$10,$H$10,J5)</f>
        <v>104.04667876837166</v>
      </c>
      <c r="M5" s="1">
        <v>42404</v>
      </c>
      <c r="N5">
        <v>1.1200000000000001</v>
      </c>
    </row>
    <row r="6" spans="1:14" x14ac:dyDescent="0.45">
      <c r="A6" s="1">
        <v>42405</v>
      </c>
      <c r="B6">
        <v>181.41233800000001</v>
      </c>
      <c r="C6">
        <f t="shared" si="0"/>
        <v>1.11452</v>
      </c>
      <c r="D6">
        <f t="shared" si="1"/>
        <v>-1.9233910551629964E-2</v>
      </c>
      <c r="E6" s="4">
        <f t="shared" si="2"/>
        <v>-4.9048663572953226E-3</v>
      </c>
      <c r="G6" s="5" t="s">
        <v>6</v>
      </c>
      <c r="H6" s="3"/>
      <c r="J6">
        <v>4</v>
      </c>
      <c r="K6">
        <f>_xll.ORF.QFWDPRICE(100,1,$G$15/100,$G$2/100,$G$10,$H$10,J6)</f>
        <v>105.43195638678785</v>
      </c>
      <c r="M6" s="1">
        <v>42405</v>
      </c>
      <c r="N6">
        <v>1.11452</v>
      </c>
    </row>
    <row r="7" spans="1:14" x14ac:dyDescent="0.45">
      <c r="A7" s="1">
        <v>42408</v>
      </c>
      <c r="B7">
        <v>178.970337</v>
      </c>
      <c r="C7">
        <f t="shared" si="0"/>
        <v>1.12042</v>
      </c>
      <c r="D7">
        <f t="shared" si="1"/>
        <v>-1.3552473778898571E-2</v>
      </c>
      <c r="E7" s="4">
        <f t="shared" si="2"/>
        <v>5.2797960623684869E-3</v>
      </c>
      <c r="G7">
        <f>CORREL(D3:D255,E3:E255)</f>
        <v>5.9007755091065657E-2</v>
      </c>
      <c r="H7" s="3"/>
      <c r="J7">
        <v>5</v>
      </c>
      <c r="K7">
        <f>_xll.ORF.QFWDPRICE(100,1,$G$15/100,$G$2/100,$G$10,$H$10,J7)</f>
        <v>106.83567759324355</v>
      </c>
      <c r="M7" s="1">
        <v>42408</v>
      </c>
      <c r="N7">
        <v>1.12042</v>
      </c>
    </row>
    <row r="8" spans="1:14" x14ac:dyDescent="0.45">
      <c r="A8" s="1">
        <v>42409</v>
      </c>
      <c r="B8">
        <v>178.979996</v>
      </c>
      <c r="C8">
        <f t="shared" si="0"/>
        <v>1.1287</v>
      </c>
      <c r="D8">
        <f t="shared" si="1"/>
        <v>5.3968381151577147E-5</v>
      </c>
      <c r="E8" s="4">
        <f t="shared" si="2"/>
        <v>7.3629129673673053E-3</v>
      </c>
      <c r="J8">
        <v>6</v>
      </c>
      <c r="K8">
        <f>_xll.ORF.QFWDPRICE(100,1,$G$15/100,$G$2/100,$G$10,$H$10,J8)</f>
        <v>108.25808794569429</v>
      </c>
      <c r="M8" s="1">
        <v>42409</v>
      </c>
      <c r="N8">
        <v>1.1287</v>
      </c>
    </row>
    <row r="9" spans="1:14" x14ac:dyDescent="0.45">
      <c r="A9" s="1">
        <v>42410</v>
      </c>
      <c r="B9">
        <v>178.82556199999999</v>
      </c>
      <c r="C9">
        <f t="shared" si="0"/>
        <v>1.1291</v>
      </c>
      <c r="D9">
        <f t="shared" si="1"/>
        <v>-8.632286790239528E-4</v>
      </c>
      <c r="E9" s="4">
        <f t="shared" si="2"/>
        <v>3.5432722489576936E-4</v>
      </c>
      <c r="G9" s="5" t="s">
        <v>9</v>
      </c>
      <c r="H9" s="5" t="s">
        <v>10</v>
      </c>
      <c r="J9">
        <v>7</v>
      </c>
      <c r="K9">
        <f>_xll.ORF.QFWDPRICE(100,1,$G$15/100,$G$2/100,$G$10,$H$10,J9)</f>
        <v>109.69943627145447</v>
      </c>
      <c r="M9" s="1">
        <v>42410</v>
      </c>
      <c r="N9">
        <v>1.1291</v>
      </c>
    </row>
    <row r="10" spans="1:14" x14ac:dyDescent="0.45">
      <c r="A10" s="1">
        <v>42411</v>
      </c>
      <c r="B10">
        <v>176.499405</v>
      </c>
      <c r="C10">
        <f t="shared" si="0"/>
        <v>1.1331</v>
      </c>
      <c r="D10">
        <f t="shared" si="1"/>
        <v>-1.3093311463968747E-2</v>
      </c>
      <c r="E10" s="4">
        <f t="shared" si="2"/>
        <v>3.5363842000444767E-3</v>
      </c>
      <c r="G10">
        <f>G5*SQRT(365.25)</f>
        <v>0.13744095789937225</v>
      </c>
      <c r="H10">
        <f>H5*SQRT(365.25)</f>
        <v>9.6231495509045667E-2</v>
      </c>
      <c r="J10">
        <v>8</v>
      </c>
      <c r="K10">
        <f>_xll.ORF.QFWDPRICE(100,1,$G$15/100,$G$2/100,$G$10,$H$10,J10)</f>
        <v>111.15997471072576</v>
      </c>
      <c r="M10" s="1">
        <v>42411</v>
      </c>
      <c r="N10">
        <v>1.1331</v>
      </c>
    </row>
    <row r="11" spans="1:14" x14ac:dyDescent="0.45">
      <c r="A11" s="1">
        <v>42412</v>
      </c>
      <c r="B11">
        <v>180.13827499999999</v>
      </c>
      <c r="C11">
        <f t="shared" si="0"/>
        <v>1.1254200000000001</v>
      </c>
      <c r="D11">
        <f t="shared" si="1"/>
        <v>2.0407245161471802E-2</v>
      </c>
      <c r="E11" s="4">
        <f t="shared" si="2"/>
        <v>-6.8009400862158939E-3</v>
      </c>
      <c r="G11" s="5" t="s">
        <v>11</v>
      </c>
      <c r="J11">
        <v>9</v>
      </c>
      <c r="K11">
        <f>_xll.ORF.QFWDPRICE(100,1,$G$15/100,$G$2/100,$G$10,$H$10,J11)</f>
        <v>112.63995876070474</v>
      </c>
      <c r="M11" s="1">
        <v>42412</v>
      </c>
      <c r="N11">
        <v>1.1254200000000001</v>
      </c>
    </row>
    <row r="12" spans="1:14" x14ac:dyDescent="0.45">
      <c r="A12" s="1">
        <v>42416</v>
      </c>
      <c r="B12">
        <v>183.178696</v>
      </c>
      <c r="C12">
        <f t="shared" si="0"/>
        <v>1.11415</v>
      </c>
      <c r="D12">
        <f t="shared" si="1"/>
        <v>1.6737406844099585E-2</v>
      </c>
      <c r="E12" s="4">
        <f t="shared" si="2"/>
        <v>-1.0064516967327741E-2</v>
      </c>
      <c r="G12">
        <f>G7*SQRT(365.25)</f>
        <v>1.1277275879014594</v>
      </c>
      <c r="J12">
        <v>10</v>
      </c>
      <c r="K12">
        <f>_xll.ORF.QFWDPRICE(100,1,$G$15/100,$G$2/100,$G$10,$H$10,J12)</f>
        <v>114.13964732027806</v>
      </c>
      <c r="M12" s="1">
        <v>42415</v>
      </c>
      <c r="N12">
        <v>1.11446</v>
      </c>
    </row>
    <row r="13" spans="1:14" x14ac:dyDescent="0.45">
      <c r="A13" s="1">
        <v>42417</v>
      </c>
      <c r="B13">
        <v>186.17086800000001</v>
      </c>
      <c r="C13">
        <f t="shared" si="0"/>
        <v>1.1143700000000001</v>
      </c>
      <c r="D13">
        <f t="shared" si="1"/>
        <v>1.6202739909840426E-2</v>
      </c>
      <c r="E13" s="4">
        <f t="shared" si="2"/>
        <v>1.9744045439552385E-4</v>
      </c>
      <c r="J13">
        <v>11</v>
      </c>
      <c r="K13">
        <f>_xll.ORF.QFWDPRICE(100,1,$G$15/100,$G$2/100,$G$10,$H$10,J13)</f>
        <v>115.65930273531244</v>
      </c>
      <c r="M13" s="1">
        <v>42416</v>
      </c>
      <c r="N13">
        <v>1.11415</v>
      </c>
    </row>
    <row r="14" spans="1:14" x14ac:dyDescent="0.45">
      <c r="A14" s="1">
        <v>42418</v>
      </c>
      <c r="B14">
        <v>185.40834000000001</v>
      </c>
      <c r="C14">
        <f t="shared" si="0"/>
        <v>1.1102300000000001</v>
      </c>
      <c r="D14">
        <f t="shared" si="1"/>
        <v>-4.1042612394817666E-3</v>
      </c>
      <c r="E14" s="4">
        <f t="shared" si="2"/>
        <v>-3.7220217382340757E-3</v>
      </c>
      <c r="G14" s="5" t="s">
        <v>12</v>
      </c>
      <c r="J14">
        <v>12</v>
      </c>
      <c r="K14">
        <f>_xll.ORF.QFWDPRICE(100,1,$G$15/100,$G$2/100,$G$10,$H$10,J14)</f>
        <v>117.19919084454781</v>
      </c>
      <c r="M14" s="1">
        <v>42417</v>
      </c>
      <c r="N14">
        <v>1.1143700000000001</v>
      </c>
    </row>
    <row r="15" spans="1:14" x14ac:dyDescent="0.45">
      <c r="A15" s="1">
        <v>42419</v>
      </c>
      <c r="B15">
        <v>185.32145700000001</v>
      </c>
      <c r="C15">
        <f t="shared" si="0"/>
        <v>1.1126</v>
      </c>
      <c r="D15">
        <f t="shared" si="1"/>
        <v>-4.687133448333298E-4</v>
      </c>
      <c r="E15" s="4">
        <f t="shared" si="2"/>
        <v>2.1324175920541641E-3</v>
      </c>
      <c r="G15" s="2">
        <v>1.78E-2</v>
      </c>
      <c r="J15">
        <v>13</v>
      </c>
      <c r="K15">
        <f>_xll.ORF.QFWDPRICE(100,1,$G$15/100,$G$2/100,$G$10,$H$10,J15)</f>
        <v>118.75958102610151</v>
      </c>
      <c r="M15" s="1">
        <v>42418</v>
      </c>
      <c r="N15">
        <v>1.1102300000000001</v>
      </c>
    </row>
    <row r="16" spans="1:14" ht="14.65" thickBot="1" x14ac:dyDescent="0.5">
      <c r="A16" s="1">
        <v>42422</v>
      </c>
      <c r="B16">
        <v>188.00479100000001</v>
      </c>
      <c r="C16">
        <f t="shared" si="0"/>
        <v>1.10297</v>
      </c>
      <c r="D16">
        <f t="shared" si="1"/>
        <v>1.437552395383977E-2</v>
      </c>
      <c r="E16" s="4">
        <f t="shared" si="2"/>
        <v>-8.6930773069883952E-3</v>
      </c>
      <c r="J16">
        <v>14</v>
      </c>
      <c r="K16">
        <f>_xll.ORF.QFWDPRICE(100,1,$G$15/100,$G$2/100,$G$10,$H$10,J16)</f>
        <v>120.34074624459144</v>
      </c>
      <c r="M16" s="1">
        <v>42419</v>
      </c>
      <c r="N16">
        <v>1.1126</v>
      </c>
    </row>
    <row r="17" spans="1:14" x14ac:dyDescent="0.45">
      <c r="A17" s="1">
        <v>42423</v>
      </c>
      <c r="B17">
        <v>185.63034099999999</v>
      </c>
      <c r="C17">
        <f t="shared" si="0"/>
        <v>1.1016900000000001</v>
      </c>
      <c r="D17">
        <f t="shared" si="1"/>
        <v>-1.271016434078942E-2</v>
      </c>
      <c r="E17" s="4">
        <f t="shared" si="2"/>
        <v>-1.1611769105639796E-3</v>
      </c>
      <c r="G17" s="7" t="s">
        <v>13</v>
      </c>
      <c r="J17">
        <v>15</v>
      </c>
      <c r="K17">
        <f>_xll.ORF.QFWDPRICE(100,1,$G$15/100,$G$2/100,$G$10,$H$10,J17)</f>
        <v>121.94296309888674</v>
      </c>
      <c r="M17" s="1">
        <v>42422</v>
      </c>
      <c r="N17">
        <v>1.10297</v>
      </c>
    </row>
    <row r="18" spans="1:14" ht="14.65" thickBot="1" x14ac:dyDescent="0.5">
      <c r="A18" s="1">
        <v>42424</v>
      </c>
      <c r="B18">
        <v>186.479736</v>
      </c>
      <c r="C18">
        <f t="shared" si="0"/>
        <v>1.1009199999999999</v>
      </c>
      <c r="D18">
        <f t="shared" si="1"/>
        <v>4.5652968180835271E-3</v>
      </c>
      <c r="E18" s="4">
        <f t="shared" si="2"/>
        <v>-6.9917055799012323E-4</v>
      </c>
      <c r="G18" s="8">
        <f>_xll.ORF.QFWDPRICE(100,1,G15/100,G2/100,G10,H10,G12)</f>
        <v>101.50181488984222</v>
      </c>
      <c r="J18">
        <v>16</v>
      </c>
      <c r="K18">
        <f>_xll.ORF.QFWDPRICE(100,1,$G$15/100,$G$2/100,$G$10,$H$10,J18)</f>
        <v>123.5665118704943</v>
      </c>
      <c r="M18" s="1">
        <v>42423</v>
      </c>
      <c r="N18">
        <v>1.1016900000000001</v>
      </c>
    </row>
    <row r="19" spans="1:14" x14ac:dyDescent="0.45">
      <c r="A19" s="1">
        <v>42425</v>
      </c>
      <c r="B19">
        <v>188.738327</v>
      </c>
      <c r="C19">
        <f t="shared" si="0"/>
        <v>1.1035999999999999</v>
      </c>
      <c r="D19">
        <f t="shared" si="1"/>
        <v>1.2038963483039858E-2</v>
      </c>
      <c r="E19" s="4">
        <f t="shared" si="2"/>
        <v>2.4313694774805617E-3</v>
      </c>
      <c r="J19">
        <v>17</v>
      </c>
      <c r="K19">
        <f>_xll.ORF.QFWDPRICE(100,1,$G$15/100,$G$2/100,$G$10,$H$10,J19)</f>
        <v>125.2116765725894</v>
      </c>
      <c r="M19" s="1">
        <v>42424</v>
      </c>
      <c r="N19">
        <v>1.1009199999999999</v>
      </c>
    </row>
    <row r="20" spans="1:14" x14ac:dyDescent="0.45">
      <c r="A20" s="1">
        <v>42426</v>
      </c>
      <c r="B20">
        <v>188.304001</v>
      </c>
      <c r="C20">
        <f t="shared" si="0"/>
        <v>1.0938000000000001</v>
      </c>
      <c r="D20">
        <f t="shared" si="1"/>
        <v>-2.3038590622556868E-3</v>
      </c>
      <c r="E20" s="4">
        <f t="shared" si="2"/>
        <v>-8.919691430458539E-3</v>
      </c>
      <c r="J20">
        <v>18</v>
      </c>
      <c r="K20">
        <f>_xll.ORF.QFWDPRICE(100,1,$G$15/100,$G$2/100,$G$10,$H$10,J20)</f>
        <v>126.87874499969907</v>
      </c>
      <c r="M20" s="1">
        <v>42425</v>
      </c>
      <c r="N20">
        <v>1.1035999999999999</v>
      </c>
    </row>
    <row r="21" spans="1:14" x14ac:dyDescent="0.45">
      <c r="A21" s="1">
        <v>42429</v>
      </c>
      <c r="B21">
        <v>186.82719399999999</v>
      </c>
      <c r="C21">
        <f t="shared" si="0"/>
        <v>1.0885800000000001</v>
      </c>
      <c r="D21">
        <f t="shared" si="1"/>
        <v>-7.8735900881394677E-3</v>
      </c>
      <c r="E21" s="4">
        <f t="shared" si="2"/>
        <v>-4.7837773025456113E-3</v>
      </c>
      <c r="J21">
        <v>19</v>
      </c>
      <c r="K21">
        <f>_xll.ORF.QFWDPRICE(100,1,$G$15/100,$G$2/100,$G$10,$H$10,J21)</f>
        <v>128.56800877804704</v>
      </c>
      <c r="M21" s="1">
        <v>42426</v>
      </c>
      <c r="N21">
        <v>1.0938000000000001</v>
      </c>
    </row>
    <row r="22" spans="1:14" x14ac:dyDescent="0.45">
      <c r="A22" s="1">
        <v>42430</v>
      </c>
      <c r="B22">
        <v>191.21893299999999</v>
      </c>
      <c r="C22">
        <f t="shared" si="0"/>
        <v>1.0870899999999999</v>
      </c>
      <c r="D22">
        <f t="shared" si="1"/>
        <v>2.3234924323748133E-2</v>
      </c>
      <c r="E22" s="4">
        <f t="shared" si="2"/>
        <v>-1.3696932282416772E-3</v>
      </c>
      <c r="J22">
        <v>20</v>
      </c>
      <c r="K22">
        <f>_xll.ORF.QFWDPRICE(100,1,$G$15/100,$G$2/100,$G$10,$H$10,J22)</f>
        <v>130.27976341656901</v>
      </c>
      <c r="M22" s="1">
        <v>42429</v>
      </c>
      <c r="N22">
        <v>1.0885800000000001</v>
      </c>
    </row>
    <row r="23" spans="1:14" x14ac:dyDescent="0.45">
      <c r="A23" s="1">
        <v>42431</v>
      </c>
      <c r="B23">
        <v>192.07797199999999</v>
      </c>
      <c r="C23">
        <f t="shared" si="0"/>
        <v>1.0866</v>
      </c>
      <c r="D23">
        <f t="shared" si="1"/>
        <v>4.4823760749923888E-3</v>
      </c>
      <c r="E23" s="4">
        <f t="shared" si="2"/>
        <v>-4.5084626446256559E-4</v>
      </c>
      <c r="J23">
        <v>21</v>
      </c>
      <c r="K23">
        <f>_xll.ORF.QFWDPRICE(100,1,$G$15/100,$G$2/100,$G$10,$H$10,J23)</f>
        <v>132.01430835860697</v>
      </c>
      <c r="M23" s="1">
        <v>42430</v>
      </c>
      <c r="N23">
        <v>1.0870899999999999</v>
      </c>
    </row>
    <row r="24" spans="1:14" x14ac:dyDescent="0.45">
      <c r="A24" s="1">
        <v>42432</v>
      </c>
      <c r="B24">
        <v>192.830872</v>
      </c>
      <c r="C24">
        <f t="shared" si="0"/>
        <v>1.0964</v>
      </c>
      <c r="D24">
        <f t="shared" si="1"/>
        <v>3.9121000827473332E-3</v>
      </c>
      <c r="E24" s="4">
        <f t="shared" si="2"/>
        <v>8.9785303112079971E-3</v>
      </c>
      <c r="J24">
        <v>22</v>
      </c>
      <c r="K24">
        <f>_xll.ORF.QFWDPRICE(100,1,$G$15/100,$G$2/100,$G$10,$H$10,J24)</f>
        <v>133.77194703429205</v>
      </c>
      <c r="M24" s="1">
        <v>42431</v>
      </c>
      <c r="N24">
        <v>1.0866</v>
      </c>
    </row>
    <row r="25" spans="1:14" x14ac:dyDescent="0.45">
      <c r="A25" s="1">
        <v>42433</v>
      </c>
      <c r="B25">
        <v>193.45825199999999</v>
      </c>
      <c r="C25">
        <f t="shared" si="0"/>
        <v>1.09938</v>
      </c>
      <c r="D25">
        <f t="shared" si="1"/>
        <v>3.2482434148376734E-3</v>
      </c>
      <c r="E25" s="4">
        <f t="shared" si="2"/>
        <v>2.7142990915079513E-3</v>
      </c>
      <c r="J25">
        <v>23</v>
      </c>
      <c r="K25">
        <f>_xll.ORF.QFWDPRICE(100,1,$G$15/100,$G$2/100,$G$10,$H$10,J25)</f>
        <v>135.55298691362447</v>
      </c>
      <c r="M25" s="1">
        <v>42432</v>
      </c>
      <c r="N25">
        <v>1.0964</v>
      </c>
    </row>
    <row r="26" spans="1:14" x14ac:dyDescent="0.45">
      <c r="A26" s="1">
        <v>42436</v>
      </c>
      <c r="B26">
        <v>193.612686</v>
      </c>
      <c r="C26">
        <f t="shared" si="0"/>
        <v>1.1009</v>
      </c>
      <c r="D26">
        <f t="shared" si="1"/>
        <v>7.9796230113561432E-4</v>
      </c>
      <c r="E26" s="4">
        <f t="shared" si="2"/>
        <v>1.3816425562187785E-3</v>
      </c>
      <c r="J26">
        <v>24</v>
      </c>
      <c r="K26">
        <f>_xll.ORF.QFWDPRICE(100,1,$G$15/100,$G$2/100,$G$10,$H$10,J26)</f>
        <v>137.35773956026048</v>
      </c>
      <c r="M26" s="1">
        <v>42433</v>
      </c>
      <c r="N26">
        <v>1.09938</v>
      </c>
    </row>
    <row r="27" spans="1:14" x14ac:dyDescent="0.45">
      <c r="A27" s="1">
        <v>42437</v>
      </c>
      <c r="B27">
        <v>191.49884</v>
      </c>
      <c r="C27">
        <f t="shared" si="0"/>
        <v>1.1006899999999999</v>
      </c>
      <c r="D27">
        <f t="shared" si="1"/>
        <v>-1.0977948394088863E-2</v>
      </c>
      <c r="E27" s="4">
        <f t="shared" si="2"/>
        <v>-1.907712159274983E-4</v>
      </c>
      <c r="J27">
        <v>25</v>
      </c>
      <c r="K27">
        <f>_xll.ORF.QFWDPRICE(100,1,$G$15/100,$G$2/100,$G$10,$H$10,J27)</f>
        <v>139.18652068601526</v>
      </c>
      <c r="M27" s="1">
        <v>42436</v>
      </c>
      <c r="N27">
        <v>1.1009</v>
      </c>
    </row>
    <row r="28" spans="1:14" x14ac:dyDescent="0.45">
      <c r="A28" s="1">
        <v>42438</v>
      </c>
      <c r="B28">
        <v>192.44477800000001</v>
      </c>
      <c r="C28">
        <f t="shared" si="0"/>
        <v>1.1006400000000001</v>
      </c>
      <c r="D28">
        <f t="shared" si="1"/>
        <v>4.927493879909161E-3</v>
      </c>
      <c r="E28" s="4">
        <f t="shared" si="2"/>
        <v>-4.5427082725905977E-5</v>
      </c>
      <c r="J28">
        <v>26</v>
      </c>
      <c r="K28">
        <f>_xll.ORF.QFWDPRICE(100,1,$G$15/100,$G$2/100,$G$10,$H$10,J28)</f>
        <v>141.03965020609149</v>
      </c>
      <c r="M28" s="1">
        <v>42437</v>
      </c>
      <c r="N28">
        <v>1.1006899999999999</v>
      </c>
    </row>
    <row r="29" spans="1:14" x14ac:dyDescent="0.45">
      <c r="A29" s="1">
        <v>42439</v>
      </c>
      <c r="B29">
        <v>192.59918200000001</v>
      </c>
      <c r="C29">
        <f t="shared" si="0"/>
        <v>1.11849</v>
      </c>
      <c r="D29">
        <f t="shared" si="1"/>
        <v>8.0200716965546576E-4</v>
      </c>
      <c r="E29" s="4">
        <f t="shared" si="2"/>
        <v>1.608773256714013E-2</v>
      </c>
      <c r="J29">
        <v>27</v>
      </c>
      <c r="K29">
        <f>_xll.ORF.QFWDPRICE(100,1,$G$15/100,$G$2/100,$G$10,$H$10,J29)</f>
        <v>142.91745229504329</v>
      </c>
      <c r="M29" s="1">
        <v>42438</v>
      </c>
      <c r="N29">
        <v>1.1006400000000001</v>
      </c>
    </row>
    <row r="30" spans="1:14" x14ac:dyDescent="0.45">
      <c r="A30" s="1">
        <v>42440</v>
      </c>
      <c r="B30">
        <v>195.70718400000001</v>
      </c>
      <c r="C30">
        <f t="shared" si="0"/>
        <v>1.1152899999999999</v>
      </c>
      <c r="D30">
        <f t="shared" si="1"/>
        <v>1.6008330766447303E-2</v>
      </c>
      <c r="E30" s="4">
        <f t="shared" si="2"/>
        <v>-2.8651005819852701E-3</v>
      </c>
      <c r="J30">
        <v>28</v>
      </c>
      <c r="K30">
        <f>_xll.ORF.QFWDPRICE(100,1,$G$15/100,$G$2/100,$G$10,$H$10,J30)</f>
        <v>144.82025544348525</v>
      </c>
      <c r="M30" s="1">
        <v>42439</v>
      </c>
      <c r="N30">
        <v>1.11849</v>
      </c>
    </row>
    <row r="31" spans="1:14" x14ac:dyDescent="0.45">
      <c r="A31" s="1">
        <v>42443</v>
      </c>
      <c r="B31">
        <v>195.456253</v>
      </c>
      <c r="C31">
        <f t="shared" si="0"/>
        <v>1.1096999999999999</v>
      </c>
      <c r="D31">
        <f t="shared" si="1"/>
        <v>-1.282998412866256E-3</v>
      </c>
      <c r="E31" s="4">
        <f t="shared" si="2"/>
        <v>-5.0247522563409974E-3</v>
      </c>
      <c r="J31">
        <v>29</v>
      </c>
      <c r="K31">
        <f>_xll.ORF.QFWDPRICE(100,1,$G$15/100,$G$2/100,$G$10,$H$10,J31)</f>
        <v>146.74839251555639</v>
      </c>
      <c r="M31" s="1">
        <v>42440</v>
      </c>
      <c r="N31">
        <v>1.1152899999999999</v>
      </c>
    </row>
    <row r="32" spans="1:14" x14ac:dyDescent="0.45">
      <c r="A32" s="1">
        <v>42444</v>
      </c>
      <c r="B32">
        <v>195.13774100000001</v>
      </c>
      <c r="C32">
        <f t="shared" si="0"/>
        <v>1.111</v>
      </c>
      <c r="D32">
        <f t="shared" si="1"/>
        <v>-1.6309112556404089E-3</v>
      </c>
      <c r="E32" s="4">
        <f t="shared" si="2"/>
        <v>1.1708021331121733E-3</v>
      </c>
      <c r="J32">
        <v>30</v>
      </c>
      <c r="K32">
        <f>_xll.ORF.QFWDPRICE(100,1,$G$15/100,$G$2/100,$G$10,$H$10,J32)</f>
        <v>148.70220080714932</v>
      </c>
      <c r="M32" s="1">
        <v>42443</v>
      </c>
      <c r="N32">
        <v>1.1096999999999999</v>
      </c>
    </row>
    <row r="33" spans="1:14" x14ac:dyDescent="0.45">
      <c r="A33" s="1">
        <v>42445</v>
      </c>
      <c r="B33">
        <v>196.266998</v>
      </c>
      <c r="C33">
        <f t="shared" si="0"/>
        <v>1.1224799999999999</v>
      </c>
      <c r="D33">
        <f t="shared" si="1"/>
        <v>5.7702936158734808E-3</v>
      </c>
      <c r="E33" s="4">
        <f t="shared" si="2"/>
        <v>1.0280012446110376E-2</v>
      </c>
      <c r="J33">
        <v>31</v>
      </c>
      <c r="K33">
        <f>_xll.ORF.QFWDPRICE(100,1,$G$15/100,$G$2/100,$G$10,$H$10,J33)</f>
        <v>150.68202210491469</v>
      </c>
      <c r="M33" s="1">
        <v>42444</v>
      </c>
      <c r="N33">
        <v>1.111</v>
      </c>
    </row>
    <row r="34" spans="1:14" x14ac:dyDescent="0.45">
      <c r="A34" s="1">
        <v>42446</v>
      </c>
      <c r="B34">
        <v>197.512146</v>
      </c>
      <c r="C34">
        <f t="shared" si="0"/>
        <v>1.1315999999999999</v>
      </c>
      <c r="D34">
        <f t="shared" si="1"/>
        <v>6.324114259904561E-3</v>
      </c>
      <c r="E34" s="4">
        <f t="shared" si="2"/>
        <v>8.0920373416716266E-3</v>
      </c>
      <c r="J34">
        <v>32</v>
      </c>
      <c r="K34">
        <f>_xll.ORF.QFWDPRICE(100,1,$G$15/100,$G$2/100,$G$10,$H$10,J34)</f>
        <v>152.68820274605096</v>
      </c>
      <c r="M34" s="1">
        <v>42445</v>
      </c>
      <c r="N34">
        <v>1.1224799999999999</v>
      </c>
    </row>
    <row r="35" spans="1:14" x14ac:dyDescent="0.45">
      <c r="A35" s="1">
        <v>42447</v>
      </c>
      <c r="B35">
        <v>198.28829999999999</v>
      </c>
      <c r="C35">
        <f t="shared" si="0"/>
        <v>1.1268100000000001</v>
      </c>
      <c r="D35">
        <f t="shared" si="1"/>
        <v>3.9219510878489624E-3</v>
      </c>
      <c r="E35" s="4">
        <f t="shared" si="2"/>
        <v>-4.2419287751884428E-3</v>
      </c>
      <c r="J35">
        <v>33</v>
      </c>
      <c r="K35">
        <f>_xll.ORF.QFWDPRICE(100,1,$G$15/100,$G$2/100,$G$10,$H$10,J35)</f>
        <v>154.72109367889055</v>
      </c>
      <c r="M35" s="1">
        <v>42446</v>
      </c>
      <c r="N35">
        <v>1.1315999999999999</v>
      </c>
    </row>
    <row r="36" spans="1:14" x14ac:dyDescent="0.45">
      <c r="A36" s="1">
        <v>42450</v>
      </c>
      <c r="B36">
        <v>198.569626</v>
      </c>
      <c r="C36">
        <f t="shared" si="0"/>
        <v>1.1249400000000001</v>
      </c>
      <c r="D36">
        <f t="shared" si="1"/>
        <v>1.4177670581467406E-3</v>
      </c>
      <c r="E36" s="4">
        <f t="shared" si="2"/>
        <v>-1.6609307693092744E-3</v>
      </c>
      <c r="J36">
        <v>34</v>
      </c>
      <c r="K36">
        <f>_xll.ORF.QFWDPRICE(100,1,$G$15/100,$G$2/100,$G$10,$H$10,J36)</f>
        <v>156.78105052429245</v>
      </c>
      <c r="M36" s="1">
        <v>42447</v>
      </c>
      <c r="N36">
        <v>1.1268100000000001</v>
      </c>
    </row>
    <row r="37" spans="1:14" x14ac:dyDescent="0.45">
      <c r="A37" s="1">
        <v>42451</v>
      </c>
      <c r="B37">
        <v>198.46293600000001</v>
      </c>
      <c r="C37">
        <f t="shared" si="0"/>
        <v>1.1218999999999999</v>
      </c>
      <c r="D37">
        <f t="shared" si="1"/>
        <v>-5.3743704058207946E-4</v>
      </c>
      <c r="E37" s="4">
        <f t="shared" si="2"/>
        <v>-2.7060243319954884E-3</v>
      </c>
      <c r="J37">
        <v>35</v>
      </c>
      <c r="K37">
        <f>_xll.ORF.QFWDPRICE(100,1,$G$15/100,$G$2/100,$G$10,$H$10,J37)</f>
        <v>158.86843363785223</v>
      </c>
      <c r="M37" s="1">
        <v>42450</v>
      </c>
      <c r="N37">
        <v>1.1249400000000001</v>
      </c>
    </row>
    <row r="38" spans="1:14" x14ac:dyDescent="0.45">
      <c r="A38" s="1">
        <v>42452</v>
      </c>
      <c r="B38">
        <v>197.15316799999999</v>
      </c>
      <c r="C38">
        <f t="shared" si="0"/>
        <v>1.1181000000000001</v>
      </c>
      <c r="D38">
        <f t="shared" si="1"/>
        <v>-6.6214331122585197E-3</v>
      </c>
      <c r="E38" s="4">
        <f t="shared" si="2"/>
        <v>-3.3928603975964481E-3</v>
      </c>
      <c r="J38">
        <v>36</v>
      </c>
      <c r="K38">
        <f>_xll.ORF.QFWDPRICE(100,1,$G$15/100,$G$2/100,$G$10,$H$10,J38)</f>
        <v>160.98360817294036</v>
      </c>
      <c r="M38" s="1">
        <v>42451</v>
      </c>
      <c r="N38">
        <v>1.1218999999999999</v>
      </c>
    </row>
    <row r="39" spans="1:14" x14ac:dyDescent="0.45">
      <c r="A39" s="1">
        <v>42453</v>
      </c>
      <c r="B39">
        <v>197.065842</v>
      </c>
      <c r="C39">
        <f t="shared" si="0"/>
        <v>1.1175299999999999</v>
      </c>
      <c r="D39">
        <f t="shared" si="1"/>
        <v>-4.430329294791796E-4</v>
      </c>
      <c r="E39" s="4">
        <f t="shared" si="2"/>
        <v>-5.099233883524508E-4</v>
      </c>
      <c r="J39">
        <v>37</v>
      </c>
      <c r="K39">
        <f>_xll.ORF.QFWDPRICE(100,1,$G$15/100,$G$2/100,$G$10,$H$10,J39)</f>
        <v>163.12694414457971</v>
      </c>
      <c r="M39" s="1">
        <v>42452</v>
      </c>
      <c r="N39">
        <v>1.1181000000000001</v>
      </c>
    </row>
    <row r="40" spans="1:14" x14ac:dyDescent="0.45">
      <c r="A40" s="1">
        <v>42457</v>
      </c>
      <c r="B40">
        <v>197.18228099999999</v>
      </c>
      <c r="C40">
        <f t="shared" si="0"/>
        <v>1.11999</v>
      </c>
      <c r="D40">
        <f t="shared" si="1"/>
        <v>5.9068894228112988E-4</v>
      </c>
      <c r="E40" s="4">
        <f t="shared" si="2"/>
        <v>2.1988639128816905E-3</v>
      </c>
      <c r="J40">
        <v>38</v>
      </c>
      <c r="K40">
        <f>_xll.ORF.QFWDPRICE(100,1,$G$15/100,$G$2/100,$G$10,$H$10,J40)</f>
        <v>165.29881649417368</v>
      </c>
      <c r="M40" s="1">
        <v>42453</v>
      </c>
      <c r="N40">
        <v>1.1175299999999999</v>
      </c>
    </row>
    <row r="41" spans="1:14" x14ac:dyDescent="0.45">
      <c r="A41" s="1">
        <v>42458</v>
      </c>
      <c r="B41">
        <v>199.00624099999999</v>
      </c>
      <c r="C41">
        <f t="shared" si="0"/>
        <v>1.1302000000000001</v>
      </c>
      <c r="D41">
        <f t="shared" si="1"/>
        <v>9.2076008514252097E-3</v>
      </c>
      <c r="E41" s="4">
        <f t="shared" si="2"/>
        <v>9.0748515178913757E-3</v>
      </c>
      <c r="J41">
        <v>39</v>
      </c>
      <c r="K41">
        <f>_xll.ORF.QFWDPRICE(100,1,$G$15/100,$G$2/100,$G$10,$H$10,J41)</f>
        <v>167.49960515509605</v>
      </c>
      <c r="M41" s="1">
        <v>42454</v>
      </c>
      <c r="N41">
        <v>1.1162000000000001</v>
      </c>
    </row>
    <row r="42" spans="1:14" x14ac:dyDescent="0.45">
      <c r="A42" s="1">
        <v>42459</v>
      </c>
      <c r="B42">
        <v>199.879425</v>
      </c>
      <c r="C42">
        <f t="shared" si="0"/>
        <v>1.1336900000000001</v>
      </c>
      <c r="D42">
        <f t="shared" si="1"/>
        <v>4.3781237040645187E-3</v>
      </c>
      <c r="E42" s="4">
        <f t="shared" si="2"/>
        <v>3.0831911132438135E-3</v>
      </c>
      <c r="J42">
        <v>40</v>
      </c>
      <c r="K42">
        <f>_xll.ORF.QFWDPRICE(100,1,$G$15/100,$G$2/100,$G$10,$H$10,J42)</f>
        <v>169.72969511915394</v>
      </c>
      <c r="M42" s="1">
        <v>42457</v>
      </c>
      <c r="N42">
        <v>1.11999</v>
      </c>
    </row>
    <row r="43" spans="1:14" x14ac:dyDescent="0.45">
      <c r="A43" s="1">
        <v>42460</v>
      </c>
      <c r="B43">
        <v>199.39433299999999</v>
      </c>
      <c r="C43">
        <f t="shared" si="0"/>
        <v>1.13845</v>
      </c>
      <c r="D43">
        <f t="shared" si="1"/>
        <v>-2.4298728827385268E-3</v>
      </c>
      <c r="E43" s="4">
        <f t="shared" si="2"/>
        <v>4.1898887951868488E-3</v>
      </c>
      <c r="J43">
        <v>41</v>
      </c>
      <c r="K43">
        <f>_xll.ORF.QFWDPRICE(100,1,$G$15/100,$G$2/100,$G$10,$H$10,J43)</f>
        <v>171.98947650393603</v>
      </c>
      <c r="M43" s="1">
        <v>42458</v>
      </c>
      <c r="N43">
        <v>1.1302000000000001</v>
      </c>
    </row>
    <row r="44" spans="1:14" x14ac:dyDescent="0.45">
      <c r="A44" s="1">
        <v>42461</v>
      </c>
      <c r="B44">
        <v>200.75259399999999</v>
      </c>
      <c r="C44">
        <f t="shared" si="0"/>
        <v>1.1394</v>
      </c>
      <c r="D44">
        <f t="shared" si="1"/>
        <v>6.7888374245055694E-3</v>
      </c>
      <c r="E44" s="4">
        <f t="shared" si="2"/>
        <v>8.3411994212145889E-4</v>
      </c>
      <c r="J44">
        <v>42</v>
      </c>
      <c r="K44">
        <f>_xll.ORF.QFWDPRICE(100,1,$G$15/100,$G$2/100,$G$10,$H$10,J44)</f>
        <v>174.27934462105696</v>
      </c>
      <c r="M44" s="1">
        <v>42459</v>
      </c>
      <c r="N44">
        <v>1.1336900000000001</v>
      </c>
    </row>
    <row r="45" spans="1:14" x14ac:dyDescent="0.45">
      <c r="A45" s="1">
        <v>42464</v>
      </c>
      <c r="B45">
        <v>200.102554</v>
      </c>
      <c r="C45">
        <f t="shared" si="0"/>
        <v>1.1395999999999999</v>
      </c>
      <c r="D45">
        <f t="shared" si="1"/>
        <v>-3.2432691611734192E-3</v>
      </c>
      <c r="E45" s="4">
        <f t="shared" si="2"/>
        <v>1.755155774579896E-4</v>
      </c>
      <c r="J45">
        <v>43</v>
      </c>
      <c r="K45">
        <f>_xll.ORF.QFWDPRICE(100,1,$G$15/100,$G$2/100,$G$10,$H$10,J45)</f>
        <v>176.59970004531084</v>
      </c>
      <c r="M45" s="1">
        <v>42460</v>
      </c>
      <c r="N45">
        <v>1.13845</v>
      </c>
    </row>
    <row r="46" spans="1:14" x14ac:dyDescent="0.45">
      <c r="A46" s="1">
        <v>42465</v>
      </c>
      <c r="B46">
        <v>198.10395800000001</v>
      </c>
      <c r="C46">
        <f t="shared" si="0"/>
        <v>1.1380999999999999</v>
      </c>
      <c r="D46">
        <f t="shared" si="1"/>
        <v>-1.0038071813335044E-2</v>
      </c>
      <c r="E46" s="4">
        <f t="shared" si="2"/>
        <v>-1.3171183359091364E-3</v>
      </c>
      <c r="J46">
        <v>44</v>
      </c>
      <c r="K46">
        <f>_xll.ORF.QFWDPRICE(100,1,$G$15/100,$G$2/100,$G$10,$H$10,J46)</f>
        <v>178.95094868474501</v>
      </c>
      <c r="M46" s="1">
        <v>42461</v>
      </c>
      <c r="N46">
        <v>1.1394</v>
      </c>
    </row>
    <row r="47" spans="1:14" x14ac:dyDescent="0.45">
      <c r="A47" s="1">
        <v>42466</v>
      </c>
      <c r="B47">
        <v>200.26750200000001</v>
      </c>
      <c r="C47">
        <f t="shared" si="0"/>
        <v>1.1405000000000001</v>
      </c>
      <c r="D47">
        <f t="shared" si="1"/>
        <v>1.086204956522009E-2</v>
      </c>
      <c r="E47" s="4">
        <f t="shared" si="2"/>
        <v>2.1065574365987747E-3</v>
      </c>
      <c r="J47">
        <v>45</v>
      </c>
      <c r="K47">
        <f>_xll.ORF.QFWDPRICE(100,1,$G$15/100,$G$2/100,$G$10,$H$10,J47)</f>
        <v>181.33350185166722</v>
      </c>
      <c r="M47" s="1">
        <v>42464</v>
      </c>
      <c r="N47">
        <v>1.1395999999999999</v>
      </c>
    </row>
    <row r="48" spans="1:14" x14ac:dyDescent="0.45">
      <c r="A48" s="1">
        <v>42467</v>
      </c>
      <c r="B48">
        <v>197.87114</v>
      </c>
      <c r="C48">
        <f t="shared" si="0"/>
        <v>1.13724</v>
      </c>
      <c r="D48">
        <f t="shared" si="1"/>
        <v>-1.2037972132089594E-2</v>
      </c>
      <c r="E48" s="4">
        <f t="shared" si="2"/>
        <v>-2.8624884543389604E-3</v>
      </c>
      <c r="J48">
        <v>46</v>
      </c>
      <c r="K48">
        <f>_xll.ORF.QFWDPRICE(100,1,$G$15/100,$G$2/100,$G$10,$H$10,J48)</f>
        <v>183.74777633459769</v>
      </c>
      <c r="M48" s="1">
        <v>42465</v>
      </c>
      <c r="N48">
        <v>1.1380999999999999</v>
      </c>
    </row>
    <row r="49" spans="1:14" x14ac:dyDescent="0.45">
      <c r="A49" s="1">
        <v>42468</v>
      </c>
      <c r="B49">
        <v>198.40472399999999</v>
      </c>
      <c r="C49">
        <f t="shared" si="0"/>
        <v>1.1399600000000001</v>
      </c>
      <c r="D49">
        <f t="shared" si="1"/>
        <v>2.6929943049584853E-3</v>
      </c>
      <c r="E49" s="4">
        <f t="shared" si="2"/>
        <v>2.3888997835508018E-3</v>
      </c>
      <c r="J49">
        <v>47</v>
      </c>
      <c r="K49">
        <f>_xll.ORF.QFWDPRICE(100,1,$G$15/100,$G$2/100,$G$10,$H$10,J49)</f>
        <v>186.19419447117966</v>
      </c>
      <c r="M49" s="1">
        <v>42466</v>
      </c>
      <c r="N49">
        <v>1.1405000000000001</v>
      </c>
    </row>
    <row r="50" spans="1:14" x14ac:dyDescent="0.45">
      <c r="A50" s="1">
        <v>42471</v>
      </c>
      <c r="B50">
        <v>197.939041</v>
      </c>
      <c r="C50">
        <f t="shared" si="0"/>
        <v>1.1405700000000001</v>
      </c>
      <c r="D50">
        <f t="shared" si="1"/>
        <v>-2.3498954968655039E-3</v>
      </c>
      <c r="E50" s="4">
        <f t="shared" si="2"/>
        <v>5.3496337653777921E-4</v>
      </c>
      <c r="J50">
        <v>48</v>
      </c>
      <c r="K50">
        <f>_xll.ORF.QFWDPRICE(100,1,$G$15/100,$G$2/100,$G$10,$H$10,J50)</f>
        <v>188.67318422206023</v>
      </c>
      <c r="M50" s="1">
        <v>42467</v>
      </c>
      <c r="N50">
        <v>1.13724</v>
      </c>
    </row>
    <row r="51" spans="1:14" x14ac:dyDescent="0.45">
      <c r="A51" s="1">
        <v>42472</v>
      </c>
      <c r="B51">
        <v>199.78241</v>
      </c>
      <c r="C51">
        <f t="shared" si="0"/>
        <v>1.1393</v>
      </c>
      <c r="D51">
        <f t="shared" si="1"/>
        <v>9.2697147465266652E-3</v>
      </c>
      <c r="E51" s="4">
        <f t="shared" si="2"/>
        <v>-1.1140987261222344E-3</v>
      </c>
      <c r="J51">
        <v>49</v>
      </c>
      <c r="K51">
        <f>_xll.ORF.QFWDPRICE(100,1,$G$15/100,$G$2/100,$G$10,$H$10,J51)</f>
        <v>191.18517924575514</v>
      </c>
      <c r="M51" s="1">
        <v>42468</v>
      </c>
      <c r="N51">
        <v>1.1399600000000001</v>
      </c>
    </row>
    <row r="52" spans="1:14" x14ac:dyDescent="0.45">
      <c r="A52" s="1">
        <v>42473</v>
      </c>
      <c r="B52">
        <v>201.8004</v>
      </c>
      <c r="C52">
        <f t="shared" si="0"/>
        <v>1.1286400000000001</v>
      </c>
      <c r="D52">
        <f t="shared" si="1"/>
        <v>1.005026577725948E-2</v>
      </c>
      <c r="E52" s="4">
        <f t="shared" si="2"/>
        <v>-9.4006706563828264E-3</v>
      </c>
      <c r="J52">
        <v>50</v>
      </c>
      <c r="K52">
        <f>_xll.ORF.QFWDPRICE(100,1,$G$15/100,$G$2/100,$G$10,$H$10,J52)</f>
        <v>193.73061897451021</v>
      </c>
      <c r="M52" s="1">
        <v>42471</v>
      </c>
      <c r="N52">
        <v>1.1405700000000001</v>
      </c>
    </row>
    <row r="53" spans="1:14" x14ac:dyDescent="0.45">
      <c r="A53" s="1">
        <v>42474</v>
      </c>
      <c r="B53">
        <v>201.810104</v>
      </c>
      <c r="C53">
        <f t="shared" si="0"/>
        <v>1.1262000000000001</v>
      </c>
      <c r="D53">
        <f t="shared" si="1"/>
        <v>4.8085963599651207E-5</v>
      </c>
      <c r="E53" s="4">
        <f t="shared" si="2"/>
        <v>-2.1642342271690697E-3</v>
      </c>
      <c r="J53">
        <v>51</v>
      </c>
      <c r="K53">
        <f>_xll.ORF.QFWDPRICE(100,1,$G$15/100,$G$2/100,$G$10,$H$10,J53)</f>
        <v>196.30994869117274</v>
      </c>
      <c r="M53" s="1">
        <v>42472</v>
      </c>
      <c r="N53">
        <v>1.1393</v>
      </c>
    </row>
    <row r="54" spans="1:14" x14ac:dyDescent="0.45">
      <c r="A54" s="1">
        <v>42475</v>
      </c>
      <c r="B54">
        <v>201.58696</v>
      </c>
      <c r="C54">
        <f t="shared" si="0"/>
        <v>1.1285000000000001</v>
      </c>
      <c r="D54">
        <f t="shared" si="1"/>
        <v>-1.1063244761732691E-3</v>
      </c>
      <c r="E54" s="4">
        <f t="shared" si="2"/>
        <v>2.0401834370721143E-3</v>
      </c>
      <c r="J54">
        <v>52</v>
      </c>
      <c r="K54">
        <f>_xll.ORF.QFWDPRICE(100,1,$G$15/100,$G$2/100,$G$10,$H$10,J54)</f>
        <v>198.92361960708649</v>
      </c>
      <c r="M54" s="1">
        <v>42473</v>
      </c>
      <c r="N54">
        <v>1.1286400000000001</v>
      </c>
    </row>
    <row r="55" spans="1:14" x14ac:dyDescent="0.45">
      <c r="A55" s="1">
        <v>42478</v>
      </c>
      <c r="B55">
        <v>203.00344799999999</v>
      </c>
      <c r="C55">
        <f t="shared" si="0"/>
        <v>1.1314200000000001</v>
      </c>
      <c r="D55">
        <f t="shared" si="1"/>
        <v>7.0021125536894845E-3</v>
      </c>
      <c r="E55" s="4">
        <f t="shared" si="2"/>
        <v>2.5841637092960043E-3</v>
      </c>
      <c r="J55">
        <v>53</v>
      </c>
      <c r="K55">
        <f>_xll.ORF.QFWDPRICE(100,1,$G$15/100,$G$2/100,$G$10,$H$10,J55)</f>
        <v>201.57208894102354</v>
      </c>
      <c r="M55" s="1">
        <v>42474</v>
      </c>
      <c r="N55">
        <v>1.1262000000000001</v>
      </c>
    </row>
    <row r="56" spans="1:14" x14ac:dyDescent="0.45">
      <c r="A56" s="1">
        <v>42479</v>
      </c>
      <c r="B56">
        <v>203.643753</v>
      </c>
      <c r="C56">
        <f t="shared" si="0"/>
        <v>1.1368</v>
      </c>
      <c r="D56">
        <f t="shared" si="1"/>
        <v>3.1491943267122108E-3</v>
      </c>
      <c r="E56" s="4">
        <f t="shared" si="2"/>
        <v>4.7438168160044564E-3</v>
      </c>
      <c r="J56">
        <v>54</v>
      </c>
      <c r="K56">
        <f>_xll.ORF.QFWDPRICE(100,1,$G$15/100,$G$2/100,$G$10,$H$10,J56)</f>
        <v>204.25581999916736</v>
      </c>
      <c r="M56" s="1">
        <v>42475</v>
      </c>
      <c r="N56">
        <v>1.1285000000000001</v>
      </c>
    </row>
    <row r="57" spans="1:14" x14ac:dyDescent="0.45">
      <c r="A57" s="1">
        <v>42480</v>
      </c>
      <c r="B57">
        <v>203.83781400000001</v>
      </c>
      <c r="C57">
        <f t="shared" si="0"/>
        <v>1.1297999999999999</v>
      </c>
      <c r="D57">
        <f t="shared" si="1"/>
        <v>9.5248978303648227E-4</v>
      </c>
      <c r="E57" s="4">
        <f t="shared" si="2"/>
        <v>-6.1766718917292858E-3</v>
      </c>
      <c r="J57">
        <v>55</v>
      </c>
      <c r="K57">
        <f>_xll.ORF.QFWDPRICE(100,1,$G$15/100,$G$2/100,$G$10,$H$10,J57)</f>
        <v>206.97528225616065</v>
      </c>
      <c r="M57" s="1">
        <v>42478</v>
      </c>
      <c r="N57">
        <v>1.1314200000000001</v>
      </c>
    </row>
    <row r="58" spans="1:14" x14ac:dyDescent="0.45">
      <c r="A58" s="1">
        <v>42481</v>
      </c>
      <c r="B58">
        <v>202.74148600000001</v>
      </c>
      <c r="C58">
        <f t="shared" si="0"/>
        <v>1.1293</v>
      </c>
      <c r="D58">
        <f t="shared" si="1"/>
        <v>-5.3929487168817118E-3</v>
      </c>
      <c r="E58" s="4">
        <f t="shared" si="2"/>
        <v>-4.4265416153710965E-4</v>
      </c>
      <c r="J58">
        <v>56</v>
      </c>
      <c r="K58">
        <f>_xll.ORF.QFWDPRICE(100,1,$G$15/100,$G$2/100,$G$10,$H$10,J58)</f>
        <v>209.73095143723199</v>
      </c>
      <c r="M58" s="1">
        <v>42479</v>
      </c>
      <c r="N58">
        <v>1.1368</v>
      </c>
    </row>
    <row r="59" spans="1:14" x14ac:dyDescent="0.45">
      <c r="A59" s="1">
        <v>42482</v>
      </c>
      <c r="B59">
        <v>202.74148600000001</v>
      </c>
      <c r="C59">
        <f t="shared" si="0"/>
        <v>1.1229</v>
      </c>
      <c r="D59">
        <f t="shared" si="1"/>
        <v>0</v>
      </c>
      <c r="E59" s="4">
        <f t="shared" si="2"/>
        <v>-5.6833471511316099E-3</v>
      </c>
      <c r="J59">
        <v>57</v>
      </c>
      <c r="K59">
        <f>_xll.ORF.QFWDPRICE(100,1,$G$15/100,$G$2/100,$G$10,$H$10,J59)</f>
        <v>212.52330960141634</v>
      </c>
      <c r="M59" s="1">
        <v>42480</v>
      </c>
      <c r="N59">
        <v>1.1297999999999999</v>
      </c>
    </row>
    <row r="60" spans="1:14" x14ac:dyDescent="0.45">
      <c r="A60" s="1">
        <v>42485</v>
      </c>
      <c r="B60">
        <v>202.39222699999999</v>
      </c>
      <c r="C60">
        <f t="shared" si="0"/>
        <v>1.12626</v>
      </c>
      <c r="D60">
        <f t="shared" si="1"/>
        <v>-1.7241669864275614E-3</v>
      </c>
      <c r="E60" s="4">
        <f t="shared" si="2"/>
        <v>2.9877843279438564E-3</v>
      </c>
      <c r="J60">
        <v>58</v>
      </c>
      <c r="K60">
        <f>_xll.ORF.QFWDPRICE(100,1,$G$15/100,$G$2/100,$G$10,$H$10,J60)</f>
        <v>215.3528452258833</v>
      </c>
      <c r="M60" s="1">
        <v>42481</v>
      </c>
      <c r="N60">
        <v>1.1293</v>
      </c>
    </row>
    <row r="61" spans="1:14" x14ac:dyDescent="0.45">
      <c r="A61" s="1">
        <v>42486</v>
      </c>
      <c r="B61">
        <v>202.69296299999999</v>
      </c>
      <c r="C61">
        <f t="shared" si="0"/>
        <v>1.1281699999999999</v>
      </c>
      <c r="D61">
        <f t="shared" si="1"/>
        <v>1.4848040001229788E-3</v>
      </c>
      <c r="E61" s="4">
        <f t="shared" si="2"/>
        <v>1.6944420159319018E-3</v>
      </c>
      <c r="J61">
        <v>59</v>
      </c>
      <c r="K61">
        <f>_xll.ORF.QFWDPRICE(100,1,$G$15/100,$G$2/100,$G$10,$H$10,J61)</f>
        <v>218.22005329138807</v>
      </c>
      <c r="M61" s="1">
        <v>42482</v>
      </c>
      <c r="N61">
        <v>1.1229</v>
      </c>
    </row>
    <row r="62" spans="1:14" x14ac:dyDescent="0.45">
      <c r="A62" s="1">
        <v>42487</v>
      </c>
      <c r="B62">
        <v>203.110184</v>
      </c>
      <c r="C62">
        <f t="shared" si="0"/>
        <v>1.1312500000000001</v>
      </c>
      <c r="D62">
        <f t="shared" si="1"/>
        <v>2.0562735902584636E-3</v>
      </c>
      <c r="E62" s="4">
        <f t="shared" si="2"/>
        <v>2.7263650917672827E-3</v>
      </c>
      <c r="J62">
        <v>60</v>
      </c>
      <c r="K62">
        <f>_xll.ORF.QFWDPRICE(100,1,$G$15/100,$G$2/100,$G$10,$H$10,J62)</f>
        <v>221.12543536886039</v>
      </c>
      <c r="M62" s="1">
        <v>42485</v>
      </c>
      <c r="N62">
        <v>1.12626</v>
      </c>
    </row>
    <row r="63" spans="1:14" x14ac:dyDescent="0.45">
      <c r="A63" s="1">
        <v>42488</v>
      </c>
      <c r="B63">
        <v>201.266785</v>
      </c>
      <c r="C63">
        <f t="shared" si="0"/>
        <v>1.1352</v>
      </c>
      <c r="D63">
        <f t="shared" si="1"/>
        <v>-9.1172935685526046E-3</v>
      </c>
      <c r="E63" s="4">
        <f t="shared" si="2"/>
        <v>3.4856308316969986E-3</v>
      </c>
      <c r="J63">
        <v>61</v>
      </c>
      <c r="K63">
        <f>_xll.ORF.QFWDPRICE(100,1,$G$15/100,$G$2/100,$G$10,$H$10,J63)</f>
        <v>224.06949970714595</v>
      </c>
      <c r="M63" s="1">
        <v>42486</v>
      </c>
      <c r="N63">
        <v>1.1281699999999999</v>
      </c>
    </row>
    <row r="64" spans="1:14" x14ac:dyDescent="0.45">
      <c r="A64" s="1">
        <v>42489</v>
      </c>
      <c r="B64">
        <v>200.18019100000001</v>
      </c>
      <c r="C64">
        <f t="shared" si="0"/>
        <v>1.1446499999999999</v>
      </c>
      <c r="D64">
        <f t="shared" si="1"/>
        <v>-5.4134006157929224E-3</v>
      </c>
      <c r="E64" s="4">
        <f t="shared" si="2"/>
        <v>8.2900665579190031E-3</v>
      </c>
      <c r="J64">
        <v>62</v>
      </c>
      <c r="K64">
        <f>_xll.ORF.QFWDPRICE(100,1,$G$15/100,$G$2/100,$G$10,$H$10,J64)</f>
        <v>227.05276132191622</v>
      </c>
      <c r="M64" s="1">
        <v>42487</v>
      </c>
      <c r="N64">
        <v>1.1312500000000001</v>
      </c>
    </row>
    <row r="65" spans="1:14" x14ac:dyDescent="0.45">
      <c r="A65" s="1">
        <v>42492</v>
      </c>
      <c r="B65">
        <v>201.77131700000001</v>
      </c>
      <c r="C65">
        <f t="shared" si="0"/>
        <v>1.1518200000000001</v>
      </c>
      <c r="D65">
        <f t="shared" si="1"/>
        <v>7.9170461075731401E-3</v>
      </c>
      <c r="E65" s="4">
        <f t="shared" si="2"/>
        <v>6.2443866437819047E-3</v>
      </c>
      <c r="J65">
        <v>63</v>
      </c>
      <c r="K65">
        <f>_xll.ORF.QFWDPRICE(100,1,$G$15/100,$G$2/100,$G$10,$H$10,J65)</f>
        <v>230.07574208576219</v>
      </c>
      <c r="M65" s="1">
        <v>42488</v>
      </c>
      <c r="N65">
        <v>1.1352</v>
      </c>
    </row>
    <row r="66" spans="1:14" x14ac:dyDescent="0.45">
      <c r="A66" s="1">
        <v>42493</v>
      </c>
      <c r="B66">
        <v>200.015244</v>
      </c>
      <c r="C66">
        <f t="shared" ref="C66:C129" si="3">VLOOKUP(A66,$M$2:$N$264,2)</f>
        <v>1.15055</v>
      </c>
      <c r="D66">
        <f t="shared" si="1"/>
        <v>-8.7413783958236024E-3</v>
      </c>
      <c r="E66" s="4">
        <f t="shared" si="2"/>
        <v>-1.1032111509506853E-3</v>
      </c>
      <c r="J66">
        <v>64</v>
      </c>
      <c r="K66">
        <f>_xll.ORF.QFWDPRICE(100,1,$G$15/100,$G$2/100,$G$10,$H$10,J66)</f>
        <v>233.13897081948687</v>
      </c>
      <c r="M66" s="1">
        <v>42489</v>
      </c>
      <c r="N66">
        <v>1.1446499999999999</v>
      </c>
    </row>
    <row r="67" spans="1:14" x14ac:dyDescent="0.45">
      <c r="A67" s="1">
        <v>42494</v>
      </c>
      <c r="B67">
        <v>198.899506</v>
      </c>
      <c r="C67">
        <f t="shared" si="3"/>
        <v>1.1493</v>
      </c>
      <c r="D67">
        <f t="shared" si="1"/>
        <v>-5.5938814467285623E-3</v>
      </c>
      <c r="E67" s="4">
        <f t="shared" si="2"/>
        <v>-1.0870275218700055E-3</v>
      </c>
      <c r="J67">
        <v>65</v>
      </c>
      <c r="K67">
        <f>_xll.ORF.QFWDPRICE(100,1,$G$15/100,$G$2/100,$G$10,$H$10,J67)</f>
        <v>236.24298338461446</v>
      </c>
      <c r="M67" s="1">
        <v>42492</v>
      </c>
      <c r="N67">
        <v>1.1518200000000001</v>
      </c>
    </row>
    <row r="68" spans="1:14" x14ac:dyDescent="0.45">
      <c r="A68" s="1">
        <v>42495</v>
      </c>
      <c r="B68">
        <v>198.86073300000001</v>
      </c>
      <c r="C68">
        <f t="shared" si="3"/>
        <v>1.1400999999999999</v>
      </c>
      <c r="D68">
        <f t="shared" ref="D68:D131" si="4">LN(B68/B67)</f>
        <v>-1.9495664131882184E-4</v>
      </c>
      <c r="E68" s="4">
        <f t="shared" ref="E68:E131" si="5">LN(C68/C67)</f>
        <v>-8.0370835350389407E-3</v>
      </c>
      <c r="J68">
        <v>66</v>
      </c>
      <c r="K68">
        <f>_xll.ORF.QFWDPRICE(100,1,$G$15/100,$G$2/100,$G$10,$H$10,J68)</f>
        <v>239.38832277713001</v>
      </c>
      <c r="M68" s="1">
        <v>42493</v>
      </c>
      <c r="N68">
        <v>1.15055</v>
      </c>
    </row>
    <row r="69" spans="1:14" x14ac:dyDescent="0.45">
      <c r="A69" s="1">
        <v>42496</v>
      </c>
      <c r="B69">
        <v>199.588348</v>
      </c>
      <c r="C69">
        <f t="shared" si="3"/>
        <v>1.14018</v>
      </c>
      <c r="D69">
        <f t="shared" si="4"/>
        <v>3.6522398644748947E-3</v>
      </c>
      <c r="E69" s="4">
        <f t="shared" si="5"/>
        <v>7.0166821647196805E-5</v>
      </c>
      <c r="J69">
        <v>67</v>
      </c>
      <c r="K69">
        <f>_xll.ORF.QFWDPRICE(100,1,$G$15/100,$G$2/100,$G$10,$H$10,J69)</f>
        <v>242.57553922246797</v>
      </c>
      <c r="M69" s="1">
        <v>42494</v>
      </c>
      <c r="N69">
        <v>1.1493</v>
      </c>
    </row>
    <row r="70" spans="1:14" x14ac:dyDescent="0.45">
      <c r="A70" s="1">
        <v>42499</v>
      </c>
      <c r="B70">
        <v>199.75328099999999</v>
      </c>
      <c r="C70">
        <f t="shared" si="3"/>
        <v>1.1384700000000001</v>
      </c>
      <c r="D70">
        <f t="shared" si="4"/>
        <v>8.2602462353382176E-4</v>
      </c>
      <c r="E70" s="4">
        <f t="shared" si="5"/>
        <v>-1.5008889658394713E-3</v>
      </c>
      <c r="J70">
        <v>68</v>
      </c>
      <c r="K70">
        <f>_xll.ORF.QFWDPRICE(100,1,$G$15/100,$G$2/100,$G$10,$H$10,J70)</f>
        <v>245.80519027176481</v>
      </c>
      <c r="M70" s="1">
        <v>42495</v>
      </c>
      <c r="N70">
        <v>1.1400999999999999</v>
      </c>
    </row>
    <row r="71" spans="1:14" x14ac:dyDescent="0.45">
      <c r="A71" s="1">
        <v>42500</v>
      </c>
      <c r="B71">
        <v>202.23699999999999</v>
      </c>
      <c r="C71">
        <f t="shared" si="3"/>
        <v>1.1369100000000001</v>
      </c>
      <c r="D71">
        <f t="shared" si="4"/>
        <v>1.2357266944308944E-2</v>
      </c>
      <c r="E71" s="4">
        <f t="shared" si="5"/>
        <v>-1.3711997507445464E-3</v>
      </c>
      <c r="J71">
        <v>69</v>
      </c>
      <c r="K71">
        <f>_xll.ORF.QFWDPRICE(100,1,$G$15/100,$G$2/100,$G$10,$H$10,J71)</f>
        <v>249.07784089939364</v>
      </c>
      <c r="M71" s="1">
        <v>42496</v>
      </c>
      <c r="N71">
        <v>1.14018</v>
      </c>
    </row>
    <row r="72" spans="1:14" x14ac:dyDescent="0.45">
      <c r="A72" s="1">
        <v>42501</v>
      </c>
      <c r="B72">
        <v>200.34510800000001</v>
      </c>
      <c r="C72">
        <f t="shared" si="3"/>
        <v>1.1423399999999999</v>
      </c>
      <c r="D72">
        <f t="shared" si="4"/>
        <v>-9.3988574734409011E-3</v>
      </c>
      <c r="E72" s="4">
        <f t="shared" si="5"/>
        <v>4.7647342529027218E-3</v>
      </c>
      <c r="J72">
        <v>70</v>
      </c>
      <c r="K72">
        <f>_xll.ORF.QFWDPRICE(100,1,$G$15/100,$G$2/100,$G$10,$H$10,J72)</f>
        <v>252.39406360179711</v>
      </c>
      <c r="M72" s="1">
        <v>42499</v>
      </c>
      <c r="N72">
        <v>1.1384700000000001</v>
      </c>
    </row>
    <row r="73" spans="1:14" x14ac:dyDescent="0.45">
      <c r="A73" s="1">
        <v>42502</v>
      </c>
      <c r="B73">
        <v>200.40332000000001</v>
      </c>
      <c r="C73">
        <f t="shared" si="3"/>
        <v>1.1371</v>
      </c>
      <c r="D73">
        <f t="shared" si="4"/>
        <v>2.905164254789684E-4</v>
      </c>
      <c r="E73" s="4">
        <f t="shared" si="5"/>
        <v>-4.5976285669628893E-3</v>
      </c>
      <c r="J73">
        <v>71</v>
      </c>
      <c r="K73">
        <f>_xll.ORF.QFWDPRICE(100,1,$G$15/100,$G$2/100,$G$10,$H$10,J73)</f>
        <v>255.7544384976363</v>
      </c>
      <c r="M73" s="1">
        <v>42500</v>
      </c>
      <c r="N73">
        <v>1.1369100000000001</v>
      </c>
    </row>
    <row r="74" spans="1:14" x14ac:dyDescent="0.45">
      <c r="A74" s="1">
        <v>42503</v>
      </c>
      <c r="B74">
        <v>198.65696700000001</v>
      </c>
      <c r="C74">
        <f t="shared" si="3"/>
        <v>1.13188</v>
      </c>
      <c r="D74">
        <f t="shared" si="4"/>
        <v>-8.7523825599332677E-3</v>
      </c>
      <c r="E74" s="4">
        <f t="shared" si="5"/>
        <v>-4.601194553832965E-3</v>
      </c>
      <c r="J74">
        <v>72</v>
      </c>
      <c r="K74">
        <f>_xll.ORF.QFWDPRICE(100,1,$G$15/100,$G$2/100,$G$10,$H$10,J74)</f>
        <v>259.15955342927282</v>
      </c>
      <c r="M74" s="1">
        <v>42501</v>
      </c>
      <c r="N74">
        <v>1.1423399999999999</v>
      </c>
    </row>
    <row r="75" spans="1:14" x14ac:dyDescent="0.45">
      <c r="A75" s="1">
        <v>42506</v>
      </c>
      <c r="B75">
        <v>200.61677599999999</v>
      </c>
      <c r="C75">
        <f t="shared" si="3"/>
        <v>1.13195</v>
      </c>
      <c r="D75">
        <f t="shared" si="4"/>
        <v>9.8169477639628838E-3</v>
      </c>
      <c r="E75" s="4">
        <f t="shared" si="5"/>
        <v>6.1842099470761796E-5</v>
      </c>
      <c r="J75">
        <v>73</v>
      </c>
      <c r="K75">
        <f>_xll.ORF.QFWDPRICE(100,1,$G$15/100,$G$2/100,$G$10,$H$10,J75)</f>
        <v>262.61000406560242</v>
      </c>
      <c r="M75" s="1">
        <v>42502</v>
      </c>
      <c r="N75">
        <v>1.1371</v>
      </c>
    </row>
    <row r="76" spans="1:14" x14ac:dyDescent="0.45">
      <c r="A76" s="1">
        <v>42507</v>
      </c>
      <c r="B76">
        <v>198.744293</v>
      </c>
      <c r="C76">
        <f t="shared" si="3"/>
        <v>1.1318999999999999</v>
      </c>
      <c r="D76">
        <f t="shared" si="4"/>
        <v>-9.3774624870134691E-3</v>
      </c>
      <c r="E76" s="4">
        <f t="shared" si="5"/>
        <v>-4.4172537940450008E-5</v>
      </c>
      <c r="J76">
        <v>74</v>
      </c>
      <c r="K76">
        <f>_xll.ORF.QFWDPRICE(100,1,$G$15/100,$G$2/100,$G$10,$H$10,J76)</f>
        <v>266.10639400625706</v>
      </c>
      <c r="M76" s="1">
        <v>42503</v>
      </c>
      <c r="N76">
        <v>1.13188</v>
      </c>
    </row>
    <row r="77" spans="1:14" x14ac:dyDescent="0.45">
      <c r="A77" s="1">
        <v>42508</v>
      </c>
      <c r="B77">
        <v>198.80252100000001</v>
      </c>
      <c r="C77">
        <f t="shared" si="3"/>
        <v>1.12195</v>
      </c>
      <c r="D77">
        <f t="shared" si="4"/>
        <v>2.9293657182430957E-4</v>
      </c>
      <c r="E77" s="4">
        <f t="shared" si="5"/>
        <v>-8.8293938285626174E-3</v>
      </c>
      <c r="J77">
        <v>75</v>
      </c>
      <c r="K77">
        <f>_xll.ORF.QFWDPRICE(100,1,$G$15/100,$G$2/100,$G$10,$H$10,J77)</f>
        <v>269.64933488719521</v>
      </c>
      <c r="M77" s="1">
        <v>42506</v>
      </c>
      <c r="N77">
        <v>1.13195</v>
      </c>
    </row>
    <row r="78" spans="1:14" x14ac:dyDescent="0.45">
      <c r="A78" s="1">
        <v>42509</v>
      </c>
      <c r="B78">
        <v>198.11367799999999</v>
      </c>
      <c r="C78">
        <f t="shared" si="3"/>
        <v>1.1202000000000001</v>
      </c>
      <c r="D78">
        <f t="shared" si="4"/>
        <v>-3.4709779712485305E-3</v>
      </c>
      <c r="E78" s="4">
        <f t="shared" si="5"/>
        <v>-1.5610020340797652E-3</v>
      </c>
      <c r="J78">
        <v>76</v>
      </c>
      <c r="K78">
        <f>_xll.ORF.QFWDPRICE(100,1,$G$15/100,$G$2/100,$G$10,$H$10,J78)</f>
        <v>273.23944648769731</v>
      </c>
      <c r="M78" s="1">
        <v>42507</v>
      </c>
      <c r="N78">
        <v>1.1318999999999999</v>
      </c>
    </row>
    <row r="79" spans="1:14" x14ac:dyDescent="0.45">
      <c r="A79" s="1">
        <v>42510</v>
      </c>
      <c r="B79">
        <v>199.365219</v>
      </c>
      <c r="C79">
        <f t="shared" si="3"/>
        <v>1.1214</v>
      </c>
      <c r="D79">
        <f t="shared" si="4"/>
        <v>6.2974167711608523E-3</v>
      </c>
      <c r="E79" s="4">
        <f t="shared" si="5"/>
        <v>1.0706639138400233E-3</v>
      </c>
      <c r="J79">
        <v>77</v>
      </c>
      <c r="K79">
        <f>_xll.ORF.QFWDPRICE(100,1,$G$15/100,$G$2/100,$G$10,$H$10,J79)</f>
        <v>276.87735683878572</v>
      </c>
      <c r="M79" s="1">
        <v>42508</v>
      </c>
      <c r="N79">
        <v>1.12195</v>
      </c>
    </row>
    <row r="80" spans="1:14" x14ac:dyDescent="0.45">
      <c r="A80" s="1">
        <v>42513</v>
      </c>
      <c r="B80">
        <v>199.09356700000001</v>
      </c>
      <c r="C80">
        <f t="shared" si="3"/>
        <v>1.1214599999999999</v>
      </c>
      <c r="D80">
        <f t="shared" si="4"/>
        <v>-1.3635138771279029E-3</v>
      </c>
      <c r="E80" s="4">
        <f t="shared" si="5"/>
        <v>5.3503116569172595E-5</v>
      </c>
      <c r="J80">
        <v>78</v>
      </c>
      <c r="K80">
        <f>_xll.ORF.QFWDPRICE(100,1,$G$15/100,$G$2/100,$G$10,$H$10,J80)</f>
        <v>280.56370233308894</v>
      </c>
      <c r="M80" s="1">
        <v>42509</v>
      </c>
      <c r="N80">
        <v>1.1202000000000001</v>
      </c>
    </row>
    <row r="81" spans="1:14" x14ac:dyDescent="0.45">
      <c r="A81" s="1">
        <v>42514</v>
      </c>
      <c r="B81">
        <v>201.674286</v>
      </c>
      <c r="C81">
        <f t="shared" si="3"/>
        <v>1.1140300000000001</v>
      </c>
      <c r="D81">
        <f t="shared" si="4"/>
        <v>1.2879050315825634E-2</v>
      </c>
      <c r="E81" s="4">
        <f t="shared" si="5"/>
        <v>-6.6473366994707688E-3</v>
      </c>
      <c r="J81">
        <v>79</v>
      </c>
      <c r="K81">
        <f>_xll.ORF.QFWDPRICE(100,1,$G$15/100,$G$2/100,$G$10,$H$10,J81)</f>
        <v>284.2991278361676</v>
      </c>
      <c r="M81" s="1">
        <v>42510</v>
      </c>
      <c r="N81">
        <v>1.1214</v>
      </c>
    </row>
    <row r="82" spans="1:14" x14ac:dyDescent="0.45">
      <c r="A82" s="1">
        <v>42515</v>
      </c>
      <c r="B82">
        <v>203.04226700000001</v>
      </c>
      <c r="C82">
        <f t="shared" si="3"/>
        <v>1.1160399999999999</v>
      </c>
      <c r="D82">
        <f t="shared" si="4"/>
        <v>6.7602187241756215E-3</v>
      </c>
      <c r="E82" s="4">
        <f t="shared" si="5"/>
        <v>1.8026344861726618E-3</v>
      </c>
      <c r="J82">
        <v>80</v>
      </c>
      <c r="K82">
        <f>_xll.ORF.QFWDPRICE(100,1,$G$15/100,$G$2/100,$G$10,$H$10,J82)</f>
        <v>288.08428679932325</v>
      </c>
      <c r="M82" s="1">
        <v>42513</v>
      </c>
      <c r="N82">
        <v>1.1214599999999999</v>
      </c>
    </row>
    <row r="83" spans="1:14" x14ac:dyDescent="0.45">
      <c r="A83" s="1">
        <v>42516</v>
      </c>
      <c r="B83">
        <v>203.10046399999999</v>
      </c>
      <c r="C83">
        <f t="shared" si="3"/>
        <v>1.1190100000000001</v>
      </c>
      <c r="D83">
        <f t="shared" si="4"/>
        <v>2.8658398122741288E-4</v>
      </c>
      <c r="E83" s="4">
        <f t="shared" si="5"/>
        <v>2.6576602296427905E-3</v>
      </c>
      <c r="J83">
        <v>81</v>
      </c>
      <c r="K83">
        <f>_xll.ORF.QFWDPRICE(100,1,$G$15/100,$G$2/100,$G$10,$H$10,J83)</f>
        <v>291.91984137390915</v>
      </c>
      <c r="M83" s="1">
        <v>42514</v>
      </c>
      <c r="N83">
        <v>1.1140300000000001</v>
      </c>
    </row>
    <row r="84" spans="1:14" x14ac:dyDescent="0.45">
      <c r="A84" s="1">
        <v>42517</v>
      </c>
      <c r="B84">
        <v>203.973648</v>
      </c>
      <c r="C84">
        <f t="shared" si="3"/>
        <v>1.1113</v>
      </c>
      <c r="D84">
        <f t="shared" si="4"/>
        <v>4.2900558570274838E-3</v>
      </c>
      <c r="E84" s="4">
        <f t="shared" si="5"/>
        <v>-6.9138646308852568E-3</v>
      </c>
      <c r="J84">
        <v>82</v>
      </c>
      <c r="K84">
        <f>_xll.ORF.QFWDPRICE(100,1,$G$15/100,$G$2/100,$G$10,$H$10,J84)</f>
        <v>295.80646252716224</v>
      </c>
      <c r="M84" s="1">
        <v>42515</v>
      </c>
      <c r="N84">
        <v>1.1160399999999999</v>
      </c>
    </row>
    <row r="85" spans="1:14" x14ac:dyDescent="0.45">
      <c r="A85" s="1">
        <v>42521</v>
      </c>
      <c r="B85">
        <v>203.585556</v>
      </c>
      <c r="C85">
        <f t="shared" si="3"/>
        <v>1.11338</v>
      </c>
      <c r="D85">
        <f t="shared" si="4"/>
        <v>-1.904469895377407E-3</v>
      </c>
      <c r="E85" s="4">
        <f t="shared" si="5"/>
        <v>1.8699324002422421E-3</v>
      </c>
      <c r="J85">
        <v>83</v>
      </c>
      <c r="K85">
        <f>_xll.ORF.QFWDPRICE(100,1,$G$15/100,$G$2/100,$G$10,$H$10,J85)</f>
        <v>299.74483015957827</v>
      </c>
      <c r="M85" s="1">
        <v>42516</v>
      </c>
      <c r="N85">
        <v>1.1190100000000001</v>
      </c>
    </row>
    <row r="86" spans="1:14" x14ac:dyDescent="0.45">
      <c r="A86" s="1">
        <v>42522</v>
      </c>
      <c r="B86">
        <v>204.00273100000001</v>
      </c>
      <c r="C86">
        <f t="shared" si="3"/>
        <v>1.1192299999999999</v>
      </c>
      <c r="D86">
        <f t="shared" si="4"/>
        <v>2.047041875257912E-3</v>
      </c>
      <c r="E86" s="4">
        <f t="shared" si="5"/>
        <v>5.2405152607991126E-3</v>
      </c>
      <c r="J86">
        <v>84</v>
      </c>
      <c r="K86">
        <f>_xll.ORF.QFWDPRICE(100,1,$G$15/100,$G$2/100,$G$10,$H$10,J86)</f>
        <v>303.73563322384911</v>
      </c>
      <c r="M86" s="1">
        <v>42517</v>
      </c>
      <c r="N86">
        <v>1.1113</v>
      </c>
    </row>
    <row r="87" spans="1:14" x14ac:dyDescent="0.45">
      <c r="A87" s="1">
        <v>42523</v>
      </c>
      <c r="B87">
        <v>204.62365700000001</v>
      </c>
      <c r="C87">
        <f t="shared" si="3"/>
        <v>1.1147</v>
      </c>
      <c r="D87">
        <f t="shared" si="4"/>
        <v>3.0390914348386818E-3</v>
      </c>
      <c r="E87" s="4">
        <f t="shared" si="5"/>
        <v>-4.0556384570643884E-3</v>
      </c>
      <c r="J87">
        <v>85</v>
      </c>
      <c r="K87">
        <f>_xll.ORF.QFWDPRICE(100,1,$G$15/100,$G$2/100,$G$10,$H$10,J87)</f>
        <v>307.77956984538366</v>
      </c>
      <c r="M87" s="1">
        <v>42520</v>
      </c>
      <c r="N87">
        <v>1.1133999999999999</v>
      </c>
    </row>
    <row r="88" spans="1:14" x14ac:dyDescent="0.45">
      <c r="A88" s="1">
        <v>42524</v>
      </c>
      <c r="B88">
        <v>204.01243600000001</v>
      </c>
      <c r="C88">
        <f t="shared" si="3"/>
        <v>1.1351800000000001</v>
      </c>
      <c r="D88">
        <f t="shared" si="4"/>
        <v>-2.9915196738515199E-3</v>
      </c>
      <c r="E88" s="4">
        <f t="shared" si="5"/>
        <v>1.820591825418174E-2</v>
      </c>
      <c r="J88">
        <v>86</v>
      </c>
      <c r="K88">
        <f>_xll.ORF.QFWDPRICE(100,1,$G$15/100,$G$2/100,$G$10,$H$10,J88)</f>
        <v>311.87734744443355</v>
      </c>
      <c r="M88" s="1">
        <v>42521</v>
      </c>
      <c r="N88">
        <v>1.11338</v>
      </c>
    </row>
    <row r="89" spans="1:14" x14ac:dyDescent="0.45">
      <c r="A89" s="1">
        <v>42527</v>
      </c>
      <c r="B89">
        <v>205.050568</v>
      </c>
      <c r="C89">
        <f t="shared" si="3"/>
        <v>1.13656</v>
      </c>
      <c r="D89">
        <f t="shared" si="4"/>
        <v>5.075669119818535E-3</v>
      </c>
      <c r="E89" s="4">
        <f t="shared" si="5"/>
        <v>1.2149279140620949E-3</v>
      </c>
      <c r="J89">
        <v>87</v>
      </c>
      <c r="K89">
        <f>_xll.ORF.QFWDPRICE(100,1,$G$15/100,$G$2/100,$G$10,$H$10,J89)</f>
        <v>316.0296828598444</v>
      </c>
      <c r="M89" s="1">
        <v>42522</v>
      </c>
      <c r="N89">
        <v>1.1192299999999999</v>
      </c>
    </row>
    <row r="90" spans="1:14" x14ac:dyDescent="0.45">
      <c r="A90" s="1">
        <v>42528</v>
      </c>
      <c r="B90">
        <v>205.37069700000001</v>
      </c>
      <c r="C90">
        <f t="shared" si="3"/>
        <v>1.1358999999999999</v>
      </c>
      <c r="D90">
        <f t="shared" si="4"/>
        <v>1.5600023303976246E-3</v>
      </c>
      <c r="E90" s="4">
        <f t="shared" si="5"/>
        <v>-5.8086832644579803E-4</v>
      </c>
      <c r="J90">
        <v>88</v>
      </c>
      <c r="K90">
        <f>_xll.ORF.QFWDPRICE(100,1,$G$15/100,$G$2/100,$G$10,$H$10,J90)</f>
        <v>320.23730247445513</v>
      </c>
      <c r="M90" s="1">
        <v>42523</v>
      </c>
      <c r="N90">
        <v>1.1147</v>
      </c>
    </row>
    <row r="91" spans="1:14" x14ac:dyDescent="0.45">
      <c r="A91" s="1">
        <v>42529</v>
      </c>
      <c r="B91">
        <v>206.04014599999999</v>
      </c>
      <c r="C91">
        <f t="shared" si="3"/>
        <v>1.1394299999999999</v>
      </c>
      <c r="D91">
        <f t="shared" si="4"/>
        <v>3.2544090766920531E-3</v>
      </c>
      <c r="E91" s="4">
        <f t="shared" si="5"/>
        <v>3.1028491094830107E-3</v>
      </c>
      <c r="J91">
        <v>89</v>
      </c>
      <c r="K91">
        <f>_xll.ORF.QFWDPRICE(100,1,$G$15/100,$G$2/100,$G$10,$H$10,J91)</f>
        <v>324.50094234216698</v>
      </c>
      <c r="M91" s="1">
        <v>42524</v>
      </c>
      <c r="N91">
        <v>1.1351800000000001</v>
      </c>
    </row>
    <row r="92" spans="1:14" x14ac:dyDescent="0.45">
      <c r="A92" s="1">
        <v>42530</v>
      </c>
      <c r="B92">
        <v>205.75877399999999</v>
      </c>
      <c r="C92">
        <f t="shared" si="3"/>
        <v>1.1329</v>
      </c>
      <c r="D92">
        <f t="shared" si="4"/>
        <v>-1.3665506640357693E-3</v>
      </c>
      <c r="E92" s="4">
        <f t="shared" si="5"/>
        <v>-5.7474204674159372E-3</v>
      </c>
      <c r="J92">
        <v>90</v>
      </c>
      <c r="K92">
        <f>_xll.ORF.QFWDPRICE(100,1,$G$15/100,$G$2/100,$G$10,$H$10,J92)</f>
        <v>328.82134831670362</v>
      </c>
      <c r="M92" s="1">
        <v>42527</v>
      </c>
      <c r="N92">
        <v>1.13656</v>
      </c>
    </row>
    <row r="93" spans="1:14" x14ac:dyDescent="0.45">
      <c r="A93" s="1">
        <v>42531</v>
      </c>
      <c r="B93">
        <v>203.808716</v>
      </c>
      <c r="C93">
        <f t="shared" si="3"/>
        <v>1.1261000000000001</v>
      </c>
      <c r="D93">
        <f t="shared" si="4"/>
        <v>-9.5225953402066927E-3</v>
      </c>
      <c r="E93" s="4">
        <f t="shared" si="5"/>
        <v>-6.0203811764629701E-3</v>
      </c>
      <c r="J93">
        <v>91</v>
      </c>
      <c r="K93">
        <f>_xll.ORF.QFWDPRICE(100,1,$G$15/100,$G$2/100,$G$10,$H$10,J93)</f>
        <v>333.19927618208612</v>
      </c>
      <c r="M93" s="1">
        <v>42528</v>
      </c>
      <c r="N93">
        <v>1.1358999999999999</v>
      </c>
    </row>
    <row r="94" spans="1:14" x14ac:dyDescent="0.45">
      <c r="A94" s="1">
        <v>42534</v>
      </c>
      <c r="B94">
        <v>202.23699999999999</v>
      </c>
      <c r="C94">
        <f t="shared" si="3"/>
        <v>1.1289</v>
      </c>
      <c r="D94">
        <f t="shared" si="4"/>
        <v>-7.7416103054524241E-3</v>
      </c>
      <c r="E94" s="4">
        <f t="shared" si="5"/>
        <v>2.4833715645214182E-3</v>
      </c>
      <c r="J94">
        <v>92</v>
      </c>
      <c r="K94">
        <f>_xll.ORF.QFWDPRICE(100,1,$G$15/100,$G$2/100,$G$10,$H$10,J94)</f>
        <v>337.63549178484527</v>
      </c>
      <c r="M94" s="1">
        <v>42529</v>
      </c>
      <c r="N94">
        <v>1.1394299999999999</v>
      </c>
    </row>
    <row r="95" spans="1:14" x14ac:dyDescent="0.45">
      <c r="A95" s="1">
        <v>42535</v>
      </c>
      <c r="B95">
        <v>201.839203</v>
      </c>
      <c r="C95">
        <f t="shared" si="3"/>
        <v>1.1207</v>
      </c>
      <c r="D95">
        <f t="shared" si="4"/>
        <v>-1.9689213349195892E-3</v>
      </c>
      <c r="E95" s="4">
        <f t="shared" si="5"/>
        <v>-7.2902172095189238E-3</v>
      </c>
      <c r="J95">
        <v>93</v>
      </c>
      <c r="K95">
        <f>_xll.ORF.QFWDPRICE(100,1,$G$15/100,$G$2/100,$G$10,$H$10,J95)</f>
        <v>342.13077116799332</v>
      </c>
      <c r="M95" s="1">
        <v>42530</v>
      </c>
      <c r="N95">
        <v>1.1329</v>
      </c>
    </row>
    <row r="96" spans="1:14" x14ac:dyDescent="0.45">
      <c r="A96" s="1">
        <v>42536</v>
      </c>
      <c r="B96">
        <v>201.557861</v>
      </c>
      <c r="C96">
        <f t="shared" si="3"/>
        <v>1.1265000000000001</v>
      </c>
      <c r="D96">
        <f t="shared" si="4"/>
        <v>-1.3948641213510778E-3</v>
      </c>
      <c r="E96" s="4">
        <f t="shared" si="5"/>
        <v>5.1619908143167911E-3</v>
      </c>
      <c r="J96">
        <v>94</v>
      </c>
      <c r="K96">
        <f>_xll.ORF.QFWDPRICE(100,1,$G$15/100,$G$2/100,$G$10,$H$10,J96)</f>
        <v>346.68590070678027</v>
      </c>
      <c r="M96" s="1">
        <v>42531</v>
      </c>
      <c r="N96">
        <v>1.1261000000000001</v>
      </c>
    </row>
    <row r="97" spans="1:14" x14ac:dyDescent="0.45">
      <c r="A97" s="1">
        <v>42537</v>
      </c>
      <c r="B97">
        <v>202.159378</v>
      </c>
      <c r="C97">
        <f t="shared" si="3"/>
        <v>1.123</v>
      </c>
      <c r="D97">
        <f t="shared" si="4"/>
        <v>2.9798947728914972E-3</v>
      </c>
      <c r="E97" s="4">
        <f t="shared" si="5"/>
        <v>-3.1118051338559758E-3</v>
      </c>
      <c r="J97">
        <v>95</v>
      </c>
      <c r="K97">
        <f>_xll.ORF.QFWDPRICE(100,1,$G$15/100,$G$2/100,$G$10,$H$10,J97)</f>
        <v>351.30167724625733</v>
      </c>
      <c r="M97" s="1">
        <v>42534</v>
      </c>
      <c r="N97">
        <v>1.1289</v>
      </c>
    </row>
    <row r="98" spans="1:14" x14ac:dyDescent="0.45">
      <c r="A98" s="1">
        <v>42538</v>
      </c>
      <c r="B98">
        <v>201.406509</v>
      </c>
      <c r="C98">
        <f t="shared" si="3"/>
        <v>1.12802</v>
      </c>
      <c r="D98">
        <f t="shared" si="4"/>
        <v>-3.7310877734896023E-3</v>
      </c>
      <c r="E98" s="4">
        <f t="shared" si="5"/>
        <v>4.4602076588314771E-3</v>
      </c>
      <c r="J98">
        <v>96</v>
      </c>
      <c r="K98">
        <f>_xll.ORF.QFWDPRICE(100,1,$G$15/100,$G$2/100,$G$10,$H$10,J98)</f>
        <v>355.97890824067179</v>
      </c>
      <c r="M98" s="1">
        <v>42535</v>
      </c>
      <c r="N98">
        <v>1.1207</v>
      </c>
    </row>
    <row r="99" spans="1:14" x14ac:dyDescent="0.45">
      <c r="A99" s="1">
        <v>42541</v>
      </c>
      <c r="B99">
        <v>202.70356799999999</v>
      </c>
      <c r="C99">
        <f t="shared" si="3"/>
        <v>1.1306</v>
      </c>
      <c r="D99">
        <f t="shared" si="4"/>
        <v>6.4193571402246935E-3</v>
      </c>
      <c r="E99" s="4">
        <f t="shared" si="5"/>
        <v>2.2845818439158347E-3</v>
      </c>
      <c r="J99">
        <v>97</v>
      </c>
      <c r="K99">
        <f>_xll.ORF.QFWDPRICE(100,1,$G$15/100,$G$2/100,$G$10,$H$10,J99)</f>
        <v>360.71841189471758</v>
      </c>
      <c r="M99" s="1">
        <v>42536</v>
      </c>
      <c r="N99">
        <v>1.1265000000000001</v>
      </c>
    </row>
    <row r="100" spans="1:14" x14ac:dyDescent="0.45">
      <c r="A100" s="1">
        <v>42542</v>
      </c>
      <c r="B100">
        <v>203.27896100000001</v>
      </c>
      <c r="C100">
        <f t="shared" si="3"/>
        <v>1.1249</v>
      </c>
      <c r="D100">
        <f t="shared" si="4"/>
        <v>2.8345721510783938E-3</v>
      </c>
      <c r="E100" s="4">
        <f t="shared" si="5"/>
        <v>-5.0543224424102187E-3</v>
      </c>
      <c r="J100">
        <v>98</v>
      </c>
      <c r="K100">
        <f>_xll.ORF.QFWDPRICE(100,1,$G$15/100,$G$2/100,$G$10,$H$10,J100)</f>
        <v>365.52101730666737</v>
      </c>
      <c r="M100" s="1">
        <v>42537</v>
      </c>
      <c r="N100">
        <v>1.123</v>
      </c>
    </row>
    <row r="101" spans="1:14" x14ac:dyDescent="0.45">
      <c r="A101" s="1">
        <v>42543</v>
      </c>
      <c r="B101">
        <v>202.94738799999999</v>
      </c>
      <c r="C101">
        <f t="shared" si="3"/>
        <v>1.1304000000000001</v>
      </c>
      <c r="D101">
        <f t="shared" si="4"/>
        <v>-1.6324547851244101E-3</v>
      </c>
      <c r="E101" s="4">
        <f t="shared" si="5"/>
        <v>4.8774095715375882E-3</v>
      </c>
      <c r="J101">
        <v>99</v>
      </c>
      <c r="K101">
        <f>_xll.ORF.QFWDPRICE(100,1,$G$15/100,$G$2/100,$G$10,$H$10,J101)</f>
        <v>370.38756461340904</v>
      </c>
      <c r="M101" s="1">
        <v>42538</v>
      </c>
      <c r="N101">
        <v>1.12802</v>
      </c>
    </row>
    <row r="102" spans="1:14" x14ac:dyDescent="0.45">
      <c r="A102" s="1">
        <v>42544</v>
      </c>
      <c r="B102">
        <v>205.590271</v>
      </c>
      <c r="C102">
        <f t="shared" si="3"/>
        <v>1.13449</v>
      </c>
      <c r="D102">
        <f t="shared" si="4"/>
        <v>1.2938439385451035E-2</v>
      </c>
      <c r="E102" s="4">
        <f t="shared" si="5"/>
        <v>3.6116583550237697E-3</v>
      </c>
      <c r="J102">
        <v>100</v>
      </c>
      <c r="K102">
        <f>_xll.ORF.QFWDPRICE(100,1,$G$15/100,$G$2/100,$G$10,$H$10,J102)</f>
        <v>375.31890513741439</v>
      </c>
      <c r="M102" s="1">
        <v>42541</v>
      </c>
      <c r="N102">
        <v>1.1306</v>
      </c>
    </row>
    <row r="103" spans="1:14" x14ac:dyDescent="0.45">
      <c r="A103" s="1">
        <v>42545</v>
      </c>
      <c r="B103">
        <v>198.207718</v>
      </c>
      <c r="C103">
        <f t="shared" si="3"/>
        <v>1.11219</v>
      </c>
      <c r="D103">
        <f t="shared" si="4"/>
        <v>-3.6569650820566138E-2</v>
      </c>
      <c r="E103" s="4">
        <f t="shared" si="5"/>
        <v>-1.9852166200934034E-2</v>
      </c>
      <c r="J103">
        <v>101</v>
      </c>
      <c r="K103">
        <f>_xll.ORF.QFWDPRICE(100,1,$G$15/100,$G$2/100,$G$10,$H$10,J103)</f>
        <v>380.31590153566344</v>
      </c>
      <c r="M103" s="1">
        <v>42542</v>
      </c>
      <c r="N103">
        <v>1.1249</v>
      </c>
    </row>
    <row r="104" spans="1:14" x14ac:dyDescent="0.45">
      <c r="A104" s="1">
        <v>42548</v>
      </c>
      <c r="B104">
        <v>194.65786700000001</v>
      </c>
      <c r="C104">
        <f t="shared" si="3"/>
        <v>1.1013200000000001</v>
      </c>
      <c r="D104">
        <f t="shared" si="4"/>
        <v>-1.8072072230631998E-2</v>
      </c>
      <c r="E104" s="4">
        <f t="shared" si="5"/>
        <v>-9.8215841624633773E-3</v>
      </c>
      <c r="J104">
        <v>102</v>
      </c>
      <c r="K104">
        <f>_xll.ORF.QFWDPRICE(100,1,$G$15/100,$G$2/100,$G$10,$H$10,J104)</f>
        <v>385.3794279505525</v>
      </c>
      <c r="M104" s="1">
        <v>42543</v>
      </c>
      <c r="N104">
        <v>1.1304000000000001</v>
      </c>
    </row>
    <row r="105" spans="1:14" x14ac:dyDescent="0.45">
      <c r="A105" s="1">
        <v>42549</v>
      </c>
      <c r="B105">
        <v>198.168701</v>
      </c>
      <c r="C105">
        <f t="shared" si="3"/>
        <v>1.1056999999999999</v>
      </c>
      <c r="D105">
        <f t="shared" si="4"/>
        <v>1.7875203808315386E-2</v>
      </c>
      <c r="E105" s="4">
        <f t="shared" si="5"/>
        <v>3.9691581864119115E-3</v>
      </c>
      <c r="J105">
        <v>103</v>
      </c>
      <c r="K105">
        <f>_xll.ORF.QFWDPRICE(100,1,$G$15/100,$G$2/100,$G$10,$H$10,J105)</f>
        <v>390.51037016281089</v>
      </c>
      <c r="M105" s="1">
        <v>42544</v>
      </c>
      <c r="N105">
        <v>1.13449</v>
      </c>
    </row>
    <row r="106" spans="1:14" x14ac:dyDescent="0.45">
      <c r="A106" s="1">
        <v>42550</v>
      </c>
      <c r="B106">
        <v>201.543015</v>
      </c>
      <c r="C106">
        <f t="shared" si="3"/>
        <v>1.1107</v>
      </c>
      <c r="D106">
        <f t="shared" si="4"/>
        <v>1.688413937023811E-2</v>
      </c>
      <c r="E106" s="4">
        <f t="shared" si="5"/>
        <v>4.511828624718309E-3</v>
      </c>
      <c r="J106">
        <v>104</v>
      </c>
      <c r="K106">
        <f>_xll.ORF.QFWDPRICE(100,1,$G$15/100,$G$2/100,$G$10,$H$10,J106)</f>
        <v>395.70962574645392</v>
      </c>
      <c r="M106" s="1">
        <v>42545</v>
      </c>
      <c r="N106">
        <v>1.11219</v>
      </c>
    </row>
    <row r="107" spans="1:14" x14ac:dyDescent="0.45">
      <c r="A107" s="1">
        <v>42551</v>
      </c>
      <c r="B107">
        <v>204.29319799999999</v>
      </c>
      <c r="C107">
        <f t="shared" si="3"/>
        <v>1.1087</v>
      </c>
      <c r="D107">
        <f t="shared" si="4"/>
        <v>1.3553374544253923E-2</v>
      </c>
      <c r="E107" s="4">
        <f t="shared" si="5"/>
        <v>-1.8022893947683863E-3</v>
      </c>
      <c r="J107">
        <v>105</v>
      </c>
      <c r="K107">
        <f>_xll.ORF.QFWDPRICE(100,1,$G$15/100,$G$2/100,$G$10,$H$10,J107)</f>
        <v>400.97810422579806</v>
      </c>
      <c r="M107" s="1">
        <v>42548</v>
      </c>
      <c r="N107">
        <v>1.1013200000000001</v>
      </c>
    </row>
    <row r="108" spans="1:14" x14ac:dyDescent="0.45">
      <c r="A108" s="1">
        <v>42552</v>
      </c>
      <c r="B108">
        <v>204.72228999999999</v>
      </c>
      <c r="C108">
        <f t="shared" si="3"/>
        <v>1.1131</v>
      </c>
      <c r="D108">
        <f t="shared" si="4"/>
        <v>2.0981707050500981E-3</v>
      </c>
      <c r="E108" s="4">
        <f t="shared" si="5"/>
        <v>3.9607577208740658E-3</v>
      </c>
      <c r="J108">
        <v>106</v>
      </c>
      <c r="K108">
        <f>_xll.ORF.QFWDPRICE(100,1,$G$15/100,$G$2/100,$G$10,$H$10,J108)</f>
        <v>406.31672723456825</v>
      </c>
      <c r="M108" s="1">
        <v>42549</v>
      </c>
      <c r="N108">
        <v>1.1056999999999999</v>
      </c>
    </row>
    <row r="109" spans="1:14" x14ac:dyDescent="0.45">
      <c r="A109" s="1">
        <v>42556</v>
      </c>
      <c r="B109">
        <v>203.24968000000001</v>
      </c>
      <c r="C109">
        <f t="shared" si="3"/>
        <v>1.1068</v>
      </c>
      <c r="D109">
        <f t="shared" si="4"/>
        <v>-7.2192037881940859E-3</v>
      </c>
      <c r="E109" s="4">
        <f t="shared" si="5"/>
        <v>-5.6759465864093042E-3</v>
      </c>
      <c r="J109">
        <v>107</v>
      </c>
      <c r="K109">
        <f>_xll.ORF.QFWDPRICE(100,1,$G$15/100,$G$2/100,$G$10,$H$10,J109)</f>
        <v>411.72642867712182</v>
      </c>
      <c r="M109" s="1">
        <v>42550</v>
      </c>
      <c r="N109">
        <v>1.1107</v>
      </c>
    </row>
    <row r="110" spans="1:14" x14ac:dyDescent="0.45">
      <c r="A110" s="1">
        <v>42557</v>
      </c>
      <c r="B110">
        <v>204.46876499999999</v>
      </c>
      <c r="C110">
        <f t="shared" si="3"/>
        <v>1.1104799999999999</v>
      </c>
      <c r="D110">
        <f t="shared" si="4"/>
        <v>5.9800514199165851E-3</v>
      </c>
      <c r="E110" s="4">
        <f t="shared" si="5"/>
        <v>3.3193853540828123E-3</v>
      </c>
      <c r="J110">
        <v>108</v>
      </c>
      <c r="K110">
        <f>_xll.ORF.QFWDPRICE(100,1,$G$15/100,$G$2/100,$G$10,$H$10,J110)</f>
        <v>417.20815489181973</v>
      </c>
      <c r="M110" s="1">
        <v>42551</v>
      </c>
      <c r="N110">
        <v>1.1087</v>
      </c>
    </row>
    <row r="111" spans="1:14" x14ac:dyDescent="0.45">
      <c r="A111" s="1">
        <v>42558</v>
      </c>
      <c r="B111">
        <v>204.341949</v>
      </c>
      <c r="C111">
        <f t="shared" si="3"/>
        <v>1.1053999999999999</v>
      </c>
      <c r="D111">
        <f t="shared" si="4"/>
        <v>-6.2041428820170232E-4</v>
      </c>
      <c r="E111" s="4">
        <f t="shared" si="5"/>
        <v>-4.5850938676912775E-3</v>
      </c>
      <c r="J111">
        <v>109</v>
      </c>
      <c r="K111">
        <f>_xll.ORF.QFWDPRICE(100,1,$G$15/100,$G$2/100,$G$10,$H$10,J111)</f>
        <v>422.76286481657365</v>
      </c>
      <c r="M111" s="1">
        <v>42552</v>
      </c>
      <c r="N111">
        <v>1.1131</v>
      </c>
    </row>
    <row r="112" spans="1:14" x14ac:dyDescent="0.45">
      <c r="A112" s="1">
        <v>42559</v>
      </c>
      <c r="B112">
        <v>207.38468900000001</v>
      </c>
      <c r="C112">
        <f t="shared" si="3"/>
        <v>1.1055299999999999</v>
      </c>
      <c r="D112">
        <f t="shared" si="4"/>
        <v>1.4780658398272875E-2</v>
      </c>
      <c r="E112" s="4">
        <f t="shared" si="5"/>
        <v>1.1759757219789061E-4</v>
      </c>
      <c r="J112">
        <v>110</v>
      </c>
      <c r="K112">
        <f>_xll.ORF.QFWDPRICE(100,1,$G$15/100,$G$2/100,$G$10,$H$10,J112)</f>
        <v>428.39153015659531</v>
      </c>
      <c r="M112" s="1">
        <v>42555</v>
      </c>
      <c r="N112">
        <v>1.1142000000000001</v>
      </c>
    </row>
    <row r="113" spans="1:14" x14ac:dyDescent="0.45">
      <c r="A113" s="1">
        <v>42562</v>
      </c>
      <c r="B113">
        <v>208.11615</v>
      </c>
      <c r="C113">
        <f t="shared" si="3"/>
        <v>1.1061700000000001</v>
      </c>
      <c r="D113">
        <f t="shared" si="4"/>
        <v>3.5208677671533708E-3</v>
      </c>
      <c r="E113" s="4">
        <f t="shared" si="5"/>
        <v>5.7874035164236204E-4</v>
      </c>
      <c r="J113">
        <v>111</v>
      </c>
      <c r="K113">
        <f>_xll.ORF.QFWDPRICE(100,1,$G$15/100,$G$2/100,$G$10,$H$10,J113)</f>
        <v>434.09513555438133</v>
      </c>
      <c r="M113" s="1">
        <v>42556</v>
      </c>
      <c r="N113">
        <v>1.1068</v>
      </c>
    </row>
    <row r="114" spans="1:14" x14ac:dyDescent="0.45">
      <c r="A114" s="1">
        <v>42563</v>
      </c>
      <c r="B114">
        <v>209.62777700000001</v>
      </c>
      <c r="C114">
        <f t="shared" si="3"/>
        <v>1.10639</v>
      </c>
      <c r="D114">
        <f t="shared" si="4"/>
        <v>7.2371302132609831E-3</v>
      </c>
      <c r="E114" s="4">
        <f t="shared" si="5"/>
        <v>1.9886466421238739E-4</v>
      </c>
      <c r="J114">
        <v>112</v>
      </c>
      <c r="K114">
        <f>_xll.ORF.QFWDPRICE(100,1,$G$15/100,$G$2/100,$G$10,$H$10,J114)</f>
        <v>439.87467876195967</v>
      </c>
      <c r="M114" s="1">
        <v>42557</v>
      </c>
      <c r="N114">
        <v>1.1104799999999999</v>
      </c>
    </row>
    <row r="115" spans="1:14" x14ac:dyDescent="0.45">
      <c r="A115" s="1">
        <v>42564</v>
      </c>
      <c r="B115">
        <v>209.59849500000001</v>
      </c>
      <c r="C115">
        <f t="shared" si="3"/>
        <v>1.1096999999999999</v>
      </c>
      <c r="D115">
        <f t="shared" si="4"/>
        <v>-1.3969544374173355E-4</v>
      </c>
      <c r="E115" s="4">
        <f t="shared" si="5"/>
        <v>2.9872455193027891E-3</v>
      </c>
      <c r="J115">
        <v>113</v>
      </c>
      <c r="K115">
        <f>_xll.ORF.QFWDPRICE(100,1,$G$15/100,$G$2/100,$G$10,$H$10,J115)</f>
        <v>445.73117081542995</v>
      </c>
      <c r="M115" s="1">
        <v>42558</v>
      </c>
      <c r="N115">
        <v>1.1053999999999999</v>
      </c>
    </row>
    <row r="116" spans="1:14" x14ac:dyDescent="0.45">
      <c r="A116" s="1">
        <v>42565</v>
      </c>
      <c r="B116">
        <v>210.768799</v>
      </c>
      <c r="C116">
        <f t="shared" si="3"/>
        <v>1.1122099999999999</v>
      </c>
      <c r="D116">
        <f t="shared" si="4"/>
        <v>5.5680213007381074E-3</v>
      </c>
      <c r="E116" s="4">
        <f t="shared" si="5"/>
        <v>2.2593183951602025E-3</v>
      </c>
      <c r="J116">
        <v>114</v>
      </c>
      <c r="K116">
        <f>_xll.ORF.QFWDPRICE(100,1,$G$15/100,$G$2/100,$G$10,$H$10,J116)</f>
        <v>451.66563621182809</v>
      </c>
      <c r="M116" s="1">
        <v>42559</v>
      </c>
      <c r="N116">
        <v>1.1055299999999999</v>
      </c>
    </row>
    <row r="117" spans="1:14" x14ac:dyDescent="0.45">
      <c r="A117" s="1">
        <v>42566</v>
      </c>
      <c r="B117">
        <v>210.485962</v>
      </c>
      <c r="C117">
        <f t="shared" si="3"/>
        <v>1.1069800000000001</v>
      </c>
      <c r="D117">
        <f t="shared" si="4"/>
        <v>-1.342831315802623E-3</v>
      </c>
      <c r="E117" s="4">
        <f t="shared" si="5"/>
        <v>-4.7134402035838097E-3</v>
      </c>
      <c r="J117">
        <v>115</v>
      </c>
      <c r="K117">
        <f>_xll.ORF.QFWDPRICE(100,1,$G$15/100,$G$2/100,$G$10,$H$10,J117)</f>
        <v>457.67911308834476</v>
      </c>
      <c r="M117" s="1">
        <v>42562</v>
      </c>
      <c r="N117">
        <v>1.1061700000000001</v>
      </c>
    </row>
    <row r="118" spans="1:14" x14ac:dyDescent="0.45">
      <c r="A118" s="1">
        <v>42569</v>
      </c>
      <c r="B118">
        <v>211.05162000000001</v>
      </c>
      <c r="C118">
        <f t="shared" si="3"/>
        <v>1.1071599999999999</v>
      </c>
      <c r="D118">
        <f t="shared" si="4"/>
        <v>2.6837860426993281E-3</v>
      </c>
      <c r="E118" s="4">
        <f t="shared" si="5"/>
        <v>1.625913450787795E-4</v>
      </c>
      <c r="J118">
        <v>116</v>
      </c>
      <c r="K118">
        <f>_xll.ORF.QFWDPRICE(100,1,$G$15/100,$G$2/100,$G$10,$H$10,J118)</f>
        <v>463.77265340393029</v>
      </c>
      <c r="M118" s="1">
        <v>42563</v>
      </c>
      <c r="N118">
        <v>1.10639</v>
      </c>
    </row>
    <row r="119" spans="1:14" x14ac:dyDescent="0.45">
      <c r="A119" s="1">
        <v>42570</v>
      </c>
      <c r="B119">
        <v>210.83706699999999</v>
      </c>
      <c r="C119">
        <f t="shared" si="3"/>
        <v>1.10175</v>
      </c>
      <c r="D119">
        <f t="shared" si="4"/>
        <v>-1.0171072375610268E-3</v>
      </c>
      <c r="E119" s="4">
        <f t="shared" si="5"/>
        <v>-4.8983533210768078E-3</v>
      </c>
      <c r="J119">
        <v>117</v>
      </c>
      <c r="K119">
        <f>_xll.ORF.QFWDPRICE(100,1,$G$15/100,$G$2/100,$G$10,$H$10,J119)</f>
        <v>469.94732312331826</v>
      </c>
      <c r="M119" s="1">
        <v>42564</v>
      </c>
      <c r="N119">
        <v>1.1096999999999999</v>
      </c>
    </row>
    <row r="120" spans="1:14" x14ac:dyDescent="0.45">
      <c r="A120" s="1">
        <v>42571</v>
      </c>
      <c r="B120">
        <v>211.71476699999999</v>
      </c>
      <c r="C120">
        <f t="shared" si="3"/>
        <v>1.1017300000000001</v>
      </c>
      <c r="D120">
        <f t="shared" si="4"/>
        <v>4.1542892098165888E-3</v>
      </c>
      <c r="E120" s="4">
        <f t="shared" si="5"/>
        <v>-1.8153103273403532E-5</v>
      </c>
      <c r="J120">
        <v>118</v>
      </c>
      <c r="K120">
        <f>_xll.ORF.QFWDPRICE(100,1,$G$15/100,$G$2/100,$G$10,$H$10,J120)</f>
        <v>476.2042024034979</v>
      </c>
      <c r="M120" s="1">
        <v>42565</v>
      </c>
      <c r="N120">
        <v>1.1122099999999999</v>
      </c>
    </row>
    <row r="121" spans="1:14" x14ac:dyDescent="0.45">
      <c r="A121" s="1">
        <v>42572</v>
      </c>
      <c r="B121">
        <v>210.91506999999999</v>
      </c>
      <c r="C121">
        <f t="shared" si="3"/>
        <v>1.1018399999999999</v>
      </c>
      <c r="D121">
        <f t="shared" si="4"/>
        <v>-3.7843894794003579E-3</v>
      </c>
      <c r="E121" s="4">
        <f t="shared" si="5"/>
        <v>9.9837990253367898E-5</v>
      </c>
      <c r="J121">
        <v>119</v>
      </c>
      <c r="K121">
        <f>_xll.ORF.QFWDPRICE(100,1,$G$15/100,$G$2/100,$G$10,$H$10,J121)</f>
        <v>482.54438578267008</v>
      </c>
      <c r="M121" s="1">
        <v>42566</v>
      </c>
      <c r="N121">
        <v>1.1069800000000001</v>
      </c>
    </row>
    <row r="122" spans="1:14" x14ac:dyDescent="0.45">
      <c r="A122" s="1">
        <v>42573</v>
      </c>
      <c r="B122">
        <v>211.86106899999999</v>
      </c>
      <c r="C122">
        <f t="shared" si="3"/>
        <v>1.0972599999999999</v>
      </c>
      <c r="D122">
        <f t="shared" si="4"/>
        <v>4.4751843424854724E-3</v>
      </c>
      <c r="E122" s="4">
        <f t="shared" si="5"/>
        <v>-4.1653463889381372E-3</v>
      </c>
      <c r="J122">
        <v>120</v>
      </c>
      <c r="K122">
        <f>_xll.ORF.QFWDPRICE(100,1,$G$15/100,$G$2/100,$G$10,$H$10,J122)</f>
        <v>488.96898237171865</v>
      </c>
      <c r="M122" s="1">
        <v>42569</v>
      </c>
      <c r="N122">
        <v>1.1071599999999999</v>
      </c>
    </row>
    <row r="123" spans="1:14" x14ac:dyDescent="0.45">
      <c r="A123" s="1">
        <v>42576</v>
      </c>
      <c r="B123">
        <v>211.28566000000001</v>
      </c>
      <c r="C123">
        <f t="shared" si="3"/>
        <v>1.09903</v>
      </c>
      <c r="D123">
        <f t="shared" si="4"/>
        <v>-2.7196682154771762E-3</v>
      </c>
      <c r="E123" s="4">
        <f t="shared" si="5"/>
        <v>1.6118093541331261E-3</v>
      </c>
      <c r="J123">
        <v>121</v>
      </c>
      <c r="K123">
        <f>_xll.ORF.QFWDPRICE(100,1,$G$15/100,$G$2/100,$G$10,$H$10,J123)</f>
        <v>495.4791160482315</v>
      </c>
      <c r="M123" s="1">
        <v>42570</v>
      </c>
      <c r="N123">
        <v>1.10175</v>
      </c>
    </row>
    <row r="124" spans="1:14" x14ac:dyDescent="0.45">
      <c r="A124" s="1">
        <v>42577</v>
      </c>
      <c r="B124">
        <v>211.383194</v>
      </c>
      <c r="C124">
        <f t="shared" si="3"/>
        <v>1.09904</v>
      </c>
      <c r="D124">
        <f t="shared" si="4"/>
        <v>4.6151496997309213E-4</v>
      </c>
      <c r="E124" s="4">
        <f t="shared" si="5"/>
        <v>9.0988913002580507E-6</v>
      </c>
      <c r="J124">
        <v>122</v>
      </c>
      <c r="K124">
        <f>_xll.ORF.QFWDPRICE(100,1,$G$15/100,$G$2/100,$G$10,$H$10,J124)</f>
        <v>502.07592565310358</v>
      </c>
      <c r="M124" s="1">
        <v>42571</v>
      </c>
      <c r="N124">
        <v>1.1017300000000001</v>
      </c>
    </row>
    <row r="125" spans="1:14" x14ac:dyDescent="0.45">
      <c r="A125" s="1">
        <v>42578</v>
      </c>
      <c r="B125">
        <v>211.158905</v>
      </c>
      <c r="C125">
        <f t="shared" si="3"/>
        <v>1.10483</v>
      </c>
      <c r="D125">
        <f t="shared" si="4"/>
        <v>-1.0616173943181673E-3</v>
      </c>
      <c r="E125" s="4">
        <f t="shared" si="5"/>
        <v>5.254405496902129E-3</v>
      </c>
      <c r="J125">
        <v>123</v>
      </c>
      <c r="K125">
        <f>_xll.ORF.QFWDPRICE(100,1,$G$15/100,$G$2/100,$G$10,$H$10,J125)</f>
        <v>508.76056518975992</v>
      </c>
      <c r="M125" s="1">
        <v>42572</v>
      </c>
      <c r="N125">
        <v>1.1018399999999999</v>
      </c>
    </row>
    <row r="126" spans="1:14" x14ac:dyDescent="0.45">
      <c r="A126" s="1">
        <v>42579</v>
      </c>
      <c r="B126">
        <v>211.40271000000001</v>
      </c>
      <c r="C126">
        <f t="shared" si="3"/>
        <v>1.1072599999999999</v>
      </c>
      <c r="D126">
        <f t="shared" si="4"/>
        <v>1.153938353126034E-3</v>
      </c>
      <c r="E126" s="4">
        <f t="shared" si="5"/>
        <v>2.1970181841109268E-3</v>
      </c>
      <c r="J126">
        <v>124</v>
      </c>
      <c r="K126">
        <f>_xll.ORF.QFWDPRICE(100,1,$G$15/100,$G$2/100,$G$10,$H$10,J126)</f>
        <v>515.53420402602785</v>
      </c>
      <c r="M126" s="1">
        <v>42573</v>
      </c>
      <c r="N126">
        <v>1.0972599999999999</v>
      </c>
    </row>
    <row r="127" spans="1:14" x14ac:dyDescent="0.45">
      <c r="A127" s="1">
        <v>42580</v>
      </c>
      <c r="B127">
        <v>211.74401900000001</v>
      </c>
      <c r="C127">
        <f t="shared" si="3"/>
        <v>1.11836</v>
      </c>
      <c r="D127">
        <f t="shared" si="4"/>
        <v>1.6131949067647057E-3</v>
      </c>
      <c r="E127" s="4">
        <f t="shared" si="5"/>
        <v>9.9748313142520497E-3</v>
      </c>
      <c r="J127">
        <v>125</v>
      </c>
      <c r="K127">
        <f>_xll.ORF.QFWDPRICE(100,1,$G$15/100,$G$2/100,$G$10,$H$10,J127)</f>
        <v>522.39802709870003</v>
      </c>
      <c r="M127" s="1">
        <v>42576</v>
      </c>
      <c r="N127">
        <v>1.09903</v>
      </c>
    </row>
    <row r="128" spans="1:14" x14ac:dyDescent="0.45">
      <c r="A128" s="1">
        <v>42583</v>
      </c>
      <c r="B128">
        <v>211.56849700000001</v>
      </c>
      <c r="C128">
        <f t="shared" si="3"/>
        <v>1.1161399999999999</v>
      </c>
      <c r="D128">
        <f t="shared" si="4"/>
        <v>-8.292786224110948E-4</v>
      </c>
      <c r="E128" s="4">
        <f t="shared" si="5"/>
        <v>-1.9870223588523378E-3</v>
      </c>
      <c r="J128">
        <v>126</v>
      </c>
      <c r="K128">
        <f>_xll.ORF.QFWDPRICE(100,1,$G$15/100,$G$2/100,$G$10,$H$10,J128)</f>
        <v>529.35323512081891</v>
      </c>
      <c r="M128" s="1">
        <v>42577</v>
      </c>
      <c r="N128">
        <v>1.09904</v>
      </c>
    </row>
    <row r="129" spans="1:14" x14ac:dyDescent="0.45">
      <c r="A129" s="1">
        <v>42584</v>
      </c>
      <c r="B129">
        <v>210.212906</v>
      </c>
      <c r="C129">
        <f t="shared" si="3"/>
        <v>1.1224499999999999</v>
      </c>
      <c r="D129">
        <f t="shared" si="4"/>
        <v>-6.4279537122648731E-3</v>
      </c>
      <c r="E129" s="4">
        <f t="shared" si="5"/>
        <v>5.6374920924931885E-3</v>
      </c>
      <c r="J129">
        <v>127</v>
      </c>
      <c r="K129">
        <f>_xll.ORF.QFWDPRICE(100,1,$G$15/100,$G$2/100,$G$10,$H$10,J129)</f>
        <v>536.4010447917218</v>
      </c>
      <c r="M129" s="1">
        <v>42578</v>
      </c>
      <c r="N129">
        <v>1.10483</v>
      </c>
    </row>
    <row r="130" spans="1:14" x14ac:dyDescent="0.45">
      <c r="A130" s="1">
        <v>42585</v>
      </c>
      <c r="B130">
        <v>210.82730100000001</v>
      </c>
      <c r="C130">
        <f t="shared" ref="C130:C193" si="6">VLOOKUP(A130,$M$2:$N$264,2)</f>
        <v>1.1147</v>
      </c>
      <c r="D130">
        <f t="shared" si="4"/>
        <v>2.9184644405661768E-3</v>
      </c>
      <c r="E130" s="4">
        <f t="shared" si="5"/>
        <v>-6.9284857988994031E-3</v>
      </c>
      <c r="J130">
        <v>128</v>
      </c>
      <c r="K130">
        <f>_xll.ORF.QFWDPRICE(100,1,$G$15/100,$G$2/100,$G$10,$H$10,J130)</f>
        <v>543.54268900988325</v>
      </c>
      <c r="M130" s="1">
        <v>42579</v>
      </c>
      <c r="N130">
        <v>1.1072599999999999</v>
      </c>
    </row>
    <row r="131" spans="1:14" x14ac:dyDescent="0.45">
      <c r="A131" s="1">
        <v>42586</v>
      </c>
      <c r="B131">
        <v>211.05162000000001</v>
      </c>
      <c r="C131">
        <f t="shared" si="6"/>
        <v>1.1127899999999999</v>
      </c>
      <c r="D131">
        <f t="shared" si="4"/>
        <v>1.0634284387003449E-3</v>
      </c>
      <c r="E131" s="4">
        <f t="shared" si="5"/>
        <v>-1.7149351674841831E-3</v>
      </c>
      <c r="J131">
        <v>129</v>
      </c>
      <c r="K131">
        <f>_xll.ORF.QFWDPRICE(100,1,$G$15/100,$G$2/100,$G$10,$H$10,J131)</f>
        <v>550.77941708858884</v>
      </c>
      <c r="M131" s="1">
        <v>42580</v>
      </c>
      <c r="N131">
        <v>1.11836</v>
      </c>
    </row>
    <row r="132" spans="1:14" x14ac:dyDescent="0.45">
      <c r="A132" s="1">
        <v>42587</v>
      </c>
      <c r="B132">
        <v>212.777771</v>
      </c>
      <c r="C132">
        <f t="shared" si="6"/>
        <v>1.1087400000000001</v>
      </c>
      <c r="D132">
        <f t="shared" ref="D132:D195" si="7">LN(B132/B131)</f>
        <v>8.1455443195090297E-3</v>
      </c>
      <c r="E132" s="4">
        <f t="shared" ref="E132:E195" si="8">LN(C132/C131)</f>
        <v>-3.6461398107044724E-3</v>
      </c>
      <c r="J132">
        <v>130</v>
      </c>
      <c r="K132">
        <f>_xll.ORF.QFWDPRICE(100,1,$G$15/100,$G$2/100,$G$10,$H$10,J132)</f>
        <v>558.11249497448352</v>
      </c>
      <c r="M132" s="1">
        <v>42583</v>
      </c>
      <c r="N132">
        <v>1.1161399999999999</v>
      </c>
    </row>
    <row r="133" spans="1:14" x14ac:dyDescent="0.45">
      <c r="A133" s="1">
        <v>42590</v>
      </c>
      <c r="B133">
        <v>212.651016</v>
      </c>
      <c r="C133">
        <f t="shared" si="6"/>
        <v>1.10826</v>
      </c>
      <c r="D133">
        <f t="shared" si="7"/>
        <v>-5.9589293260857846E-4</v>
      </c>
      <c r="E133" s="4">
        <f t="shared" si="8"/>
        <v>-4.3301759810570337E-4</v>
      </c>
      <c r="J133">
        <v>131</v>
      </c>
      <c r="K133">
        <f>_xll.ORF.QFWDPRICE(100,1,$G$15/100,$G$2/100,$G$10,$H$10,J133)</f>
        <v>565.54320546902727</v>
      </c>
      <c r="M133" s="1">
        <v>42584</v>
      </c>
      <c r="N133">
        <v>1.1224499999999999</v>
      </c>
    </row>
    <row r="134" spans="1:14" x14ac:dyDescent="0.45">
      <c r="A134" s="1">
        <v>42591</v>
      </c>
      <c r="B134">
        <v>212.777771</v>
      </c>
      <c r="C134">
        <f t="shared" si="6"/>
        <v>1.11111</v>
      </c>
      <c r="D134">
        <f t="shared" si="7"/>
        <v>5.9589293260851287E-4</v>
      </c>
      <c r="E134" s="4">
        <f t="shared" si="8"/>
        <v>2.5682978201800205E-3</v>
      </c>
      <c r="J134">
        <v>132</v>
      </c>
      <c r="K134">
        <f>_xll.ORF.QFWDPRICE(100,1,$G$15/100,$G$2/100,$G$10,$H$10,J134)</f>
        <v>573.07284845290064</v>
      </c>
      <c r="M134" s="1">
        <v>42585</v>
      </c>
      <c r="N134">
        <v>1.1147</v>
      </c>
    </row>
    <row r="135" spans="1:14" x14ac:dyDescent="0.45">
      <c r="A135" s="1">
        <v>42592</v>
      </c>
      <c r="B135">
        <v>212.25116</v>
      </c>
      <c r="C135">
        <f t="shared" si="6"/>
        <v>1.11741</v>
      </c>
      <c r="D135">
        <f t="shared" si="7"/>
        <v>-2.4780019949791825E-3</v>
      </c>
      <c r="E135" s="4">
        <f t="shared" si="8"/>
        <v>5.653991692237543E-3</v>
      </c>
      <c r="J135">
        <v>133</v>
      </c>
      <c r="K135">
        <f>_xll.ORF.QFWDPRICE(100,1,$G$15/100,$G$2/100,$G$10,$H$10,J135)</f>
        <v>580.70274111339688</v>
      </c>
      <c r="M135" s="1">
        <v>42586</v>
      </c>
      <c r="N135">
        <v>1.1127899999999999</v>
      </c>
    </row>
    <row r="136" spans="1:14" x14ac:dyDescent="0.45">
      <c r="A136" s="1">
        <v>42593</v>
      </c>
      <c r="B136">
        <v>213.23614499999999</v>
      </c>
      <c r="C136">
        <f t="shared" si="6"/>
        <v>1.11439</v>
      </c>
      <c r="D136">
        <f t="shared" si="7"/>
        <v>4.6299231396638432E-3</v>
      </c>
      <c r="E136" s="4">
        <f t="shared" si="8"/>
        <v>-2.7063373449882065E-3</v>
      </c>
      <c r="J136">
        <v>134</v>
      </c>
      <c r="K136">
        <f>_xll.ORF.QFWDPRICE(100,1,$G$15/100,$G$2/100,$G$10,$H$10,J136)</f>
        <v>588.43421817484307</v>
      </c>
      <c r="M136" s="1">
        <v>42587</v>
      </c>
      <c r="N136">
        <v>1.1087400000000001</v>
      </c>
    </row>
    <row r="137" spans="1:14" x14ac:dyDescent="0.45">
      <c r="A137" s="1">
        <v>42594</v>
      </c>
      <c r="B137">
        <v>213.05085800000001</v>
      </c>
      <c r="C137">
        <f t="shared" si="6"/>
        <v>1.1159399999999999</v>
      </c>
      <c r="D137">
        <f t="shared" si="7"/>
        <v>-8.6930640795697953E-4</v>
      </c>
      <c r="E137" s="4">
        <f t="shared" si="8"/>
        <v>1.3899290683777449E-3</v>
      </c>
      <c r="J137">
        <v>135</v>
      </c>
      <c r="K137">
        <f>_xll.ORF.QFWDPRICE(100,1,$G$15/100,$G$2/100,$G$10,$H$10,J137)</f>
        <v>596.26863213208708</v>
      </c>
      <c r="M137" s="1">
        <v>42590</v>
      </c>
      <c r="N137">
        <v>1.10826</v>
      </c>
    </row>
    <row r="138" spans="1:14" x14ac:dyDescent="0.45">
      <c r="A138" s="1">
        <v>42597</v>
      </c>
      <c r="B138">
        <v>213.66525300000001</v>
      </c>
      <c r="C138">
        <f t="shared" si="6"/>
        <v>1.1184000000000001</v>
      </c>
      <c r="D138">
        <f t="shared" si="7"/>
        <v>2.8796448445558781E-3</v>
      </c>
      <c r="E138" s="4">
        <f t="shared" si="8"/>
        <v>2.2019934244554835E-3</v>
      </c>
      <c r="J138">
        <v>136</v>
      </c>
      <c r="K138">
        <f>_xll.ORF.QFWDPRICE(100,1,$G$15/100,$G$2/100,$G$10,$H$10,J138)</f>
        <v>604.20735348709593</v>
      </c>
      <c r="M138" s="1">
        <v>42591</v>
      </c>
      <c r="N138">
        <v>1.11111</v>
      </c>
    </row>
    <row r="139" spans="1:14" x14ac:dyDescent="0.45">
      <c r="A139" s="1">
        <v>42598</v>
      </c>
      <c r="B139">
        <v>212.56324799999999</v>
      </c>
      <c r="C139">
        <f t="shared" si="6"/>
        <v>1.1275299999999999</v>
      </c>
      <c r="D139">
        <f t="shared" si="7"/>
        <v>-5.1709702797911542E-3</v>
      </c>
      <c r="E139" s="4">
        <f t="shared" si="8"/>
        <v>8.1303070821157845E-3</v>
      </c>
      <c r="J139">
        <v>137</v>
      </c>
      <c r="K139">
        <f>_xll.ORF.QFWDPRICE(100,1,$G$15/100,$G$2/100,$G$10,$H$10,J139)</f>
        <v>612.25177098870097</v>
      </c>
      <c r="M139" s="1">
        <v>42592</v>
      </c>
      <c r="N139">
        <v>1.11741</v>
      </c>
    </row>
    <row r="140" spans="1:14" x14ac:dyDescent="0.45">
      <c r="A140" s="1">
        <v>42599</v>
      </c>
      <c r="B140">
        <v>212.963089</v>
      </c>
      <c r="C140">
        <f t="shared" si="6"/>
        <v>1.1281399999999999</v>
      </c>
      <c r="D140">
        <f t="shared" si="7"/>
        <v>1.8792778867458737E-3</v>
      </c>
      <c r="E140" s="4">
        <f t="shared" si="8"/>
        <v>5.4085927007963843E-4</v>
      </c>
      <c r="J140">
        <v>138</v>
      </c>
      <c r="K140">
        <f>_xll.ORF.QFWDPRICE(100,1,$G$15/100,$G$2/100,$G$10,$H$10,J140)</f>
        <v>620.40329187553698</v>
      </c>
      <c r="M140" s="1">
        <v>42593</v>
      </c>
      <c r="N140">
        <v>1.11439</v>
      </c>
    </row>
    <row r="141" spans="1:14" x14ac:dyDescent="0.45">
      <c r="A141" s="1">
        <v>42600</v>
      </c>
      <c r="B141">
        <v>213.44096400000001</v>
      </c>
      <c r="C141">
        <f t="shared" si="6"/>
        <v>1.13541</v>
      </c>
      <c r="D141">
        <f t="shared" si="7"/>
        <v>2.2414195958347701E-3</v>
      </c>
      <c r="E141" s="4">
        <f t="shared" si="8"/>
        <v>6.4235603348324691E-3</v>
      </c>
      <c r="J141">
        <v>139</v>
      </c>
      <c r="K141">
        <f>_xll.ORF.QFWDPRICE(100,1,$G$15/100,$G$2/100,$G$10,$H$10,J141)</f>
        <v>628.66334212221682</v>
      </c>
      <c r="M141" s="1">
        <v>42594</v>
      </c>
      <c r="N141">
        <v>1.1159399999999999</v>
      </c>
    </row>
    <row r="142" spans="1:14" x14ac:dyDescent="0.45">
      <c r="A142" s="1">
        <v>42601</v>
      </c>
      <c r="B142">
        <v>213.12886</v>
      </c>
      <c r="C142">
        <f t="shared" si="6"/>
        <v>1.13276</v>
      </c>
      <c r="D142">
        <f t="shared" si="7"/>
        <v>-1.4633198980924787E-3</v>
      </c>
      <c r="E142" s="4">
        <f t="shared" si="8"/>
        <v>-2.336686585020481E-3</v>
      </c>
      <c r="J142">
        <v>140</v>
      </c>
      <c r="K142">
        <f>_xll.ORF.QFWDPRICE(100,1,$G$15/100,$G$2/100,$G$10,$H$10,J142)</f>
        <v>637.03336668878046</v>
      </c>
      <c r="M142" s="1">
        <v>42597</v>
      </c>
      <c r="N142">
        <v>1.1184000000000001</v>
      </c>
    </row>
    <row r="143" spans="1:14" x14ac:dyDescent="0.45">
      <c r="A143" s="1">
        <v>42604</v>
      </c>
      <c r="B143">
        <v>213.11911000000001</v>
      </c>
      <c r="C143">
        <f t="shared" si="6"/>
        <v>1.1323000000000001</v>
      </c>
      <c r="D143">
        <f t="shared" si="7"/>
        <v>-4.5748018467709841E-5</v>
      </c>
      <c r="E143" s="4">
        <f t="shared" si="8"/>
        <v>-4.0617026155947641E-4</v>
      </c>
      <c r="J143">
        <v>141</v>
      </c>
      <c r="K143">
        <f>_xll.ORF.QFWDPRICE(100,1,$G$15/100,$G$2/100,$G$10,$H$10,J143)</f>
        <v>645.51482977346791</v>
      </c>
      <c r="M143" s="1">
        <v>42598</v>
      </c>
      <c r="N143">
        <v>1.1275299999999999</v>
      </c>
    </row>
    <row r="144" spans="1:14" x14ac:dyDescent="0.45">
      <c r="A144" s="1">
        <v>42605</v>
      </c>
      <c r="B144">
        <v>213.548248</v>
      </c>
      <c r="C144">
        <f t="shared" si="6"/>
        <v>1.1307</v>
      </c>
      <c r="D144">
        <f t="shared" si="7"/>
        <v>2.0115817939254091E-3</v>
      </c>
      <c r="E144" s="4">
        <f t="shared" si="8"/>
        <v>-1.414052378794434E-3</v>
      </c>
      <c r="J144">
        <v>142</v>
      </c>
      <c r="K144">
        <f>_xll.ORF.QFWDPRICE(100,1,$G$15/100,$G$2/100,$G$10,$H$10,J144)</f>
        <v>654.10921506885654</v>
      </c>
      <c r="M144" s="1">
        <v>42599</v>
      </c>
      <c r="N144">
        <v>1.1281399999999999</v>
      </c>
    </row>
    <row r="145" spans="1:14" x14ac:dyDescent="0.45">
      <c r="A145" s="1">
        <v>42606</v>
      </c>
      <c r="B145">
        <v>212.455963</v>
      </c>
      <c r="C145">
        <f t="shared" si="6"/>
        <v>1.1263399999999999</v>
      </c>
      <c r="D145">
        <f t="shared" si="7"/>
        <v>-5.1280591385967998E-3</v>
      </c>
      <c r="E145" s="4">
        <f t="shared" si="8"/>
        <v>-3.8634720016155555E-3</v>
      </c>
      <c r="J145">
        <v>143</v>
      </c>
      <c r="K145">
        <f>_xll.ORF.QFWDPRICE(100,1,$G$15/100,$G$2/100,$G$10,$H$10,J145)</f>
        <v>662.81802602140874</v>
      </c>
      <c r="M145" s="1">
        <v>42600</v>
      </c>
      <c r="N145">
        <v>1.13541</v>
      </c>
    </row>
    <row r="146" spans="1:14" x14ac:dyDescent="0.45">
      <c r="A146" s="1">
        <v>42607</v>
      </c>
      <c r="B146">
        <v>212.309662</v>
      </c>
      <c r="C146">
        <f t="shared" si="6"/>
        <v>1.12822</v>
      </c>
      <c r="D146">
        <f t="shared" si="7"/>
        <v>-6.8885520472725635E-4</v>
      </c>
      <c r="E146" s="4">
        <f t="shared" si="8"/>
        <v>1.6677315624704103E-3</v>
      </c>
      <c r="J146">
        <v>144</v>
      </c>
      <c r="K146">
        <f>_xll.ORF.QFWDPRICE(100,1,$G$15/100,$G$2/100,$G$10,$H$10,J146)</f>
        <v>671.64278609447456</v>
      </c>
      <c r="M146" s="1">
        <v>42601</v>
      </c>
      <c r="N146">
        <v>1.13276</v>
      </c>
    </row>
    <row r="147" spans="1:14" x14ac:dyDescent="0.45">
      <c r="A147" s="1">
        <v>42608</v>
      </c>
      <c r="B147">
        <v>211.90982099999999</v>
      </c>
      <c r="C147">
        <f t="shared" si="6"/>
        <v>1.11985</v>
      </c>
      <c r="D147">
        <f t="shared" si="7"/>
        <v>-1.8850672089579536E-3</v>
      </c>
      <c r="E147" s="4">
        <f t="shared" si="8"/>
        <v>-7.4464217535745265E-3</v>
      </c>
      <c r="J147">
        <v>145</v>
      </c>
      <c r="K147">
        <f>_xll.ORF.QFWDPRICE(100,1,$G$15/100,$G$2/100,$G$10,$H$10,J147)</f>
        <v>680.58503903479811</v>
      </c>
      <c r="M147" s="1">
        <v>42604</v>
      </c>
      <c r="N147">
        <v>1.1323000000000001</v>
      </c>
    </row>
    <row r="148" spans="1:14" x14ac:dyDescent="0.45">
      <c r="A148" s="1">
        <v>42611</v>
      </c>
      <c r="B148">
        <v>212.953339</v>
      </c>
      <c r="C148">
        <f t="shared" si="6"/>
        <v>1.1186700000000001</v>
      </c>
      <c r="D148">
        <f t="shared" si="7"/>
        <v>4.9122644494273438E-3</v>
      </c>
      <c r="E148" s="4">
        <f t="shared" si="8"/>
        <v>-1.0542680961488885E-3</v>
      </c>
      <c r="J148">
        <v>146</v>
      </c>
      <c r="K148">
        <f>_xll.ORF.QFWDPRICE(100,1,$G$15/100,$G$2/100,$G$10,$H$10,J148)</f>
        <v>689.64634914256885</v>
      </c>
      <c r="M148" s="1">
        <v>42605</v>
      </c>
      <c r="N148">
        <v>1.1307</v>
      </c>
    </row>
    <row r="149" spans="1:14" x14ac:dyDescent="0.45">
      <c r="A149" s="1">
        <v>42612</v>
      </c>
      <c r="B149">
        <v>212.60221899999999</v>
      </c>
      <c r="C149">
        <f t="shared" si="6"/>
        <v>1.1140300000000001</v>
      </c>
      <c r="D149">
        <f t="shared" si="7"/>
        <v>-1.6501726887422224E-3</v>
      </c>
      <c r="E149" s="4">
        <f t="shared" si="8"/>
        <v>-4.1564085456602439E-3</v>
      </c>
      <c r="J149">
        <v>147</v>
      </c>
      <c r="K149">
        <f>_xll.ORF.QFWDPRICE(100,1,$G$15/100,$G$2/100,$G$10,$H$10,J149)</f>
        <v>698.82830154507099</v>
      </c>
      <c r="M149" s="1">
        <v>42606</v>
      </c>
      <c r="N149">
        <v>1.1263399999999999</v>
      </c>
    </row>
    <row r="150" spans="1:14" x14ac:dyDescent="0.45">
      <c r="A150" s="1">
        <v>42613</v>
      </c>
      <c r="B150">
        <v>211.997604</v>
      </c>
      <c r="C150">
        <f t="shared" si="6"/>
        <v>1.11588</v>
      </c>
      <c r="D150">
        <f t="shared" si="7"/>
        <v>-2.8479305732287204E-3</v>
      </c>
      <c r="E150" s="4">
        <f t="shared" si="8"/>
        <v>1.6592601714354835E-3</v>
      </c>
      <c r="J150">
        <v>148</v>
      </c>
      <c r="K150">
        <f>_xll.ORF.QFWDPRICE(100,1,$G$15/100,$G$2/100,$G$10,$H$10,J150)</f>
        <v>708.13250247397627</v>
      </c>
      <c r="M150" s="1">
        <v>42607</v>
      </c>
      <c r="N150">
        <v>1.12822</v>
      </c>
    </row>
    <row r="151" spans="1:14" x14ac:dyDescent="0.45">
      <c r="A151" s="1">
        <v>42614</v>
      </c>
      <c r="B151">
        <v>212.00732400000001</v>
      </c>
      <c r="C151">
        <f t="shared" si="6"/>
        <v>1.11972</v>
      </c>
      <c r="D151">
        <f t="shared" si="7"/>
        <v>4.5848523730963436E-5</v>
      </c>
      <c r="E151" s="4">
        <f t="shared" si="8"/>
        <v>3.4353227558247558E-3</v>
      </c>
      <c r="J151">
        <v>149</v>
      </c>
      <c r="K151">
        <f>_xll.ORF.QFWDPRICE(100,1,$G$15/100,$G$2/100,$G$10,$H$10,J151)</f>
        <v>717.56057954632604</v>
      </c>
      <c r="M151" s="1">
        <v>42608</v>
      </c>
      <c r="N151">
        <v>1.11985</v>
      </c>
    </row>
    <row r="152" spans="1:14" x14ac:dyDescent="0.45">
      <c r="A152" s="1">
        <v>42615</v>
      </c>
      <c r="B152">
        <v>212.963089</v>
      </c>
      <c r="C152">
        <f t="shared" si="6"/>
        <v>1.11602</v>
      </c>
      <c r="D152">
        <f t="shared" si="7"/>
        <v>4.4980383678947453E-3</v>
      </c>
      <c r="E152" s="4">
        <f t="shared" si="8"/>
        <v>-3.3098691063031004E-3</v>
      </c>
      <c r="J152">
        <v>150</v>
      </c>
      <c r="K152">
        <f>_xll.ORF.QFWDPRICE(100,1,$G$15/100,$G$2/100,$G$10,$H$10,J152)</f>
        <v>727.11418204925803</v>
      </c>
      <c r="M152" s="1">
        <v>42611</v>
      </c>
      <c r="N152">
        <v>1.1186700000000001</v>
      </c>
    </row>
    <row r="153" spans="1:14" x14ac:dyDescent="0.45">
      <c r="A153" s="1">
        <v>42619</v>
      </c>
      <c r="B153">
        <v>213.60675000000001</v>
      </c>
      <c r="C153">
        <f t="shared" si="6"/>
        <v>1.1256999999999999</v>
      </c>
      <c r="D153">
        <f t="shared" si="7"/>
        <v>3.0178480973513527E-3</v>
      </c>
      <c r="E153" s="4">
        <f t="shared" si="8"/>
        <v>8.6362794331303842E-3</v>
      </c>
      <c r="J153">
        <v>151</v>
      </c>
      <c r="K153">
        <f>_xll.ORF.QFWDPRICE(100,1,$G$15/100,$G$2/100,$G$10,$H$10,J153)</f>
        <v>736.79498122852044</v>
      </c>
      <c r="M153" s="1">
        <v>42612</v>
      </c>
      <c r="N153">
        <v>1.1140300000000001</v>
      </c>
    </row>
    <row r="154" spans="1:14" x14ac:dyDescent="0.45">
      <c r="A154" s="1">
        <v>42620</v>
      </c>
      <c r="B154">
        <v>213.587219</v>
      </c>
      <c r="C154">
        <f t="shared" si="6"/>
        <v>1.1244000000000001</v>
      </c>
      <c r="D154">
        <f t="shared" si="7"/>
        <v>-9.1438556866043418E-5</v>
      </c>
      <c r="E154" s="4">
        <f t="shared" si="8"/>
        <v>-1.1555043283814077E-3</v>
      </c>
      <c r="J154">
        <v>152</v>
      </c>
      <c r="K154">
        <f>_xll.ORF.QFWDPRICE(100,1,$G$15/100,$G$2/100,$G$10,$H$10,J154)</f>
        <v>746.60467058082975</v>
      </c>
      <c r="M154" s="1">
        <v>42613</v>
      </c>
      <c r="N154">
        <v>1.11588</v>
      </c>
    </row>
    <row r="155" spans="1:14" x14ac:dyDescent="0.45">
      <c r="A155" s="1">
        <v>42621</v>
      </c>
      <c r="B155">
        <v>213.09960899999999</v>
      </c>
      <c r="C155">
        <f t="shared" si="6"/>
        <v>1.1254</v>
      </c>
      <c r="D155">
        <f t="shared" si="7"/>
        <v>-2.2855648699098667E-3</v>
      </c>
      <c r="E155" s="4">
        <f t="shared" si="8"/>
        <v>8.8896796680164813E-4</v>
      </c>
      <c r="J155">
        <v>153</v>
      </c>
      <c r="K155">
        <f>_xll.ORF.QFWDPRICE(100,1,$G$15/100,$G$2/100,$G$10,$H$10,J155)</f>
        <v>756.54496615011999</v>
      </c>
      <c r="M155" s="1">
        <v>42614</v>
      </c>
      <c r="N155">
        <v>1.11972</v>
      </c>
    </row>
    <row r="156" spans="1:14" x14ac:dyDescent="0.45">
      <c r="A156" s="1">
        <v>42622</v>
      </c>
      <c r="B156">
        <v>207.99911499999999</v>
      </c>
      <c r="C156">
        <f t="shared" si="6"/>
        <v>1.1226799999999999</v>
      </c>
      <c r="D156">
        <f t="shared" si="7"/>
        <v>-2.4225879398980531E-2</v>
      </c>
      <c r="E156" s="4">
        <f t="shared" si="8"/>
        <v>-2.4198438910352908E-3</v>
      </c>
      <c r="J156">
        <v>154</v>
      </c>
      <c r="K156">
        <f>_xll.ORF.QFWDPRICE(100,1,$G$15/100,$G$2/100,$G$10,$H$10,J156)</f>
        <v>766.61760682773638</v>
      </c>
      <c r="M156" s="1">
        <v>42615</v>
      </c>
      <c r="N156">
        <v>1.11602</v>
      </c>
    </row>
    <row r="157" spans="1:14" x14ac:dyDescent="0.45">
      <c r="A157" s="1">
        <v>42625</v>
      </c>
      <c r="B157">
        <v>210.98332199999999</v>
      </c>
      <c r="C157">
        <f t="shared" si="6"/>
        <v>1.1234</v>
      </c>
      <c r="D157">
        <f t="shared" si="7"/>
        <v>1.4245262813428815E-2</v>
      </c>
      <c r="E157" s="4">
        <f t="shared" si="8"/>
        <v>6.4111699018915588E-4</v>
      </c>
      <c r="J157">
        <v>155</v>
      </c>
      <c r="K157">
        <f>_xll.ORF.QFWDPRICE(100,1,$G$15/100,$G$2/100,$G$10,$H$10,J157)</f>
        <v>776.82435465662604</v>
      </c>
      <c r="M157" s="1">
        <v>42618</v>
      </c>
      <c r="N157">
        <v>1.11467</v>
      </c>
    </row>
    <row r="158" spans="1:14" x14ac:dyDescent="0.45">
      <c r="A158" s="1">
        <v>42626</v>
      </c>
      <c r="B158">
        <v>207.95034799999999</v>
      </c>
      <c r="C158">
        <f t="shared" si="6"/>
        <v>1.1212500000000001</v>
      </c>
      <c r="D158">
        <f t="shared" si="7"/>
        <v>-1.4479748031280677E-2</v>
      </c>
      <c r="E158" s="4">
        <f t="shared" si="8"/>
        <v>-1.9156667253264065E-3</v>
      </c>
      <c r="J158">
        <v>156</v>
      </c>
      <c r="K158">
        <f>_xll.ORF.QFWDPRICE(100,1,$G$15/100,$G$2/100,$G$10,$H$10,J158)</f>
        <v>787.16699513957747</v>
      </c>
      <c r="M158" s="1">
        <v>42619</v>
      </c>
      <c r="N158">
        <v>1.1256999999999999</v>
      </c>
    </row>
    <row r="159" spans="1:14" x14ac:dyDescent="0.45">
      <c r="A159" s="1">
        <v>42627</v>
      </c>
      <c r="B159">
        <v>207.87233000000001</v>
      </c>
      <c r="C159">
        <f t="shared" si="6"/>
        <v>1.1247100000000001</v>
      </c>
      <c r="D159">
        <f t="shared" si="7"/>
        <v>-3.7524649348470436E-4</v>
      </c>
      <c r="E159" s="4">
        <f t="shared" si="8"/>
        <v>3.0810902573347267E-3</v>
      </c>
      <c r="J159">
        <v>157</v>
      </c>
      <c r="K159">
        <f>_xll.ORF.QFWDPRICE(100,1,$G$15/100,$G$2/100,$G$10,$H$10,J159)</f>
        <v>797.64733755156647</v>
      </c>
      <c r="M159" s="1">
        <v>42620</v>
      </c>
      <c r="N159">
        <v>1.1244000000000001</v>
      </c>
    </row>
    <row r="160" spans="1:14" x14ac:dyDescent="0.45">
      <c r="A160" s="1">
        <v>42628</v>
      </c>
      <c r="B160">
        <v>209.94956999999999</v>
      </c>
      <c r="C160">
        <f t="shared" si="6"/>
        <v>1.12426</v>
      </c>
      <c r="D160">
        <f t="shared" si="7"/>
        <v>9.9432658481754602E-3</v>
      </c>
      <c r="E160" s="4">
        <f t="shared" si="8"/>
        <v>-4.001832003144287E-4</v>
      </c>
      <c r="J160">
        <v>158</v>
      </c>
      <c r="K160">
        <f>_xll.ORF.QFWDPRICE(100,1,$G$15/100,$G$2/100,$G$10,$H$10,J160)</f>
        <v>808.26721525625851</v>
      </c>
      <c r="M160" s="1">
        <v>42621</v>
      </c>
      <c r="N160">
        <v>1.1254</v>
      </c>
    </row>
    <row r="161" spans="1:14" x14ac:dyDescent="0.45">
      <c r="A161" s="1">
        <v>42629</v>
      </c>
      <c r="B161">
        <v>209.13807700000001</v>
      </c>
      <c r="C161">
        <f t="shared" si="6"/>
        <v>1.1153200000000001</v>
      </c>
      <c r="D161">
        <f t="shared" si="7"/>
        <v>-3.872669690985655E-3</v>
      </c>
      <c r="E161" s="4">
        <f t="shared" si="8"/>
        <v>-7.9836821954470585E-3</v>
      </c>
      <c r="J161">
        <v>159</v>
      </c>
      <c r="K161">
        <f>_xll.ORF.QFWDPRICE(100,1,$G$15/100,$G$2/100,$G$10,$H$10,J161)</f>
        <v>819.02848602672361</v>
      </c>
      <c r="M161" s="1">
        <v>42622</v>
      </c>
      <c r="N161">
        <v>1.1226799999999999</v>
      </c>
    </row>
    <row r="162" spans="1:14" x14ac:dyDescent="0.45">
      <c r="A162" s="1">
        <v>42632</v>
      </c>
      <c r="B162">
        <v>209.177277</v>
      </c>
      <c r="C162">
        <f t="shared" si="6"/>
        <v>1.11791</v>
      </c>
      <c r="D162">
        <f t="shared" si="7"/>
        <v>1.874184140740861E-4</v>
      </c>
      <c r="E162" s="4">
        <f t="shared" si="8"/>
        <v>2.3195113456400177E-3</v>
      </c>
      <c r="J162">
        <v>160</v>
      </c>
      <c r="K162">
        <f>_xll.ORF.QFWDPRICE(100,1,$G$15/100,$G$2/100,$G$10,$H$10,J162)</f>
        <v>829.93303237042676</v>
      </c>
      <c r="M162" s="1">
        <v>42625</v>
      </c>
      <c r="N162">
        <v>1.1234</v>
      </c>
    </row>
    <row r="163" spans="1:14" x14ac:dyDescent="0.45">
      <c r="A163" s="1">
        <v>42633</v>
      </c>
      <c r="B163">
        <v>209.187073</v>
      </c>
      <c r="C163">
        <f t="shared" si="6"/>
        <v>1.11565</v>
      </c>
      <c r="D163">
        <f t="shared" si="7"/>
        <v>4.6829994007751342E-5</v>
      </c>
      <c r="E163" s="4">
        <f t="shared" si="8"/>
        <v>-2.0236758997069057E-3</v>
      </c>
      <c r="J163">
        <v>161</v>
      </c>
      <c r="K163">
        <f>_xll.ORF.QFWDPRICE(100,1,$G$15/100,$G$2/100,$G$10,$H$10,J163)</f>
        <v>840.98276185853933</v>
      </c>
      <c r="M163" s="1">
        <v>42626</v>
      </c>
      <c r="N163">
        <v>1.1212500000000001</v>
      </c>
    </row>
    <row r="164" spans="1:14" x14ac:dyDescent="0.45">
      <c r="A164" s="1">
        <v>42634</v>
      </c>
      <c r="B164">
        <v>211.53950499999999</v>
      </c>
      <c r="C164">
        <f t="shared" si="6"/>
        <v>1.1182700000000001</v>
      </c>
      <c r="D164">
        <f t="shared" si="7"/>
        <v>1.1182828175678058E-2</v>
      </c>
      <c r="E164" s="4">
        <f t="shared" si="8"/>
        <v>2.3456535608166983E-3</v>
      </c>
      <c r="J164">
        <v>162</v>
      </c>
      <c r="K164">
        <f>_xll.ORF.QFWDPRICE(100,1,$G$15/100,$G$2/100,$G$10,$H$10,J164)</f>
        <v>852.17960745963683</v>
      </c>
      <c r="M164" s="1">
        <v>42627</v>
      </c>
      <c r="N164">
        <v>1.1247100000000001</v>
      </c>
    </row>
    <row r="165" spans="1:14" x14ac:dyDescent="0.45">
      <c r="A165" s="1">
        <v>42635</v>
      </c>
      <c r="B165">
        <v>212.872513</v>
      </c>
      <c r="C165">
        <f t="shared" si="6"/>
        <v>1.1202000000000001</v>
      </c>
      <c r="D165">
        <f t="shared" si="7"/>
        <v>6.281690087912256E-3</v>
      </c>
      <c r="E165" s="4">
        <f t="shared" si="8"/>
        <v>1.7243925344030348E-3</v>
      </c>
      <c r="J165">
        <v>163</v>
      </c>
      <c r="K165">
        <f>_xll.ORF.QFWDPRICE(100,1,$G$15/100,$G$2/100,$G$10,$H$10,J165)</f>
        <v>863.52552787784214</v>
      </c>
      <c r="M165" s="1">
        <v>42628</v>
      </c>
      <c r="N165">
        <v>1.12426</v>
      </c>
    </row>
    <row r="166" spans="1:14" x14ac:dyDescent="0.45">
      <c r="A166" s="1">
        <v>42636</v>
      </c>
      <c r="B166">
        <v>211.70611600000001</v>
      </c>
      <c r="C166">
        <f t="shared" si="6"/>
        <v>1.12321</v>
      </c>
      <c r="D166">
        <f t="shared" si="7"/>
        <v>-5.4943883399935726E-3</v>
      </c>
      <c r="E166" s="4">
        <f t="shared" si="8"/>
        <v>2.6834165900851501E-3</v>
      </c>
      <c r="J166">
        <v>164</v>
      </c>
      <c r="K166">
        <f>_xll.ORF.QFWDPRICE(100,1,$G$15/100,$G$2/100,$G$10,$H$10,J166)</f>
        <v>875.02250789546713</v>
      </c>
      <c r="M166" s="1">
        <v>42629</v>
      </c>
      <c r="N166">
        <v>1.1153200000000001</v>
      </c>
    </row>
    <row r="167" spans="1:14" x14ac:dyDescent="0.45">
      <c r="A167" s="1">
        <v>42639</v>
      </c>
      <c r="B167">
        <v>209.99082899999999</v>
      </c>
      <c r="C167">
        <f t="shared" si="6"/>
        <v>1.1257200000000001</v>
      </c>
      <c r="D167">
        <f t="shared" si="7"/>
        <v>-8.1352093268329765E-3</v>
      </c>
      <c r="E167" s="4">
        <f t="shared" si="8"/>
        <v>2.2321735600428832E-3</v>
      </c>
      <c r="J167">
        <v>165</v>
      </c>
      <c r="K167">
        <f>_xll.ORF.QFWDPRICE(100,1,$G$15/100,$G$2/100,$G$10,$H$10,J167)</f>
        <v>886.67255872021724</v>
      </c>
      <c r="M167" s="1">
        <v>42632</v>
      </c>
      <c r="N167">
        <v>1.11791</v>
      </c>
    </row>
    <row r="168" spans="1:14" x14ac:dyDescent="0.45">
      <c r="A168" s="1">
        <v>42640</v>
      </c>
      <c r="B168">
        <v>211.294464</v>
      </c>
      <c r="C168">
        <f t="shared" si="6"/>
        <v>1.1218300000000001</v>
      </c>
      <c r="D168">
        <f t="shared" si="7"/>
        <v>6.1888662274763463E-3</v>
      </c>
      <c r="E168" s="4">
        <f t="shared" si="8"/>
        <v>-3.4615504743135458E-3</v>
      </c>
      <c r="J168">
        <v>166</v>
      </c>
      <c r="K168">
        <f>_xll.ORF.QFWDPRICE(100,1,$G$15/100,$G$2/100,$G$10,$H$10,J168)</f>
        <v>898.47771833702063</v>
      </c>
      <c r="M168" s="1">
        <v>42633</v>
      </c>
      <c r="N168">
        <v>1.11565</v>
      </c>
    </row>
    <row r="169" spans="1:14" x14ac:dyDescent="0.45">
      <c r="A169" s="1">
        <v>42641</v>
      </c>
      <c r="B169">
        <v>212.34324599999999</v>
      </c>
      <c r="C169">
        <f t="shared" si="6"/>
        <v>1.12113</v>
      </c>
      <c r="D169">
        <f t="shared" si="7"/>
        <v>4.9513257100180924E-3</v>
      </c>
      <c r="E169" s="4">
        <f t="shared" si="8"/>
        <v>-6.2417521732577861E-4</v>
      </c>
      <c r="J169">
        <v>167</v>
      </c>
      <c r="K169">
        <f>_xll.ORF.QFWDPRICE(100,1,$G$15/100,$G$2/100,$G$10,$H$10,J169)</f>
        <v>910.4400518645399</v>
      </c>
      <c r="M169" s="1">
        <v>42634</v>
      </c>
      <c r="N169">
        <v>1.1182700000000001</v>
      </c>
    </row>
    <row r="170" spans="1:14" x14ac:dyDescent="0.45">
      <c r="A170" s="1">
        <v>42642</v>
      </c>
      <c r="B170">
        <v>210.42210399999999</v>
      </c>
      <c r="C170">
        <f t="shared" si="6"/>
        <v>1.1217200000000001</v>
      </c>
      <c r="D170">
        <f t="shared" si="7"/>
        <v>-9.0885178930954161E-3</v>
      </c>
      <c r="E170" s="4">
        <f t="shared" si="8"/>
        <v>5.2611633734703364E-4</v>
      </c>
      <c r="J170">
        <v>168</v>
      </c>
      <c r="K170">
        <f>_xll.ORF.QFWDPRICE(100,1,$G$15/100,$G$2/100,$G$10,$H$10,J170)</f>
        <v>922.56165191642958</v>
      </c>
      <c r="M170" s="1">
        <v>42635</v>
      </c>
      <c r="N170">
        <v>1.1202000000000001</v>
      </c>
    </row>
    <row r="171" spans="1:14" x14ac:dyDescent="0.45">
      <c r="A171" s="1">
        <v>42643</v>
      </c>
      <c r="B171">
        <v>212.00997899999999</v>
      </c>
      <c r="C171">
        <f t="shared" si="6"/>
        <v>1.1233200000000001</v>
      </c>
      <c r="D171">
        <f t="shared" si="7"/>
        <v>7.5178119392646358E-3</v>
      </c>
      <c r="E171" s="4">
        <f t="shared" si="8"/>
        <v>1.4253646000861114E-3</v>
      </c>
      <c r="J171">
        <v>169</v>
      </c>
      <c r="K171">
        <f>_xll.ORF.QFWDPRICE(100,1,$G$15/100,$G$2/100,$G$10,$H$10,J171)</f>
        <v>934.84463896740453</v>
      </c>
      <c r="M171" s="1">
        <v>42636</v>
      </c>
      <c r="N171">
        <v>1.12321</v>
      </c>
    </row>
    <row r="172" spans="1:14" x14ac:dyDescent="0.45">
      <c r="A172" s="1">
        <v>42646</v>
      </c>
      <c r="B172">
        <v>211.50027499999999</v>
      </c>
      <c r="C172">
        <f t="shared" si="6"/>
        <v>1.1214599999999999</v>
      </c>
      <c r="D172">
        <f t="shared" si="7"/>
        <v>-2.4070455970422984E-3</v>
      </c>
      <c r="E172" s="4">
        <f t="shared" si="8"/>
        <v>-1.6571783655123201E-3</v>
      </c>
      <c r="J172">
        <v>170</v>
      </c>
      <c r="K172">
        <f>_xll.ORF.QFWDPRICE(100,1,$G$15/100,$G$2/100,$G$10,$H$10,J172)</f>
        <v>947.29116172418435</v>
      </c>
      <c r="M172" s="1">
        <v>42639</v>
      </c>
      <c r="N172">
        <v>1.1257200000000001</v>
      </c>
    </row>
    <row r="173" spans="1:14" x14ac:dyDescent="0.45">
      <c r="A173" s="1">
        <v>42647</v>
      </c>
      <c r="B173">
        <v>210.42210399999999</v>
      </c>
      <c r="C173">
        <f t="shared" si="6"/>
        <v>1.1197600000000001</v>
      </c>
      <c r="D173">
        <f t="shared" si="7"/>
        <v>-5.1107663422223651E-3</v>
      </c>
      <c r="E173" s="4">
        <f t="shared" si="8"/>
        <v>-1.5170311937508039E-3</v>
      </c>
      <c r="J173">
        <v>171</v>
      </c>
      <c r="K173">
        <f>_xll.ORF.QFWDPRICE(100,1,$G$15/100,$G$2/100,$G$10,$H$10,J173)</f>
        <v>959.90339750137207</v>
      </c>
      <c r="M173" s="1">
        <v>42640</v>
      </c>
      <c r="N173">
        <v>1.1218300000000001</v>
      </c>
    </row>
    <row r="174" spans="1:14" x14ac:dyDescent="0.45">
      <c r="A174" s="1">
        <v>42648</v>
      </c>
      <c r="B174">
        <v>211.35328699999999</v>
      </c>
      <c r="C174">
        <f t="shared" si="6"/>
        <v>1.1211199999999999</v>
      </c>
      <c r="D174">
        <f t="shared" si="7"/>
        <v>4.4155469134203032E-3</v>
      </c>
      <c r="E174" s="4">
        <f t="shared" si="8"/>
        <v>1.2138090098330768E-3</v>
      </c>
      <c r="J174">
        <v>172</v>
      </c>
      <c r="K174">
        <f>_xll.ORF.QFWDPRICE(100,1,$G$15/100,$G$2/100,$G$10,$H$10,J174)</f>
        <v>972.6835526023392</v>
      </c>
      <c r="M174" s="1">
        <v>42641</v>
      </c>
      <c r="N174">
        <v>1.12113</v>
      </c>
    </row>
    <row r="175" spans="1:14" x14ac:dyDescent="0.45">
      <c r="A175" s="1">
        <v>42649</v>
      </c>
      <c r="B175">
        <v>211.50027499999999</v>
      </c>
      <c r="C175">
        <f t="shared" si="6"/>
        <v>1.1144000000000001</v>
      </c>
      <c r="D175">
        <f t="shared" si="7"/>
        <v>6.9521942880219022E-4</v>
      </c>
      <c r="E175" s="4">
        <f t="shared" si="8"/>
        <v>-6.0120421566277225E-3</v>
      </c>
      <c r="J175">
        <v>173</v>
      </c>
      <c r="K175">
        <f>_xll.ORF.QFWDPRICE(100,1,$G$15/100,$G$2/100,$G$10,$H$10,J175)</f>
        <v>985.63386270518447</v>
      </c>
      <c r="M175" s="1">
        <v>42642</v>
      </c>
      <c r="N175">
        <v>1.1217200000000001</v>
      </c>
    </row>
    <row r="176" spans="1:14" x14ac:dyDescent="0.45">
      <c r="A176" s="1">
        <v>42650</v>
      </c>
      <c r="B176">
        <v>210.77494799999999</v>
      </c>
      <c r="C176">
        <f t="shared" si="6"/>
        <v>1.1191</v>
      </c>
      <c r="D176">
        <f t="shared" si="7"/>
        <v>-3.4353316217605005E-3</v>
      </c>
      <c r="E176" s="4">
        <f t="shared" si="8"/>
        <v>4.2086473583853676E-3</v>
      </c>
      <c r="J176">
        <v>174</v>
      </c>
      <c r="K176">
        <f>_xll.ORF.QFWDPRICE(100,1,$G$15/100,$G$2/100,$G$10,$H$10,J176)</f>
        <v>998.75659325382787</v>
      </c>
      <c r="M176" s="1">
        <v>42643</v>
      </c>
      <c r="N176">
        <v>1.1233200000000001</v>
      </c>
    </row>
    <row r="177" spans="1:14" x14ac:dyDescent="0.45">
      <c r="A177" s="1">
        <v>42653</v>
      </c>
      <c r="B177">
        <v>211.87275700000001</v>
      </c>
      <c r="C177">
        <f t="shared" si="6"/>
        <v>1.1133</v>
      </c>
      <c r="D177">
        <f t="shared" si="7"/>
        <v>5.1949245478661588E-3</v>
      </c>
      <c r="E177" s="4">
        <f t="shared" si="8"/>
        <v>-5.1962130893199567E-3</v>
      </c>
      <c r="J177">
        <v>175</v>
      </c>
      <c r="K177">
        <f>_xll.ORF.QFWDPRICE(100,1,$G$15/100,$G$2/100,$G$10,$H$10,J177)</f>
        <v>1012.0540398543117</v>
      </c>
      <c r="M177" s="1">
        <v>42646</v>
      </c>
      <c r="N177">
        <v>1.1214599999999999</v>
      </c>
    </row>
    <row r="178" spans="1:14" x14ac:dyDescent="0.45">
      <c r="A178" s="1">
        <v>42654</v>
      </c>
      <c r="B178">
        <v>209.19688400000001</v>
      </c>
      <c r="C178">
        <f t="shared" si="6"/>
        <v>1.1053999999999999</v>
      </c>
      <c r="D178">
        <f t="shared" si="7"/>
        <v>-1.2710054405636991E-2</v>
      </c>
      <c r="E178" s="4">
        <f t="shared" si="8"/>
        <v>-7.1213173354990836E-3</v>
      </c>
      <c r="J178">
        <v>176</v>
      </c>
      <c r="K178">
        <f>_xll.ORF.QFWDPRICE(100,1,$G$15/100,$G$2/100,$G$10,$H$10,J178)</f>
        <v>1025.5285286763808</v>
      </c>
      <c r="M178" s="1">
        <v>42647</v>
      </c>
      <c r="N178">
        <v>1.1197600000000001</v>
      </c>
    </row>
    <row r="179" spans="1:14" x14ac:dyDescent="0.45">
      <c r="A179" s="1">
        <v>42655</v>
      </c>
      <c r="B179">
        <v>209.47135900000001</v>
      </c>
      <c r="C179">
        <f t="shared" si="6"/>
        <v>1.1013999999999999</v>
      </c>
      <c r="D179">
        <f t="shared" si="7"/>
        <v>1.3111815568159131E-3</v>
      </c>
      <c r="E179" s="4">
        <f t="shared" si="8"/>
        <v>-3.6251625707815135E-3</v>
      </c>
      <c r="J179">
        <v>177</v>
      </c>
      <c r="K179">
        <f>_xll.ORF.QFWDPRICE(100,1,$G$15/100,$G$2/100,$G$10,$H$10,J179)</f>
        <v>1039.1824168604078</v>
      </c>
      <c r="M179" s="1">
        <v>42648</v>
      </c>
      <c r="N179">
        <v>1.1211199999999999</v>
      </c>
    </row>
    <row r="180" spans="1:14" x14ac:dyDescent="0.45">
      <c r="A180" s="1">
        <v>42656</v>
      </c>
      <c r="B180">
        <v>208.78521699999999</v>
      </c>
      <c r="C180">
        <f t="shared" si="6"/>
        <v>1.1049</v>
      </c>
      <c r="D180">
        <f t="shared" si="7"/>
        <v>-3.2809651055486513E-3</v>
      </c>
      <c r="E180" s="4">
        <f t="shared" si="8"/>
        <v>3.1727352907482595E-3</v>
      </c>
      <c r="J180">
        <v>178</v>
      </c>
      <c r="K180">
        <f>_xll.ORF.QFWDPRICE(100,1,$G$15/100,$G$2/100,$G$10,$H$10,J180)</f>
        <v>1053.018092929733</v>
      </c>
      <c r="M180" s="1">
        <v>42649</v>
      </c>
      <c r="N180">
        <v>1.1144000000000001</v>
      </c>
    </row>
    <row r="181" spans="1:14" x14ac:dyDescent="0.45">
      <c r="A181" s="1">
        <v>42657</v>
      </c>
      <c r="B181">
        <v>208.893036</v>
      </c>
      <c r="C181">
        <f t="shared" si="6"/>
        <v>1.0981000000000001</v>
      </c>
      <c r="D181">
        <f t="shared" si="7"/>
        <v>5.1627778856312755E-4</v>
      </c>
      <c r="E181" s="4">
        <f t="shared" si="8"/>
        <v>-6.1734195154616841E-3</v>
      </c>
      <c r="J181">
        <v>179</v>
      </c>
      <c r="K181">
        <f>_xll.ORF.QFWDPRICE(100,1,$G$15/100,$G$2/100,$G$10,$H$10,J181)</f>
        <v>1067.0379772085021</v>
      </c>
      <c r="M181" s="1">
        <v>42650</v>
      </c>
      <c r="N181">
        <v>1.1191</v>
      </c>
    </row>
    <row r="182" spans="1:14" x14ac:dyDescent="0.45">
      <c r="A182" s="1">
        <v>42660</v>
      </c>
      <c r="B182">
        <v>208.16774000000001</v>
      </c>
      <c r="C182">
        <f t="shared" si="6"/>
        <v>1.1000099999999999</v>
      </c>
      <c r="D182">
        <f t="shared" si="7"/>
        <v>-3.4781344730629451E-3</v>
      </c>
      <c r="E182" s="4">
        <f t="shared" si="8"/>
        <v>1.7378570505631565E-3</v>
      </c>
      <c r="J182">
        <v>180</v>
      </c>
      <c r="K182">
        <f>_xll.ORF.QFWDPRICE(100,1,$G$15/100,$G$2/100,$G$10,$H$10,J182)</f>
        <v>1081.244522245059</v>
      </c>
      <c r="M182" s="1">
        <v>42653</v>
      </c>
      <c r="N182">
        <v>1.1133</v>
      </c>
    </row>
    <row r="183" spans="1:14" x14ac:dyDescent="0.45">
      <c r="A183" s="1">
        <v>42661</v>
      </c>
      <c r="B183">
        <v>209.47135900000001</v>
      </c>
      <c r="C183">
        <f t="shared" si="6"/>
        <v>1.0980399999999999</v>
      </c>
      <c r="D183">
        <f t="shared" si="7"/>
        <v>6.2428217900485222E-3</v>
      </c>
      <c r="E183" s="4">
        <f t="shared" si="8"/>
        <v>-1.7924983758110891E-3</v>
      </c>
      <c r="J183">
        <v>181</v>
      </c>
      <c r="K183">
        <f>_xll.ORF.QFWDPRICE(100,1,$G$15/100,$G$2/100,$G$10,$H$10,J183)</f>
        <v>1095.6402132409785</v>
      </c>
      <c r="M183" s="1">
        <v>42654</v>
      </c>
      <c r="N183">
        <v>1.1053999999999999</v>
      </c>
    </row>
    <row r="184" spans="1:14" x14ac:dyDescent="0.45">
      <c r="A184" s="1">
        <v>42662</v>
      </c>
      <c r="B184">
        <v>210.030045</v>
      </c>
      <c r="C184">
        <f t="shared" si="6"/>
        <v>1.09687</v>
      </c>
      <c r="D184">
        <f t="shared" si="7"/>
        <v>2.6635731131209634E-3</v>
      </c>
      <c r="E184" s="4">
        <f t="shared" si="8"/>
        <v>-1.0661030391368826E-3</v>
      </c>
      <c r="J184">
        <v>182</v>
      </c>
      <c r="K184">
        <f>_xll.ORF.QFWDPRICE(100,1,$G$15/100,$G$2/100,$G$10,$H$10,J184)</f>
        <v>1110.2275684858132</v>
      </c>
      <c r="M184" s="1">
        <v>42655</v>
      </c>
      <c r="N184">
        <v>1.1013999999999999</v>
      </c>
    </row>
    <row r="185" spans="1:14" x14ac:dyDescent="0.45">
      <c r="A185" s="1">
        <v>42663</v>
      </c>
      <c r="B185">
        <v>209.63798499999999</v>
      </c>
      <c r="C185">
        <f t="shared" si="6"/>
        <v>1.09266</v>
      </c>
      <c r="D185">
        <f t="shared" si="7"/>
        <v>-1.8684297398483044E-3</v>
      </c>
      <c r="E185" s="4">
        <f t="shared" si="8"/>
        <v>-3.8455789034993137E-3</v>
      </c>
      <c r="J185">
        <v>183</v>
      </c>
      <c r="K185">
        <f>_xll.ORF.QFWDPRICE(100,1,$G$15/100,$G$2/100,$G$10,$H$10,J185)</f>
        <v>1125.0091397976269</v>
      </c>
      <c r="M185" s="1">
        <v>42656</v>
      </c>
      <c r="N185">
        <v>1.1049</v>
      </c>
    </row>
    <row r="186" spans="1:14" x14ac:dyDescent="0.45">
      <c r="A186" s="1">
        <v>42664</v>
      </c>
      <c r="B186">
        <v>209.73597699999999</v>
      </c>
      <c r="C186">
        <f t="shared" si="6"/>
        <v>1.08724</v>
      </c>
      <c r="D186">
        <f t="shared" si="7"/>
        <v>4.6732515922578868E-4</v>
      </c>
      <c r="E186" s="4">
        <f t="shared" si="8"/>
        <v>-4.9727154170034664E-3</v>
      </c>
      <c r="J186">
        <v>184</v>
      </c>
      <c r="K186">
        <f>_xll.ORF.QFWDPRICE(100,1,$G$15/100,$G$2/100,$G$10,$H$10,J186)</f>
        <v>1139.9875129693905</v>
      </c>
      <c r="M186" s="1">
        <v>42657</v>
      </c>
      <c r="N186">
        <v>1.0981000000000001</v>
      </c>
    </row>
    <row r="187" spans="1:14" x14ac:dyDescent="0.45">
      <c r="A187" s="1">
        <v>42667</v>
      </c>
      <c r="B187">
        <v>210.62796</v>
      </c>
      <c r="C187">
        <f t="shared" si="6"/>
        <v>1.0874299999999999</v>
      </c>
      <c r="D187">
        <f t="shared" si="7"/>
        <v>4.2438670886638342E-3</v>
      </c>
      <c r="E187" s="4">
        <f t="shared" si="8"/>
        <v>1.7473915627037287E-4</v>
      </c>
      <c r="J187">
        <v>185</v>
      </c>
      <c r="K187">
        <f>_xll.ORF.QFWDPRICE(100,1,$G$15/100,$G$2/100,$G$10,$H$10,J187)</f>
        <v>1155.1653082213277</v>
      </c>
      <c r="M187" s="1">
        <v>42660</v>
      </c>
      <c r="N187">
        <v>1.1000099999999999</v>
      </c>
    </row>
    <row r="188" spans="1:14" x14ac:dyDescent="0.45">
      <c r="A188" s="1">
        <v>42668</v>
      </c>
      <c r="B188">
        <v>209.922211</v>
      </c>
      <c r="C188">
        <f t="shared" si="6"/>
        <v>1.0888100000000001</v>
      </c>
      <c r="D188">
        <f t="shared" si="7"/>
        <v>-3.3563161362423258E-3</v>
      </c>
      <c r="E188" s="4">
        <f t="shared" si="8"/>
        <v>1.2682426432477488E-3</v>
      </c>
      <c r="J188">
        <v>186</v>
      </c>
      <c r="K188">
        <f>_xll.ORF.QFWDPRICE(100,1,$G$15/100,$G$2/100,$G$10,$H$10,J188)</f>
        <v>1170.5451806592771</v>
      </c>
      <c r="M188" s="1">
        <v>42661</v>
      </c>
      <c r="N188">
        <v>1.0980399999999999</v>
      </c>
    </row>
    <row r="189" spans="1:14" x14ac:dyDescent="0.45">
      <c r="A189" s="1">
        <v>42669</v>
      </c>
      <c r="B189">
        <v>209.50074799999999</v>
      </c>
      <c r="C189">
        <f t="shared" si="6"/>
        <v>1.0906400000000001</v>
      </c>
      <c r="D189">
        <f t="shared" si="7"/>
        <v>-2.0097285225520664E-3</v>
      </c>
      <c r="E189" s="4">
        <f t="shared" si="8"/>
        <v>1.6793231595762653E-3</v>
      </c>
      <c r="J189">
        <v>187</v>
      </c>
      <c r="K189">
        <f>_xll.ORF.QFWDPRICE(100,1,$G$15/100,$G$2/100,$G$10,$H$10,J189)</f>
        <v>1186.1298207391594</v>
      </c>
      <c r="M189" s="1">
        <v>42662</v>
      </c>
      <c r="N189">
        <v>1.09687</v>
      </c>
    </row>
    <row r="190" spans="1:14" x14ac:dyDescent="0.45">
      <c r="A190" s="1">
        <v>42670</v>
      </c>
      <c r="B190">
        <v>208.942047</v>
      </c>
      <c r="C190">
        <f t="shared" si="6"/>
        <v>1.09015</v>
      </c>
      <c r="D190">
        <f t="shared" si="7"/>
        <v>-2.6703833292460156E-3</v>
      </c>
      <c r="E190" s="4">
        <f t="shared" si="8"/>
        <v>-4.4937844381718125E-4</v>
      </c>
      <c r="J190">
        <v>188</v>
      </c>
      <c r="K190">
        <f>_xll.ORF.QFWDPRICE(100,1,$G$15/100,$G$2/100,$G$10,$H$10,J190)</f>
        <v>1201.9219547376299</v>
      </c>
      <c r="M190" s="1">
        <v>42663</v>
      </c>
      <c r="N190">
        <v>1.09266</v>
      </c>
    </row>
    <row r="191" spans="1:14" x14ac:dyDescent="0.45">
      <c r="A191" s="1">
        <v>42671</v>
      </c>
      <c r="B191">
        <v>208.32453899999999</v>
      </c>
      <c r="C191">
        <f t="shared" si="6"/>
        <v>1.0975999999999999</v>
      </c>
      <c r="D191">
        <f t="shared" si="7"/>
        <v>-2.9597790549939877E-3</v>
      </c>
      <c r="E191" s="4">
        <f t="shared" si="8"/>
        <v>6.8106765375636558E-3</v>
      </c>
      <c r="J191">
        <v>189</v>
      </c>
      <c r="K191">
        <f>_xll.ORF.QFWDPRICE(100,1,$G$15/100,$G$2/100,$G$10,$H$10,J191)</f>
        <v>1217.924345228995</v>
      </c>
      <c r="M191" s="1">
        <v>42664</v>
      </c>
      <c r="N191">
        <v>1.08724</v>
      </c>
    </row>
    <row r="192" spans="1:14" x14ac:dyDescent="0.45">
      <c r="A192" s="1">
        <v>42674</v>
      </c>
      <c r="B192">
        <v>208.334351</v>
      </c>
      <c r="C192">
        <f t="shared" si="6"/>
        <v>1.0976300000000001</v>
      </c>
      <c r="D192">
        <f t="shared" si="7"/>
        <v>4.7098479054812565E-5</v>
      </c>
      <c r="E192" s="4">
        <f t="shared" si="8"/>
        <v>2.7331987994121031E-5</v>
      </c>
      <c r="J192">
        <v>190</v>
      </c>
      <c r="K192">
        <f>_xll.ORF.QFWDPRICE(100,1,$G$15/100,$G$2/100,$G$10,$H$10,J192)</f>
        <v>1234.1397915684772</v>
      </c>
      <c r="M192" s="1">
        <v>42667</v>
      </c>
      <c r="N192">
        <v>1.0874299999999999</v>
      </c>
    </row>
    <row r="193" spans="1:14" x14ac:dyDescent="0.45">
      <c r="A193" s="1">
        <v>42675</v>
      </c>
      <c r="B193">
        <v>206.82489000000001</v>
      </c>
      <c r="C193">
        <f t="shared" si="6"/>
        <v>1.1057900000000001</v>
      </c>
      <c r="D193">
        <f t="shared" si="7"/>
        <v>-7.2717526308543629E-3</v>
      </c>
      <c r="E193" s="4">
        <f t="shared" si="8"/>
        <v>7.4067016767044302E-3</v>
      </c>
      <c r="J193">
        <v>191</v>
      </c>
      <c r="K193">
        <f>_xll.ORF.QFWDPRICE(100,1,$G$15/100,$G$2/100,$G$10,$H$10,J193)</f>
        <v>1250.5711303819205</v>
      </c>
      <c r="M193" s="1">
        <v>42668</v>
      </c>
      <c r="N193">
        <v>1.0888100000000001</v>
      </c>
    </row>
    <row r="194" spans="1:14" x14ac:dyDescent="0.45">
      <c r="A194" s="1">
        <v>42676</v>
      </c>
      <c r="B194">
        <v>205.58007799999999</v>
      </c>
      <c r="C194">
        <f t="shared" ref="C194:C255" si="9">VLOOKUP(A194,$M$2:$N$264,2)</f>
        <v>1.1088</v>
      </c>
      <c r="D194">
        <f t="shared" si="7"/>
        <v>-6.0368612264630689E-3</v>
      </c>
      <c r="E194" s="4">
        <f t="shared" si="8"/>
        <v>2.7183377993196243E-3</v>
      </c>
      <c r="J194">
        <v>192</v>
      </c>
      <c r="K194">
        <f>_xll.ORF.QFWDPRICE(100,1,$G$15/100,$G$2/100,$G$10,$H$10,J194)</f>
        <v>1267.2212360620083</v>
      </c>
      <c r="M194" s="1">
        <v>42669</v>
      </c>
      <c r="N194">
        <v>1.0906400000000001</v>
      </c>
    </row>
    <row r="195" spans="1:14" x14ac:dyDescent="0.45">
      <c r="A195" s="1">
        <v>42677</v>
      </c>
      <c r="B195">
        <v>204.63911400000001</v>
      </c>
      <c r="C195">
        <f t="shared" si="9"/>
        <v>1.11097</v>
      </c>
      <c r="D195">
        <f t="shared" si="7"/>
        <v>-4.5876237322230789E-3</v>
      </c>
      <c r="E195" s="4">
        <f t="shared" si="8"/>
        <v>1.9551581391416308E-3</v>
      </c>
      <c r="J195">
        <v>193</v>
      </c>
      <c r="K195">
        <f>_xll.ORF.QFWDPRICE(100,1,$G$15/100,$G$2/100,$G$10,$H$10,J195)</f>
        <v>1284.0930212710909</v>
      </c>
      <c r="M195" s="1">
        <v>42670</v>
      </c>
      <c r="N195">
        <v>1.09015</v>
      </c>
    </row>
    <row r="196" spans="1:14" x14ac:dyDescent="0.45">
      <c r="A196" s="1">
        <v>42678</v>
      </c>
      <c r="B196">
        <v>204.413681</v>
      </c>
      <c r="C196">
        <f t="shared" si="9"/>
        <v>1.11222</v>
      </c>
      <c r="D196">
        <f t="shared" ref="D196:D255" si="10">LN(B196/B195)</f>
        <v>-1.1022196918273532E-3</v>
      </c>
      <c r="E196" s="4">
        <f t="shared" ref="E196:E255" si="11">LN(C196/C195)</f>
        <v>1.1245103942723095E-3</v>
      </c>
      <c r="J196">
        <v>194</v>
      </c>
      <c r="K196">
        <f>_xll.ORF.QFWDPRICE(100,1,$G$15/100,$G$2/100,$G$10,$H$10,J196)</f>
        <v>1301.1894374507101</v>
      </c>
      <c r="M196" s="1">
        <v>42671</v>
      </c>
      <c r="N196">
        <v>1.0975999999999999</v>
      </c>
    </row>
    <row r="197" spans="1:14" x14ac:dyDescent="0.45">
      <c r="A197" s="1">
        <v>42681</v>
      </c>
      <c r="B197">
        <v>208.92243999999999</v>
      </c>
      <c r="C197">
        <f t="shared" si="9"/>
        <v>1.1046100000000001</v>
      </c>
      <c r="D197">
        <f t="shared" si="10"/>
        <v>2.181729403652586E-2</v>
      </c>
      <c r="E197" s="4">
        <f t="shared" si="11"/>
        <v>-6.8656864920660426E-3</v>
      </c>
      <c r="J197">
        <v>195</v>
      </c>
      <c r="K197">
        <f>_xll.ORF.QFWDPRICE(100,1,$G$15/100,$G$2/100,$G$10,$H$10,J197)</f>
        <v>1318.5134753379043</v>
      </c>
      <c r="M197" s="1">
        <v>42674</v>
      </c>
      <c r="N197">
        <v>1.0976300000000001</v>
      </c>
    </row>
    <row r="198" spans="1:14" x14ac:dyDescent="0.45">
      <c r="A198" s="1">
        <v>42682</v>
      </c>
      <c r="B198">
        <v>209.86340300000001</v>
      </c>
      <c r="C198">
        <f t="shared" si="9"/>
        <v>1.1023400000000001</v>
      </c>
      <c r="D198">
        <f t="shared" si="10"/>
        <v>4.4937745590609979E-3</v>
      </c>
      <c r="E198" s="4">
        <f t="shared" si="11"/>
        <v>-2.0571384041495741E-3</v>
      </c>
      <c r="J198">
        <v>196</v>
      </c>
      <c r="K198">
        <f>_xll.ORF.QFWDPRICE(100,1,$G$15/100,$G$2/100,$G$10,$H$10,J198)</f>
        <v>1336.068165488389</v>
      </c>
      <c r="M198" s="1">
        <v>42675</v>
      </c>
      <c r="N198">
        <v>1.1057900000000001</v>
      </c>
    </row>
    <row r="199" spans="1:14" x14ac:dyDescent="0.45">
      <c r="A199" s="1">
        <v>42683</v>
      </c>
      <c r="B199">
        <v>212.08839399999999</v>
      </c>
      <c r="C199">
        <f t="shared" si="9"/>
        <v>1.0922499999999999</v>
      </c>
      <c r="D199">
        <f t="shared" si="10"/>
        <v>1.0546283430944379E-2</v>
      </c>
      <c r="E199" s="4">
        <f t="shared" si="11"/>
        <v>-9.1954042412920219E-3</v>
      </c>
      <c r="J199">
        <v>197</v>
      </c>
      <c r="K199">
        <f>_xll.ORF.QFWDPRICE(100,1,$G$15/100,$G$2/100,$G$10,$H$10,J199)</f>
        <v>1353.856578806701</v>
      </c>
      <c r="M199" s="1">
        <v>42676</v>
      </c>
      <c r="N199">
        <v>1.1088</v>
      </c>
    </row>
    <row r="200" spans="1:14" x14ac:dyDescent="0.45">
      <c r="A200" s="1">
        <v>42684</v>
      </c>
      <c r="B200">
        <v>212.617661</v>
      </c>
      <c r="C200">
        <f t="shared" si="9"/>
        <v>1.0891299999999999</v>
      </c>
      <c r="D200">
        <f t="shared" si="10"/>
        <v>2.4923933518439488E-3</v>
      </c>
      <c r="E200" s="4">
        <f t="shared" si="11"/>
        <v>-2.8605764493605484E-3</v>
      </c>
      <c r="J200">
        <v>198</v>
      </c>
      <c r="K200">
        <f>_xll.ORF.QFWDPRICE(100,1,$G$15/100,$G$2/100,$G$10,$H$10,J200)</f>
        <v>1371.8818270834054</v>
      </c>
      <c r="M200" s="1">
        <v>42677</v>
      </c>
      <c r="N200">
        <v>1.11097</v>
      </c>
    </row>
    <row r="201" spans="1:14" x14ac:dyDescent="0.45">
      <c r="A201" s="1">
        <v>42685</v>
      </c>
      <c r="B201">
        <v>212.12759399999999</v>
      </c>
      <c r="C201">
        <f t="shared" si="9"/>
        <v>1.0843400000000001</v>
      </c>
      <c r="D201">
        <f t="shared" si="10"/>
        <v>-2.307581834973216E-3</v>
      </c>
      <c r="E201" s="4">
        <f t="shared" si="11"/>
        <v>-4.4077054249235708E-3</v>
      </c>
      <c r="J201">
        <v>199</v>
      </c>
      <c r="K201">
        <f>_xll.ORF.QFWDPRICE(100,1,$G$15/100,$G$2/100,$G$10,$H$10,J201)</f>
        <v>1390.1470635394514</v>
      </c>
      <c r="M201" s="1">
        <v>42678</v>
      </c>
      <c r="N201">
        <v>1.11222</v>
      </c>
    </row>
    <row r="202" spans="1:14" x14ac:dyDescent="0.45">
      <c r="A202" s="1">
        <v>42688</v>
      </c>
      <c r="B202">
        <v>212.29422</v>
      </c>
      <c r="C202">
        <f t="shared" si="9"/>
        <v>1.0739000000000001</v>
      </c>
      <c r="D202">
        <f t="shared" si="10"/>
        <v>7.8519059607412654E-4</v>
      </c>
      <c r="E202" s="4">
        <f t="shared" si="11"/>
        <v>-9.6746250930901563E-3</v>
      </c>
      <c r="J202">
        <v>200</v>
      </c>
      <c r="K202">
        <f>_xll.ORF.QFWDPRICE(100,1,$G$15/100,$G$2/100,$G$10,$H$10,J202)</f>
        <v>1408.6554833777745</v>
      </c>
      <c r="M202" s="1">
        <v>42681</v>
      </c>
      <c r="N202">
        <v>1.1046100000000001</v>
      </c>
    </row>
    <row r="203" spans="1:14" x14ac:dyDescent="0.45">
      <c r="A203" s="1">
        <v>42689</v>
      </c>
      <c r="B203">
        <v>213.95069899999999</v>
      </c>
      <c r="C203">
        <f t="shared" si="9"/>
        <v>1.0718700000000001</v>
      </c>
      <c r="D203">
        <f t="shared" si="10"/>
        <v>7.7724672615049357E-3</v>
      </c>
      <c r="E203" s="4">
        <f t="shared" si="11"/>
        <v>-1.8920952437779331E-3</v>
      </c>
      <c r="J203">
        <v>201</v>
      </c>
      <c r="K203">
        <f>_xll.ORF.QFWDPRICE(100,1,$G$15/100,$G$2/100,$G$10,$H$10,J203)</f>
        <v>1427.4103243422478</v>
      </c>
      <c r="M203" s="1">
        <v>42682</v>
      </c>
      <c r="N203">
        <v>1.1023400000000001</v>
      </c>
    </row>
    <row r="204" spans="1:14" x14ac:dyDescent="0.45">
      <c r="A204" s="1">
        <v>42690</v>
      </c>
      <c r="B204">
        <v>213.54882799999999</v>
      </c>
      <c r="C204">
        <f t="shared" si="9"/>
        <v>1.0681</v>
      </c>
      <c r="D204">
        <f t="shared" si="10"/>
        <v>-1.8801008796302402E-3</v>
      </c>
      <c r="E204" s="4">
        <f t="shared" si="11"/>
        <v>-3.5234175247430485E-3</v>
      </c>
      <c r="J204">
        <v>202</v>
      </c>
      <c r="K204">
        <f>_xll.ORF.QFWDPRICE(100,1,$G$15/100,$G$2/100,$G$10,$H$10,J204)</f>
        <v>1446.4148672840704</v>
      </c>
      <c r="M204" s="1">
        <v>42683</v>
      </c>
      <c r="N204">
        <v>1.0922499999999999</v>
      </c>
    </row>
    <row r="205" spans="1:14" x14ac:dyDescent="0.45">
      <c r="A205" s="1">
        <v>42691</v>
      </c>
      <c r="B205">
        <v>214.64662200000001</v>
      </c>
      <c r="C205">
        <f t="shared" si="9"/>
        <v>1.06223</v>
      </c>
      <c r="D205">
        <f t="shared" si="10"/>
        <v>5.1275482037130152E-3</v>
      </c>
      <c r="E205" s="4">
        <f t="shared" si="11"/>
        <v>-5.5108972374970176E-3</v>
      </c>
      <c r="J205">
        <v>203</v>
      </c>
      <c r="K205">
        <f>_xll.ORF.QFWDPRICE(100,1,$G$15/100,$G$2/100,$G$10,$H$10,J205)</f>
        <v>1465.6724367356971</v>
      </c>
      <c r="M205" s="1">
        <v>42684</v>
      </c>
      <c r="N205">
        <v>1.0891299999999999</v>
      </c>
    </row>
    <row r="206" spans="1:14" x14ac:dyDescent="0.45">
      <c r="A206" s="1">
        <v>42692</v>
      </c>
      <c r="B206">
        <v>214.166336</v>
      </c>
      <c r="C206">
        <f t="shared" si="9"/>
        <v>1.0593399999999999</v>
      </c>
      <c r="D206">
        <f t="shared" si="10"/>
        <v>-2.2400731688555237E-3</v>
      </c>
      <c r="E206" s="4">
        <f t="shared" si="11"/>
        <v>-2.7243991831986661E-3</v>
      </c>
      <c r="J206">
        <v>204</v>
      </c>
      <c r="K206">
        <f>_xll.ORF.QFWDPRICE(100,1,$G$15/100,$G$2/100,$G$10,$H$10,J206)</f>
        <v>1485.186401492414</v>
      </c>
      <c r="M206" s="1">
        <v>42685</v>
      </c>
      <c r="N206">
        <v>1.0843400000000001</v>
      </c>
    </row>
    <row r="207" spans="1:14" x14ac:dyDescent="0.45">
      <c r="A207" s="1">
        <v>42695</v>
      </c>
      <c r="B207">
        <v>215.783615</v>
      </c>
      <c r="C207">
        <f t="shared" si="9"/>
        <v>1.06182</v>
      </c>
      <c r="D207">
        <f t="shared" si="10"/>
        <v>7.5231390261891505E-3</v>
      </c>
      <c r="E207" s="4">
        <f t="shared" si="11"/>
        <v>2.3383442361942937E-3</v>
      </c>
      <c r="J207">
        <v>205</v>
      </c>
      <c r="K207">
        <f>_xll.ORF.QFWDPRICE(100,1,$G$15/100,$G$2/100,$G$10,$H$10,J207)</f>
        <v>1504.960175201652</v>
      </c>
      <c r="M207" s="1">
        <v>42688</v>
      </c>
      <c r="N207">
        <v>1.0739000000000001</v>
      </c>
    </row>
    <row r="208" spans="1:14" x14ac:dyDescent="0.45">
      <c r="A208" s="1">
        <v>42696</v>
      </c>
      <c r="B208">
        <v>216.20509300000001</v>
      </c>
      <c r="C208">
        <f t="shared" si="9"/>
        <v>1.0625199999999999</v>
      </c>
      <c r="D208">
        <f t="shared" si="10"/>
        <v>1.9513386620248836E-3</v>
      </c>
      <c r="E208" s="4">
        <f t="shared" si="11"/>
        <v>6.5902823967466898E-4</v>
      </c>
      <c r="J208">
        <v>206</v>
      </c>
      <c r="K208">
        <f>_xll.ORF.QFWDPRICE(100,1,$G$15/100,$G$2/100,$G$10,$H$10,J208)</f>
        <v>1524.9972169601465</v>
      </c>
      <c r="M208" s="1">
        <v>42689</v>
      </c>
      <c r="N208">
        <v>1.0718700000000001</v>
      </c>
    </row>
    <row r="209" spans="1:14" x14ac:dyDescent="0.45">
      <c r="A209" s="1">
        <v>42697</v>
      </c>
      <c r="B209">
        <v>216.32269299999999</v>
      </c>
      <c r="C209">
        <f t="shared" si="9"/>
        <v>1.0554600000000001</v>
      </c>
      <c r="D209">
        <f t="shared" si="10"/>
        <v>5.4378010710186742E-4</v>
      </c>
      <c r="E209" s="4">
        <f t="shared" si="11"/>
        <v>-6.6667543119540039E-3</v>
      </c>
      <c r="J209">
        <v>207</v>
      </c>
      <c r="K209">
        <f>_xll.ORF.QFWDPRICE(100,1,$G$15/100,$G$2/100,$G$10,$H$10,J209)</f>
        <v>1545.3010319190532</v>
      </c>
      <c r="M209" s="1">
        <v>42690</v>
      </c>
      <c r="N209">
        <v>1.0681</v>
      </c>
    </row>
    <row r="210" spans="1:14" x14ac:dyDescent="0.45">
      <c r="A210" s="1">
        <v>42699</v>
      </c>
      <c r="B210">
        <v>217.12643399999999</v>
      </c>
      <c r="C210">
        <f t="shared" si="9"/>
        <v>1.0592200000000001</v>
      </c>
      <c r="D210">
        <f t="shared" si="10"/>
        <v>3.7085871034428027E-3</v>
      </c>
      <c r="E210" s="4">
        <f t="shared" si="11"/>
        <v>3.5560973408352093E-3</v>
      </c>
      <c r="J210">
        <v>208</v>
      </c>
      <c r="K210">
        <f>_xll.ORF.QFWDPRICE(100,1,$G$15/100,$G$2/100,$G$10,$H$10,J210)</f>
        <v>1565.8751718971155</v>
      </c>
      <c r="M210" s="1">
        <v>42691</v>
      </c>
      <c r="N210">
        <v>1.06223</v>
      </c>
    </row>
    <row r="211" spans="1:14" x14ac:dyDescent="0.45">
      <c r="A211" s="1">
        <v>42702</v>
      </c>
      <c r="B211">
        <v>216.10707099999999</v>
      </c>
      <c r="C211">
        <f t="shared" si="9"/>
        <v>1.0596000000000001</v>
      </c>
      <c r="D211">
        <f t="shared" si="10"/>
        <v>-4.7058450899217143E-3</v>
      </c>
      <c r="E211" s="4">
        <f t="shared" si="11"/>
        <v>3.5869021821037181E-4</v>
      </c>
      <c r="J211">
        <v>209</v>
      </c>
      <c r="K211">
        <f>_xll.ORF.QFWDPRICE(100,1,$G$15/100,$G$2/100,$G$10,$H$10,J211)</f>
        <v>1586.7232360019932</v>
      </c>
      <c r="M211" s="1">
        <v>42692</v>
      </c>
      <c r="N211">
        <v>1.0593399999999999</v>
      </c>
    </row>
    <row r="212" spans="1:14" x14ac:dyDescent="0.45">
      <c r="A212" s="1">
        <v>42703</v>
      </c>
      <c r="B212">
        <v>216.52853400000001</v>
      </c>
      <c r="C212">
        <f t="shared" si="9"/>
        <v>1.0641799999999999</v>
      </c>
      <c r="D212">
        <f t="shared" si="10"/>
        <v>1.9483515848187278E-3</v>
      </c>
      <c r="E212" s="4">
        <f t="shared" si="11"/>
        <v>4.31307112787875E-3</v>
      </c>
      <c r="J212">
        <v>210</v>
      </c>
      <c r="K212">
        <f>_xll.ORF.QFWDPRICE(100,1,$G$15/100,$G$2/100,$G$10,$H$10,J212)</f>
        <v>1607.8488712598732</v>
      </c>
      <c r="M212" s="1">
        <v>42695</v>
      </c>
      <c r="N212">
        <v>1.06182</v>
      </c>
    </row>
    <row r="213" spans="1:14" x14ac:dyDescent="0.45">
      <c r="A213" s="1">
        <v>42704</v>
      </c>
      <c r="B213">
        <v>216.00903299999999</v>
      </c>
      <c r="C213">
        <f t="shared" si="9"/>
        <v>1.05986</v>
      </c>
      <c r="D213">
        <f t="shared" si="10"/>
        <v>-2.4021092706566546E-3</v>
      </c>
      <c r="E213" s="4">
        <f t="shared" si="11"/>
        <v>-4.0677256141119899E-3</v>
      </c>
      <c r="J213">
        <v>211</v>
      </c>
      <c r="K213">
        <f>_xll.ORF.QFWDPRICE(100,1,$G$15/100,$G$2/100,$G$10,$H$10,J213)</f>
        <v>1629.255773253454</v>
      </c>
      <c r="M213" s="1">
        <v>42696</v>
      </c>
      <c r="N213">
        <v>1.0625199999999999</v>
      </c>
    </row>
    <row r="214" spans="1:14" x14ac:dyDescent="0.45">
      <c r="A214" s="1">
        <v>42705</v>
      </c>
      <c r="B214">
        <v>215.21513400000001</v>
      </c>
      <c r="C214">
        <f t="shared" si="9"/>
        <v>1.0648200000000001</v>
      </c>
      <c r="D214">
        <f t="shared" si="10"/>
        <v>-3.6820751604674548E-3</v>
      </c>
      <c r="E214" s="4">
        <f t="shared" si="11"/>
        <v>4.6689468628471013E-3</v>
      </c>
      <c r="J214">
        <v>212</v>
      </c>
      <c r="K214">
        <f>_xll.ORF.QFWDPRICE(100,1,$G$15/100,$G$2/100,$G$10,$H$10,J214)</f>
        <v>1650.9476867684234</v>
      </c>
      <c r="M214" s="1">
        <v>42697</v>
      </c>
      <c r="N214">
        <v>1.0554600000000001</v>
      </c>
    </row>
    <row r="215" spans="1:14" x14ac:dyDescent="0.45">
      <c r="A215" s="1">
        <v>42706</v>
      </c>
      <c r="B215">
        <v>215.322937</v>
      </c>
      <c r="C215">
        <f t="shared" si="9"/>
        <v>1.0663899999999999</v>
      </c>
      <c r="D215">
        <f t="shared" si="10"/>
        <v>5.0078266947453643E-4</v>
      </c>
      <c r="E215" s="4">
        <f t="shared" si="11"/>
        <v>1.4733417016665684E-3</v>
      </c>
      <c r="J215">
        <v>213</v>
      </c>
      <c r="K215">
        <f>_xll.ORF.QFWDPRICE(100,1,$G$15/100,$G$2/100,$G$10,$H$10,J215)</f>
        <v>1672.9284064485546</v>
      </c>
      <c r="M215" s="1">
        <v>42698</v>
      </c>
      <c r="N215">
        <v>1.05691</v>
      </c>
    </row>
    <row r="216" spans="1:14" x14ac:dyDescent="0.45">
      <c r="A216" s="1">
        <v>42709</v>
      </c>
      <c r="B216">
        <v>216.61674500000001</v>
      </c>
      <c r="C216">
        <f t="shared" si="9"/>
        <v>1.0760400000000001</v>
      </c>
      <c r="D216">
        <f t="shared" si="10"/>
        <v>5.9907062181271571E-3</v>
      </c>
      <c r="E216" s="4">
        <f t="shared" si="11"/>
        <v>9.0085232757614788E-3</v>
      </c>
      <c r="J216">
        <v>214</v>
      </c>
      <c r="K216">
        <f>_xll.ORF.QFWDPRICE(100,1,$G$15/100,$G$2/100,$G$10,$H$10,J216)</f>
        <v>1695.2017774595124</v>
      </c>
      <c r="M216" s="1">
        <v>42699</v>
      </c>
      <c r="N216">
        <v>1.0592200000000001</v>
      </c>
    </row>
    <row r="217" spans="1:14" x14ac:dyDescent="0.45">
      <c r="A217" s="1">
        <v>42710</v>
      </c>
      <c r="B217">
        <v>217.302887</v>
      </c>
      <c r="C217">
        <f t="shared" si="9"/>
        <v>1.07151</v>
      </c>
      <c r="D217">
        <f t="shared" si="10"/>
        <v>3.1625329728212541E-3</v>
      </c>
      <c r="E217" s="4">
        <f t="shared" si="11"/>
        <v>-4.2187671707218438E-3</v>
      </c>
      <c r="J217">
        <v>215</v>
      </c>
      <c r="K217">
        <f>_xll.ORF.QFWDPRICE(100,1,$G$15/100,$G$2/100,$G$10,$H$10,J217)</f>
        <v>1717.7716961615001</v>
      </c>
      <c r="M217" s="1">
        <v>42702</v>
      </c>
      <c r="N217">
        <v>1.0596000000000001</v>
      </c>
    </row>
    <row r="218" spans="1:14" x14ac:dyDescent="0.45">
      <c r="A218" s="1">
        <v>42711</v>
      </c>
      <c r="B218">
        <v>220.145355</v>
      </c>
      <c r="C218">
        <f t="shared" si="9"/>
        <v>1.0764</v>
      </c>
      <c r="D218">
        <f t="shared" si="10"/>
        <v>1.2995859774503082E-2</v>
      </c>
      <c r="E218" s="4">
        <f t="shared" si="11"/>
        <v>4.5532712715158899E-3</v>
      </c>
      <c r="J218">
        <v>216</v>
      </c>
      <c r="K218">
        <f>_xll.ORF.QFWDPRICE(100,1,$G$15/100,$G$2/100,$G$10,$H$10,J218)</f>
        <v>1740.6421107908679</v>
      </c>
      <c r="M218" s="1">
        <v>42703</v>
      </c>
      <c r="N218">
        <v>1.0641799999999999</v>
      </c>
    </row>
    <row r="219" spans="1:14" x14ac:dyDescent="0.45">
      <c r="A219" s="1">
        <v>42712</v>
      </c>
      <c r="B219">
        <v>220.684448</v>
      </c>
      <c r="C219">
        <f t="shared" si="9"/>
        <v>1.0618099999999999</v>
      </c>
      <c r="D219">
        <f t="shared" si="10"/>
        <v>2.4458113542632372E-3</v>
      </c>
      <c r="E219" s="4">
        <f t="shared" si="11"/>
        <v>-1.3647140778042759E-2</v>
      </c>
      <c r="J219">
        <v>217</v>
      </c>
      <c r="K219">
        <f>_xll.ORF.QFWDPRICE(100,1,$G$15/100,$G$2/100,$G$10,$H$10,J219)</f>
        <v>1763.8170221507903</v>
      </c>
      <c r="M219" s="1">
        <v>42704</v>
      </c>
      <c r="N219">
        <v>1.05986</v>
      </c>
    </row>
    <row r="220" spans="1:14" x14ac:dyDescent="0.45">
      <c r="A220" s="1">
        <v>42713</v>
      </c>
      <c r="B220">
        <v>222.01745600000001</v>
      </c>
      <c r="C220">
        <f t="shared" si="9"/>
        <v>1.0550999999999999</v>
      </c>
      <c r="D220">
        <f t="shared" si="10"/>
        <v>6.0221653287613058E-3</v>
      </c>
      <c r="E220" s="4">
        <f t="shared" si="11"/>
        <v>-6.3394499266616351E-3</v>
      </c>
      <c r="J220">
        <v>218</v>
      </c>
      <c r="K220">
        <f>_xll.ORF.QFWDPRICE(100,1,$G$15/100,$G$2/100,$G$10,$H$10,J220)</f>
        <v>1787.3004843111382</v>
      </c>
      <c r="M220" s="1">
        <v>42705</v>
      </c>
      <c r="N220">
        <v>1.0648200000000001</v>
      </c>
    </row>
    <row r="221" spans="1:14" x14ac:dyDescent="0.45">
      <c r="A221" s="1">
        <v>42716</v>
      </c>
      <c r="B221">
        <v>221.762619</v>
      </c>
      <c r="C221">
        <f t="shared" si="9"/>
        <v>1.0633600000000001</v>
      </c>
      <c r="D221">
        <f t="shared" si="10"/>
        <v>-1.148483414948957E-3</v>
      </c>
      <c r="E221" s="4">
        <f t="shared" si="11"/>
        <v>7.7981570181832266E-3</v>
      </c>
      <c r="J221">
        <v>219</v>
      </c>
      <c r="K221">
        <f>_xll.ORF.QFWDPRICE(100,1,$G$15/100,$G$2/100,$G$10,$H$10,J221)</f>
        <v>1811.0966053176767</v>
      </c>
      <c r="M221" s="1">
        <v>42706</v>
      </c>
      <c r="N221">
        <v>1.0663899999999999</v>
      </c>
    </row>
    <row r="222" spans="1:14" x14ac:dyDescent="0.45">
      <c r="A222" s="1">
        <v>42717</v>
      </c>
      <c r="B222">
        <v>223.242661</v>
      </c>
      <c r="C222">
        <f t="shared" si="9"/>
        <v>1.0622</v>
      </c>
      <c r="D222">
        <f t="shared" si="10"/>
        <v>6.6518197592827484E-3</v>
      </c>
      <c r="E222" s="4">
        <f t="shared" si="11"/>
        <v>-1.0914771779306812E-3</v>
      </c>
      <c r="J222">
        <v>220</v>
      </c>
      <c r="K222">
        <f>_xll.ORF.QFWDPRICE(100,1,$G$15/100,$G$2/100,$G$10,$H$10,J222)</f>
        <v>1835.2095479106963</v>
      </c>
      <c r="M222" s="1">
        <v>42709</v>
      </c>
      <c r="N222">
        <v>1.0760400000000001</v>
      </c>
    </row>
    <row r="223" spans="1:14" x14ac:dyDescent="0.45">
      <c r="A223" s="1">
        <v>42718</v>
      </c>
      <c r="B223">
        <v>221.39996300000001</v>
      </c>
      <c r="C223">
        <f t="shared" si="9"/>
        <v>1.05213</v>
      </c>
      <c r="D223">
        <f t="shared" si="10"/>
        <v>-8.28849259983328E-3</v>
      </c>
      <c r="E223" s="4">
        <f t="shared" si="11"/>
        <v>-9.5255481808125455E-3</v>
      </c>
      <c r="J223">
        <v>221</v>
      </c>
      <c r="K223">
        <f>_xll.ORF.QFWDPRICE(100,1,$G$15/100,$G$2/100,$G$10,$H$10,J223)</f>
        <v>1859.6435302532179</v>
      </c>
      <c r="M223" s="1">
        <v>42710</v>
      </c>
      <c r="N223">
        <v>1.07151</v>
      </c>
    </row>
    <row r="224" spans="1:14" x14ac:dyDescent="0.45">
      <c r="A224" s="1">
        <v>42719</v>
      </c>
      <c r="B224">
        <v>222.31152299999999</v>
      </c>
      <c r="C224">
        <f t="shared" si="9"/>
        <v>1.0415000000000001</v>
      </c>
      <c r="D224">
        <f t="shared" si="10"/>
        <v>4.1088018281851477E-3</v>
      </c>
      <c r="E224" s="4">
        <f t="shared" si="11"/>
        <v>-1.0154699106459478E-2</v>
      </c>
      <c r="J224">
        <v>222</v>
      </c>
      <c r="K224">
        <f>_xll.ORF.QFWDPRICE(100,1,$G$15/100,$G$2/100,$G$10,$H$10,J224)</f>
        <v>1884.4028266688888</v>
      </c>
      <c r="M224" s="1">
        <v>42711</v>
      </c>
      <c r="N224">
        <v>1.0764</v>
      </c>
    </row>
    <row r="225" spans="1:14" x14ac:dyDescent="0.45">
      <c r="A225" s="1">
        <v>42720</v>
      </c>
      <c r="B225">
        <v>221.876724</v>
      </c>
      <c r="C225">
        <f t="shared" si="9"/>
        <v>1.0434000000000001</v>
      </c>
      <c r="D225">
        <f t="shared" si="10"/>
        <v>-1.957724644032053E-3</v>
      </c>
      <c r="E225" s="4">
        <f t="shared" si="11"/>
        <v>1.8226298872657586E-3</v>
      </c>
      <c r="J225">
        <v>223</v>
      </c>
      <c r="K225">
        <f>_xll.ORF.QFWDPRICE(100,1,$G$15/100,$G$2/100,$G$10,$H$10,J225)</f>
        <v>1909.4917683897093</v>
      </c>
      <c r="M225" s="1">
        <v>42712</v>
      </c>
      <c r="N225">
        <v>1.0618099999999999</v>
      </c>
    </row>
    <row r="226" spans="1:14" x14ac:dyDescent="0.45">
      <c r="A226" s="1">
        <v>42723</v>
      </c>
      <c r="B226">
        <v>222.35983300000001</v>
      </c>
      <c r="C226">
        <f t="shared" si="9"/>
        <v>1.04033</v>
      </c>
      <c r="D226">
        <f t="shared" si="10"/>
        <v>2.1750087102901123E-3</v>
      </c>
      <c r="E226" s="4">
        <f t="shared" si="11"/>
        <v>-2.9466410920054929E-3</v>
      </c>
      <c r="J226">
        <v>224</v>
      </c>
      <c r="K226">
        <f>_xll.ORF.QFWDPRICE(100,1,$G$15/100,$G$2/100,$G$10,$H$10,J226)</f>
        <v>1934.9147443137072</v>
      </c>
      <c r="M226" s="1">
        <v>42713</v>
      </c>
      <c r="N226">
        <v>1.0550999999999999</v>
      </c>
    </row>
    <row r="227" spans="1:14" x14ac:dyDescent="0.45">
      <c r="A227" s="1">
        <v>42724</v>
      </c>
      <c r="B227">
        <v>223.21760599999999</v>
      </c>
      <c r="C227">
        <f t="shared" si="9"/>
        <v>1.0387200000000001</v>
      </c>
      <c r="D227">
        <f t="shared" si="10"/>
        <v>3.8501682739851433E-3</v>
      </c>
      <c r="E227" s="4">
        <f t="shared" si="11"/>
        <v>-1.5487846101152379E-3</v>
      </c>
      <c r="J227">
        <v>225</v>
      </c>
      <c r="K227">
        <f>_xll.ORF.QFWDPRICE(100,1,$G$15/100,$G$2/100,$G$10,$H$10,J227)</f>
        <v>1960.6762017727031</v>
      </c>
      <c r="M227" s="1">
        <v>42716</v>
      </c>
      <c r="N227">
        <v>1.0633600000000001</v>
      </c>
    </row>
    <row r="228" spans="1:14" x14ac:dyDescent="0.45">
      <c r="A228" s="1">
        <v>42725</v>
      </c>
      <c r="B228">
        <v>222.59646599999999</v>
      </c>
      <c r="C228">
        <f t="shared" si="9"/>
        <v>1.0428500000000001</v>
      </c>
      <c r="D228">
        <f t="shared" si="10"/>
        <v>-2.7865446199756977E-3</v>
      </c>
      <c r="E228" s="4">
        <f t="shared" si="11"/>
        <v>3.9681638564723898E-3</v>
      </c>
      <c r="J228">
        <v>226</v>
      </c>
      <c r="K228">
        <f>_xll.ORF.QFWDPRICE(100,1,$G$15/100,$G$2/100,$G$10,$H$10,J228)</f>
        <v>1986.7806473103012</v>
      </c>
      <c r="M228" s="1">
        <v>42717</v>
      </c>
      <c r="N228">
        <v>1.0622</v>
      </c>
    </row>
    <row r="229" spans="1:14" x14ac:dyDescent="0.45">
      <c r="A229" s="1">
        <v>42726</v>
      </c>
      <c r="B229">
        <v>222.21194499999999</v>
      </c>
      <c r="C229">
        <f t="shared" si="9"/>
        <v>1.04356</v>
      </c>
      <c r="D229">
        <f t="shared" si="10"/>
        <v>-1.728929068223207E-3</v>
      </c>
      <c r="E229" s="4">
        <f t="shared" si="11"/>
        <v>6.8059492372683664E-4</v>
      </c>
      <c r="J229">
        <v>227</v>
      </c>
      <c r="K229">
        <f>_xll.ORF.QFWDPRICE(100,1,$G$15/100,$G$2/100,$G$10,$H$10,J229)</f>
        <v>2013.2326474702343</v>
      </c>
      <c r="M229" s="1">
        <v>42718</v>
      </c>
      <c r="N229">
        <v>1.05213</v>
      </c>
    </row>
    <row r="230" spans="1:14" x14ac:dyDescent="0.45">
      <c r="A230" s="1">
        <v>42727</v>
      </c>
      <c r="B230">
        <v>222.537308</v>
      </c>
      <c r="C230">
        <f t="shared" si="9"/>
        <v>1.0451299999999999</v>
      </c>
      <c r="D230">
        <f t="shared" si="10"/>
        <v>1.4631303182579389E-3</v>
      </c>
      <c r="E230" s="4">
        <f t="shared" si="11"/>
        <v>1.503334909139476E-3</v>
      </c>
      <c r="J230">
        <v>228</v>
      </c>
      <c r="K230">
        <f>_xll.ORF.QFWDPRICE(100,1,$G$15/100,$G$2/100,$G$10,$H$10,J230)</f>
        <v>2040.0368295951998</v>
      </c>
      <c r="M230" s="1">
        <v>42719</v>
      </c>
      <c r="N230">
        <v>1.0415000000000001</v>
      </c>
    </row>
    <row r="231" spans="1:14" x14ac:dyDescent="0.45">
      <c r="A231" s="1">
        <v>42731</v>
      </c>
      <c r="B231">
        <v>223.08944700000001</v>
      </c>
      <c r="C231">
        <f t="shared" si="9"/>
        <v>1.0455000000000001</v>
      </c>
      <c r="D231">
        <f t="shared" si="10"/>
        <v>2.4780347066068373E-3</v>
      </c>
      <c r="E231" s="4">
        <f t="shared" si="11"/>
        <v>3.5396029317787028E-4</v>
      </c>
      <c r="J231">
        <v>229</v>
      </c>
      <c r="K231">
        <f>_xll.ORF.QFWDPRICE(100,1,$G$15/100,$G$2/100,$G$10,$H$10,J231)</f>
        <v>2067.1978826363465</v>
      </c>
      <c r="M231" s="1">
        <v>42720</v>
      </c>
      <c r="N231">
        <v>1.0434000000000001</v>
      </c>
    </row>
    <row r="232" spans="1:14" x14ac:dyDescent="0.45">
      <c r="A232" s="1">
        <v>42732</v>
      </c>
      <c r="B232">
        <v>221.24569700000001</v>
      </c>
      <c r="C232">
        <f t="shared" si="9"/>
        <v>1.0412999999999999</v>
      </c>
      <c r="D232">
        <f t="shared" si="10"/>
        <v>-8.2989635499369236E-3</v>
      </c>
      <c r="E232" s="4">
        <f t="shared" si="11"/>
        <v>-4.0253073328382263E-3</v>
      </c>
      <c r="J232">
        <v>230</v>
      </c>
      <c r="K232">
        <f>_xll.ORF.QFWDPRICE(100,1,$G$15/100,$G$2/100,$G$10,$H$10,J232)</f>
        <v>2094.7205579735246</v>
      </c>
      <c r="M232" s="1">
        <v>42723</v>
      </c>
      <c r="N232">
        <v>1.04033</v>
      </c>
    </row>
    <row r="233" spans="1:14" x14ac:dyDescent="0.45">
      <c r="A233" s="1">
        <v>42733</v>
      </c>
      <c r="B233">
        <v>221.196426</v>
      </c>
      <c r="C233">
        <f t="shared" si="9"/>
        <v>1.0485100000000001</v>
      </c>
      <c r="D233">
        <f t="shared" si="10"/>
        <v>-2.2272291738225934E-4</v>
      </c>
      <c r="E233" s="4">
        <f t="shared" si="11"/>
        <v>6.9001761950736734E-3</v>
      </c>
      <c r="J233">
        <v>231</v>
      </c>
      <c r="K233">
        <f>_xll.ORF.QFWDPRICE(100,1,$G$15/100,$G$2/100,$G$10,$H$10,J233)</f>
        <v>2122.6096702464579</v>
      </c>
      <c r="M233" s="1">
        <v>42724</v>
      </c>
      <c r="N233">
        <v>1.0387200000000001</v>
      </c>
    </row>
    <row r="234" spans="1:14" x14ac:dyDescent="0.45">
      <c r="A234" s="1">
        <v>42734</v>
      </c>
      <c r="B234">
        <v>220.38793899999999</v>
      </c>
      <c r="C234">
        <f t="shared" si="9"/>
        <v>1.0531600000000001</v>
      </c>
      <c r="D234">
        <f t="shared" si="10"/>
        <v>-3.6617596430611201E-3</v>
      </c>
      <c r="E234" s="4">
        <f t="shared" si="11"/>
        <v>4.4250596789167269E-3</v>
      </c>
      <c r="J234">
        <v>232</v>
      </c>
      <c r="K234">
        <f>_xll.ORF.QFWDPRICE(100,1,$G$15/100,$G$2/100,$G$10,$H$10,J234)</f>
        <v>2150.8700981969937</v>
      </c>
      <c r="M234" s="1">
        <v>42725</v>
      </c>
      <c r="N234">
        <v>1.0428500000000001</v>
      </c>
    </row>
    <row r="235" spans="1:14" x14ac:dyDescent="0.45">
      <c r="A235" s="1">
        <v>42738</v>
      </c>
      <c r="B235">
        <v>222.073914</v>
      </c>
      <c r="C235">
        <f t="shared" si="9"/>
        <v>1.0413399999999999</v>
      </c>
      <c r="D235">
        <f t="shared" si="10"/>
        <v>7.620919853124763E-3</v>
      </c>
      <c r="E235" s="4">
        <f t="shared" si="11"/>
        <v>-1.1286823090211092E-2</v>
      </c>
      <c r="J235">
        <v>233</v>
      </c>
      <c r="K235">
        <f>_xll.ORF.QFWDPRICE(100,1,$G$15/100,$G$2/100,$G$10,$H$10,J235)</f>
        <v>2179.5067855225552</v>
      </c>
      <c r="M235" s="1">
        <v>42726</v>
      </c>
      <c r="N235">
        <v>1.04356</v>
      </c>
    </row>
    <row r="236" spans="1:14" x14ac:dyDescent="0.45">
      <c r="A236" s="1">
        <v>42739</v>
      </c>
      <c r="B236">
        <v>223.395081</v>
      </c>
      <c r="C236">
        <f t="shared" si="9"/>
        <v>1.04657</v>
      </c>
      <c r="D236">
        <f t="shared" si="10"/>
        <v>5.9315951883014374E-3</v>
      </c>
      <c r="E236" s="4">
        <f t="shared" si="11"/>
        <v>5.0098049615202997E-3</v>
      </c>
      <c r="J236">
        <v>234</v>
      </c>
      <c r="K236">
        <f>_xll.ORF.QFWDPRICE(100,1,$G$15/100,$G$2/100,$G$10,$H$10,J236)</f>
        <v>2208.5247417409555</v>
      </c>
      <c r="M236" s="1">
        <v>42727</v>
      </c>
      <c r="N236">
        <v>1.0451299999999999</v>
      </c>
    </row>
    <row r="237" spans="1:14" x14ac:dyDescent="0.45">
      <c r="A237" s="1">
        <v>42740</v>
      </c>
      <c r="B237">
        <v>223.21760599999999</v>
      </c>
      <c r="C237">
        <f t="shared" si="9"/>
        <v>1.0589</v>
      </c>
      <c r="D237">
        <f t="shared" si="10"/>
        <v>-7.947602677116232E-4</v>
      </c>
      <c r="E237" s="4">
        <f t="shared" si="11"/>
        <v>1.1712483155259039E-2</v>
      </c>
      <c r="J237">
        <v>235</v>
      </c>
      <c r="K237">
        <f>_xll.ORF.QFWDPRICE(100,1,$G$15/100,$G$2/100,$G$10,$H$10,J237)</f>
        <v>2237.9290430667379</v>
      </c>
      <c r="M237" s="1">
        <v>42730</v>
      </c>
      <c r="N237">
        <v>1.0449200000000001</v>
      </c>
    </row>
    <row r="238" spans="1:14" x14ac:dyDescent="0.45">
      <c r="A238" s="1">
        <v>42741</v>
      </c>
      <c r="B238">
        <v>224.01622</v>
      </c>
      <c r="C238">
        <f t="shared" si="9"/>
        <v>1.05315</v>
      </c>
      <c r="D238">
        <f t="shared" si="10"/>
        <v>3.5713526231829912E-3</v>
      </c>
      <c r="E238" s="4">
        <f t="shared" si="11"/>
        <v>-5.4449603050411403E-3</v>
      </c>
      <c r="J238">
        <v>236</v>
      </c>
      <c r="K238">
        <f>_xll.ORF.QFWDPRICE(100,1,$G$15/100,$G$2/100,$G$10,$H$10,J238)</f>
        <v>2267.724833299173</v>
      </c>
      <c r="M238" s="1">
        <v>42731</v>
      </c>
      <c r="N238">
        <v>1.0455000000000001</v>
      </c>
    </row>
    <row r="239" spans="1:14" x14ac:dyDescent="0.45">
      <c r="A239" s="1">
        <v>42744</v>
      </c>
      <c r="B239">
        <v>223.276779</v>
      </c>
      <c r="C239">
        <f t="shared" si="9"/>
        <v>1.0564899999999999</v>
      </c>
      <c r="D239">
        <f t="shared" si="10"/>
        <v>-3.3062966568177458E-3</v>
      </c>
      <c r="E239" s="4">
        <f t="shared" si="11"/>
        <v>3.166419664614669E-3</v>
      </c>
      <c r="J239">
        <v>237</v>
      </c>
      <c r="K239">
        <f>_xll.ORF.QFWDPRICE(100,1,$G$15/100,$G$2/100,$G$10,$H$10,J239)</f>
        <v>2297.9173247220788</v>
      </c>
      <c r="M239" s="1">
        <v>42732</v>
      </c>
      <c r="N239">
        <v>1.0412999999999999</v>
      </c>
    </row>
    <row r="240" spans="1:14" x14ac:dyDescent="0.45">
      <c r="A240" s="1">
        <v>42745</v>
      </c>
      <c r="B240">
        <v>223.276779</v>
      </c>
      <c r="C240">
        <f t="shared" si="9"/>
        <v>1.05582</v>
      </c>
      <c r="D240">
        <f t="shared" si="10"/>
        <v>0</v>
      </c>
      <c r="E240" s="4">
        <f t="shared" si="11"/>
        <v>-6.3437660425714668E-4</v>
      </c>
      <c r="J240">
        <v>238</v>
      </c>
      <c r="K240">
        <f>_xll.ORF.QFWDPRICE(100,1,$G$15/100,$G$2/100,$G$10,$H$10,J240)</f>
        <v>2328.5117990156291</v>
      </c>
      <c r="M240" s="1">
        <v>42733</v>
      </c>
      <c r="N240">
        <v>1.0485100000000001</v>
      </c>
    </row>
    <row r="241" spans="1:14" x14ac:dyDescent="0.45">
      <c r="A241" s="1">
        <v>42746</v>
      </c>
      <c r="B241">
        <v>223.90776099999999</v>
      </c>
      <c r="C241">
        <f t="shared" si="9"/>
        <v>1.0575000000000001</v>
      </c>
      <c r="D241">
        <f t="shared" si="10"/>
        <v>2.8220225088806459E-3</v>
      </c>
      <c r="E241" s="4">
        <f t="shared" si="11"/>
        <v>1.5899157287080125E-3</v>
      </c>
      <c r="J241">
        <v>239</v>
      </c>
      <c r="K241">
        <f>_xll.ORF.QFWDPRICE(100,1,$G$15/100,$G$2/100,$G$10,$H$10,J241)</f>
        <v>2359.5136081802962</v>
      </c>
      <c r="M241" s="1">
        <v>42734</v>
      </c>
      <c r="N241">
        <v>1.0531600000000001</v>
      </c>
    </row>
    <row r="242" spans="1:14" x14ac:dyDescent="0.45">
      <c r="A242" s="1">
        <v>42747</v>
      </c>
      <c r="B242">
        <v>223.34577899999999</v>
      </c>
      <c r="C242">
        <f t="shared" si="9"/>
        <v>1.0617099999999999</v>
      </c>
      <c r="D242">
        <f t="shared" si="10"/>
        <v>-2.5130367699697622E-3</v>
      </c>
      <c r="E242" s="4">
        <f t="shared" si="11"/>
        <v>3.9731839112877414E-3</v>
      </c>
      <c r="J242">
        <v>240</v>
      </c>
      <c r="K242">
        <f>_xll.ORF.QFWDPRICE(100,1,$G$15/100,$G$2/100,$G$10,$H$10,J242)</f>
        <v>2390.9281754730882</v>
      </c>
      <c r="M242" s="1">
        <v>42737</v>
      </c>
      <c r="N242">
        <v>1.0467900000000001</v>
      </c>
    </row>
    <row r="243" spans="1:14" x14ac:dyDescent="0.45">
      <c r="A243" s="1">
        <v>42748</v>
      </c>
      <c r="B243">
        <v>223.858475</v>
      </c>
      <c r="C243">
        <f t="shared" si="9"/>
        <v>1.0645500000000001</v>
      </c>
      <c r="D243">
        <f t="shared" si="10"/>
        <v>2.2928951146303704E-3</v>
      </c>
      <c r="E243" s="4">
        <f t="shared" si="11"/>
        <v>2.6713588073807555E-3</v>
      </c>
      <c r="J243">
        <v>241</v>
      </c>
      <c r="K243">
        <f>_xll.ORF.QFWDPRICE(100,1,$G$15/100,$G$2/100,$G$10,$H$10,J243)</f>
        <v>2422.7609963562695</v>
      </c>
      <c r="M243" s="1">
        <v>42738</v>
      </c>
      <c r="N243">
        <v>1.0413399999999999</v>
      </c>
    </row>
    <row r="244" spans="1:14" x14ac:dyDescent="0.45">
      <c r="A244" s="1">
        <v>42752</v>
      </c>
      <c r="B244">
        <v>223.06970200000001</v>
      </c>
      <c r="C244">
        <f t="shared" si="9"/>
        <v>1.0704</v>
      </c>
      <c r="D244">
        <f t="shared" si="10"/>
        <v>-3.5297565002498101E-3</v>
      </c>
      <c r="E244" s="4">
        <f t="shared" si="11"/>
        <v>5.4802357348623472E-3</v>
      </c>
      <c r="J244">
        <v>242</v>
      </c>
      <c r="K244">
        <f>_xll.ORF.QFWDPRICE(100,1,$G$15/100,$G$2/100,$G$10,$H$10,J244)</f>
        <v>2455.0176394586952</v>
      </c>
      <c r="M244" s="1">
        <v>42739</v>
      </c>
      <c r="N244">
        <v>1.04657</v>
      </c>
    </row>
    <row r="245" spans="1:14" x14ac:dyDescent="0.45">
      <c r="A245" s="1">
        <v>42753</v>
      </c>
      <c r="B245">
        <v>223.56268299999999</v>
      </c>
      <c r="C245">
        <f t="shared" si="9"/>
        <v>1.0639700000000001</v>
      </c>
      <c r="D245">
        <f t="shared" si="10"/>
        <v>2.2075479376729291E-3</v>
      </c>
      <c r="E245" s="4">
        <f t="shared" si="11"/>
        <v>-6.0252153585963544E-3</v>
      </c>
      <c r="J245">
        <v>243</v>
      </c>
      <c r="K245">
        <f>_xll.ORF.QFWDPRICE(100,1,$G$15/100,$G$2/100,$G$10,$H$10,J245)</f>
        <v>2487.7037475499496</v>
      </c>
      <c r="M245" s="1">
        <v>42740</v>
      </c>
      <c r="N245">
        <v>1.0589</v>
      </c>
    </row>
    <row r="246" spans="1:14" x14ac:dyDescent="0.45">
      <c r="A246" s="1">
        <v>42754</v>
      </c>
      <c r="B246">
        <v>222.734497</v>
      </c>
      <c r="C246">
        <f t="shared" si="9"/>
        <v>1.0659099999999999</v>
      </c>
      <c r="D246">
        <f t="shared" si="10"/>
        <v>-3.7113698573566626E-3</v>
      </c>
      <c r="E246" s="4">
        <f t="shared" si="11"/>
        <v>1.8216993788428928E-3</v>
      </c>
      <c r="J246">
        <v>244</v>
      </c>
      <c r="K246">
        <f>_xll.ORF.QFWDPRICE(100,1,$G$15/100,$G$2/100,$G$10,$H$10,J246)</f>
        <v>2520.8250385274619</v>
      </c>
      <c r="M246" s="1">
        <v>42741</v>
      </c>
      <c r="N246">
        <v>1.05315</v>
      </c>
    </row>
    <row r="247" spans="1:14" x14ac:dyDescent="0.45">
      <c r="A247" s="1">
        <v>42755</v>
      </c>
      <c r="B247">
        <v>223.55282600000001</v>
      </c>
      <c r="C247">
        <f t="shared" si="9"/>
        <v>1.06907</v>
      </c>
      <c r="D247">
        <f t="shared" si="10"/>
        <v>3.6672783427338603E-3</v>
      </c>
      <c r="E247" s="4">
        <f t="shared" si="11"/>
        <v>2.9602172456506723E-3</v>
      </c>
      <c r="J247">
        <v>245</v>
      </c>
      <c r="K247">
        <f>_xll.ORF.QFWDPRICE(100,1,$G$15/100,$G$2/100,$G$10,$H$10,J247)</f>
        <v>2554.3873064167533</v>
      </c>
      <c r="M247" s="1">
        <v>42744</v>
      </c>
      <c r="N247">
        <v>1.0564899999999999</v>
      </c>
    </row>
    <row r="248" spans="1:14" x14ac:dyDescent="0.45">
      <c r="A248" s="1">
        <v>42758</v>
      </c>
      <c r="B248">
        <v>222.971115</v>
      </c>
      <c r="C248">
        <f t="shared" si="9"/>
        <v>1.0747199999999999</v>
      </c>
      <c r="D248">
        <f t="shared" si="10"/>
        <v>-2.6055101448081838E-3</v>
      </c>
      <c r="E248" s="4">
        <f t="shared" si="11"/>
        <v>5.2710508786928626E-3</v>
      </c>
      <c r="J248">
        <v>246</v>
      </c>
      <c r="K248">
        <f>_xll.ORF.QFWDPRICE(100,1,$G$15/100,$G$2/100,$G$10,$H$10,J248)</f>
        <v>2588.3964223850112</v>
      </c>
      <c r="M248" s="1">
        <v>42745</v>
      </c>
      <c r="N248">
        <v>1.05582</v>
      </c>
    </row>
    <row r="249" spans="1:14" x14ac:dyDescent="0.45">
      <c r="A249" s="1">
        <v>42759</v>
      </c>
      <c r="B249">
        <v>224.40074200000001</v>
      </c>
      <c r="C249">
        <f t="shared" si="9"/>
        <v>1.07274</v>
      </c>
      <c r="D249">
        <f t="shared" si="10"/>
        <v>6.3912463159278747E-3</v>
      </c>
      <c r="E249" s="4">
        <f t="shared" si="11"/>
        <v>-1.8440395267705367E-3</v>
      </c>
      <c r="J249">
        <v>247</v>
      </c>
      <c r="K249">
        <f>_xll.ORF.QFWDPRICE(100,1,$G$15/100,$G$2/100,$G$10,$H$10,J249)</f>
        <v>2622.8583357681459</v>
      </c>
      <c r="M249" s="1">
        <v>42746</v>
      </c>
      <c r="N249">
        <v>1.0575000000000001</v>
      </c>
    </row>
    <row r="250" spans="1:14" x14ac:dyDescent="0.45">
      <c r="A250" s="1">
        <v>42760</v>
      </c>
      <c r="B250">
        <v>226.34304800000001</v>
      </c>
      <c r="C250">
        <f t="shared" si="9"/>
        <v>1.07494</v>
      </c>
      <c r="D250">
        <f t="shared" si="10"/>
        <v>8.6182796750616693E-3</v>
      </c>
      <c r="E250" s="4">
        <f t="shared" si="11"/>
        <v>2.0487230588344739E-3</v>
      </c>
      <c r="J250">
        <v>248</v>
      </c>
      <c r="K250">
        <f>_xll.ORF.QFWDPRICE(100,1,$G$15/100,$G$2/100,$G$10,$H$10,J250)</f>
        <v>2657.7790751115372</v>
      </c>
      <c r="M250" s="1">
        <v>42747</v>
      </c>
      <c r="N250">
        <v>1.0617099999999999</v>
      </c>
    </row>
    <row r="251" spans="1:14" x14ac:dyDescent="0.45">
      <c r="A251" s="1">
        <v>42761</v>
      </c>
      <c r="B251">
        <v>226.106415</v>
      </c>
      <c r="C251">
        <f t="shared" si="9"/>
        <v>1.06914</v>
      </c>
      <c r="D251">
        <f t="shared" si="10"/>
        <v>-1.0460086304741017E-3</v>
      </c>
      <c r="E251" s="4">
        <f t="shared" si="11"/>
        <v>-5.4102590832398557E-3</v>
      </c>
      <c r="J251">
        <v>249</v>
      </c>
      <c r="K251">
        <f>_xll.ORF.QFWDPRICE(100,1,$G$15/100,$G$2/100,$G$10,$H$10,J251)</f>
        <v>2693.164749224627</v>
      </c>
      <c r="M251" s="1">
        <v>42748</v>
      </c>
      <c r="N251">
        <v>1.0645500000000001</v>
      </c>
    </row>
    <row r="252" spans="1:14" x14ac:dyDescent="0.45">
      <c r="A252" s="1">
        <v>42762</v>
      </c>
      <c r="B252">
        <v>225.75147999999999</v>
      </c>
      <c r="C252">
        <f t="shared" si="9"/>
        <v>1.0697700000000001</v>
      </c>
      <c r="D252">
        <f t="shared" si="10"/>
        <v>-1.5710030827271414E-3</v>
      </c>
      <c r="E252" s="4">
        <f t="shared" si="11"/>
        <v>5.8908511178007645E-4</v>
      </c>
      <c r="J252">
        <v>250</v>
      </c>
      <c r="K252">
        <f>_xll.ORF.QFWDPRICE(100,1,$G$15/100,$G$2/100,$G$10,$H$10,J252)</f>
        <v>2729.0215482495505</v>
      </c>
      <c r="M252" s="1">
        <v>42751</v>
      </c>
      <c r="N252">
        <v>1.0596699999999999</v>
      </c>
    </row>
    <row r="253" spans="1:14" x14ac:dyDescent="0.45">
      <c r="A253" s="1">
        <v>42765</v>
      </c>
      <c r="B253">
        <v>224.35144</v>
      </c>
      <c r="C253">
        <f t="shared" si="9"/>
        <v>1.0693999999999999</v>
      </c>
      <c r="D253">
        <f t="shared" si="10"/>
        <v>-6.220997256450608E-3</v>
      </c>
      <c r="E253" s="4">
        <f t="shared" si="11"/>
        <v>-3.4592856452725856E-4</v>
      </c>
      <c r="J253">
        <v>251</v>
      </c>
      <c r="K253">
        <f>_xll.ORF.QFWDPRICE(100,1,$G$15/100,$G$2/100,$G$10,$H$10,J253)</f>
        <v>2765.3557447440062</v>
      </c>
      <c r="M253" s="1">
        <v>42752</v>
      </c>
      <c r="N253">
        <v>1.0704</v>
      </c>
    </row>
    <row r="254" spans="1:14" x14ac:dyDescent="0.45">
      <c r="A254" s="1">
        <v>42766</v>
      </c>
      <c r="B254">
        <v>224.331726</v>
      </c>
      <c r="C254">
        <f t="shared" si="9"/>
        <v>1.0794699999999999</v>
      </c>
      <c r="D254">
        <f t="shared" si="10"/>
        <v>-8.7874926034958722E-5</v>
      </c>
      <c r="E254" s="4">
        <f t="shared" si="11"/>
        <v>9.3724364102473045E-3</v>
      </c>
      <c r="J254">
        <v>252</v>
      </c>
      <c r="K254">
        <f>_xll.ORF.QFWDPRICE(100,1,$G$15/100,$G$2/100,$G$10,$H$10,J254)</f>
        <v>2802.1736947785348</v>
      </c>
      <c r="M254" s="1">
        <v>42753</v>
      </c>
      <c r="N254">
        <v>1.0639700000000001</v>
      </c>
    </row>
    <row r="255" spans="1:14" x14ac:dyDescent="0.45">
      <c r="A255" s="1">
        <v>42767</v>
      </c>
      <c r="B255">
        <v>224.420456</v>
      </c>
      <c r="C255">
        <f t="shared" si="9"/>
        <v>1.0771200000000001</v>
      </c>
      <c r="D255">
        <f t="shared" si="10"/>
        <v>3.9545212130616143E-4</v>
      </c>
      <c r="E255" s="4">
        <f t="shared" si="11"/>
        <v>-2.1793673624916831E-3</v>
      </c>
      <c r="J255">
        <v>253</v>
      </c>
      <c r="K255">
        <f>_xll.ORF.QFWDPRICE(100,1,$G$15/100,$G$2/100,$G$10,$H$10,J255)</f>
        <v>2839.4818390484052</v>
      </c>
      <c r="M255" s="1">
        <v>42754</v>
      </c>
      <c r="N255">
        <v>1.0659099999999999</v>
      </c>
    </row>
    <row r="256" spans="1:14" x14ac:dyDescent="0.45">
      <c r="J256">
        <v>254</v>
      </c>
      <c r="K256">
        <f>_xll.ORF.QFWDPRICE(100,1,$G$15/100,$G$2/100,$G$10,$H$10,J256)</f>
        <v>2877.2867040003139</v>
      </c>
      <c r="M256" s="1">
        <v>42755</v>
      </c>
      <c r="N256">
        <v>1.06907</v>
      </c>
    </row>
    <row r="257" spans="10:14" x14ac:dyDescent="0.45">
      <c r="J257">
        <v>255</v>
      </c>
      <c r="K257">
        <f>_xll.ORF.QFWDPRICE(100,1,$G$15/100,$G$2/100,$G$10,$H$10,J257)</f>
        <v>2915.5949029740791</v>
      </c>
      <c r="M257" s="1">
        <v>42758</v>
      </c>
      <c r="N257">
        <v>1.0747199999999999</v>
      </c>
    </row>
    <row r="258" spans="10:14" x14ac:dyDescent="0.45">
      <c r="J258">
        <v>256</v>
      </c>
      <c r="K258">
        <f>_xll.ORF.QFWDPRICE(100,1,$G$15/100,$G$2/100,$G$10,$H$10,J258)</f>
        <v>2954.4131373595287</v>
      </c>
      <c r="M258" s="1">
        <v>42759</v>
      </c>
      <c r="N258">
        <v>1.07274</v>
      </c>
    </row>
    <row r="259" spans="10:14" x14ac:dyDescent="0.45">
      <c r="J259">
        <v>257</v>
      </c>
      <c r="K259">
        <f>_xll.ORF.QFWDPRICE(100,1,$G$15/100,$G$2/100,$G$10,$H$10,J259)</f>
        <v>2993.7481977688085</v>
      </c>
      <c r="M259" s="1">
        <v>42760</v>
      </c>
      <c r="N259">
        <v>1.07494</v>
      </c>
    </row>
    <row r="260" spans="10:14" x14ac:dyDescent="0.45">
      <c r="J260">
        <v>258</v>
      </c>
      <c r="K260">
        <f>_xll.ORF.QFWDPRICE(100,1,$G$15/100,$G$2/100,$G$10,$H$10,J260)</f>
        <v>3033.6069652242836</v>
      </c>
      <c r="M260" s="1">
        <v>42761</v>
      </c>
      <c r="N260">
        <v>1.06914</v>
      </c>
    </row>
    <row r="261" spans="10:14" x14ac:dyDescent="0.45">
      <c r="J261">
        <v>259</v>
      </c>
      <c r="K261">
        <f>_xll.ORF.QFWDPRICE(100,1,$G$15/100,$G$2/100,$G$10,$H$10,J261)</f>
        <v>3073.9964123622544</v>
      </c>
      <c r="M261" s="1">
        <v>42762</v>
      </c>
      <c r="N261">
        <v>1.0697700000000001</v>
      </c>
    </row>
    <row r="262" spans="10:14" x14ac:dyDescent="0.45">
      <c r="J262">
        <v>260</v>
      </c>
      <c r="K262">
        <f>_xll.ORF.QFWDPRICE(100,1,$G$15/100,$G$2/100,$G$10,$H$10,J262)</f>
        <v>3114.9236046527162</v>
      </c>
      <c r="M262" s="1">
        <v>42765</v>
      </c>
      <c r="N262">
        <v>1.0693999999999999</v>
      </c>
    </row>
    <row r="263" spans="10:14" x14ac:dyDescent="0.45">
      <c r="J263">
        <v>261</v>
      </c>
      <c r="K263">
        <f>_xll.ORF.QFWDPRICE(100,1,$G$15/100,$G$2/100,$G$10,$H$10,J263)</f>
        <v>3156.3957016353397</v>
      </c>
      <c r="M263" s="1">
        <v>42766</v>
      </c>
      <c r="N263">
        <v>1.0794699999999999</v>
      </c>
    </row>
    <row r="264" spans="10:14" x14ac:dyDescent="0.45">
      <c r="J264">
        <v>262</v>
      </c>
      <c r="K264">
        <f>_xll.ORF.QFWDPRICE(100,1,$G$15/100,$G$2/100,$G$10,$H$10,J264)</f>
        <v>3198.4199581719122</v>
      </c>
      <c r="M264" s="1">
        <v>42767</v>
      </c>
      <c r="N264">
        <v>1.0771200000000001</v>
      </c>
    </row>
    <row r="265" spans="10:14" x14ac:dyDescent="0.45">
      <c r="J265">
        <v>263</v>
      </c>
      <c r="K265">
        <f>_xll.ORF.QFWDPRICE(100,1,$G$15/100,$G$2/100,$G$10,$H$10,J265)</f>
        <v>3241.0037257154654</v>
      </c>
    </row>
    <row r="266" spans="10:14" x14ac:dyDescent="0.45">
      <c r="J266">
        <v>264</v>
      </c>
      <c r="K266">
        <f>_xll.ORF.QFWDPRICE(100,1,$G$15/100,$G$2/100,$G$10,$H$10,J266)</f>
        <v>3284.1544535962867</v>
      </c>
    </row>
    <row r="267" spans="10:14" x14ac:dyDescent="0.45">
      <c r="J267">
        <v>265</v>
      </c>
      <c r="K267">
        <f>_xll.ORF.QFWDPRICE(100,1,$G$15/100,$G$2/100,$G$10,$H$10,J267)</f>
        <v>3327.8796903250509</v>
      </c>
    </row>
    <row r="268" spans="10:14" x14ac:dyDescent="0.45">
      <c r="J268">
        <v>266</v>
      </c>
      <c r="K268">
        <f>_xll.ORF.QFWDPRICE(100,1,$G$15/100,$G$2/100,$G$10,$H$10,J268)</f>
        <v>3372.1870849133188</v>
      </c>
    </row>
    <row r="269" spans="10:14" x14ac:dyDescent="0.45">
      <c r="J269">
        <v>267</v>
      </c>
      <c r="K269">
        <f>_xll.ORF.QFWDPRICE(100,1,$G$15/100,$G$2/100,$G$10,$H$10,J269)</f>
        <v>3417.0843882116023</v>
      </c>
    </row>
    <row r="270" spans="10:14" x14ac:dyDescent="0.45">
      <c r="J270">
        <v>268</v>
      </c>
      <c r="K270">
        <f>_xll.ORF.QFWDPRICE(100,1,$G$15/100,$G$2/100,$G$10,$H$10,J270)</f>
        <v>3462.5794542652416</v>
      </c>
    </row>
    <row r="271" spans="10:14" x14ac:dyDescent="0.45">
      <c r="J271">
        <v>269</v>
      </c>
      <c r="K271">
        <f>_xll.ORF.QFWDPRICE(100,1,$G$15/100,$G$2/100,$G$10,$H$10,J271)</f>
        <v>3508.6802416883511</v>
      </c>
    </row>
    <row r="272" spans="10:14" x14ac:dyDescent="0.45">
      <c r="J272">
        <v>270</v>
      </c>
      <c r="K272">
        <f>_xll.ORF.QFWDPRICE(100,1,$G$15/100,$G$2/100,$G$10,$H$10,J272)</f>
        <v>3555.3948150560445</v>
      </c>
    </row>
    <row r="273" spans="10:11" x14ac:dyDescent="0.45">
      <c r="J273">
        <v>271</v>
      </c>
      <c r="K273">
        <f>_xll.ORF.QFWDPRICE(100,1,$G$15/100,$G$2/100,$G$10,$H$10,J273)</f>
        <v>3602.7313463151991</v>
      </c>
    </row>
    <row r="274" spans="10:11" x14ac:dyDescent="0.45">
      <c r="J274">
        <v>272</v>
      </c>
      <c r="K274">
        <f>_xll.ORF.QFWDPRICE(100,1,$G$15/100,$G$2/100,$G$10,$H$10,J274)</f>
        <v>3650.6981162139978</v>
      </c>
    </row>
    <row r="275" spans="10:11" x14ac:dyDescent="0.45">
      <c r="J275">
        <v>273</v>
      </c>
      <c r="K275">
        <f>_xll.ORF.QFWDPRICE(100,1,$G$15/100,$G$2/100,$G$10,$H$10,J275)</f>
        <v>3699.3035157505246</v>
      </c>
    </row>
    <row r="276" spans="10:11" x14ac:dyDescent="0.45">
      <c r="J276">
        <v>274</v>
      </c>
      <c r="K276">
        <f>_xll.ORF.QFWDPRICE(100,1,$G$15/100,$G$2/100,$G$10,$H$10,J276)</f>
        <v>3748.556047640619</v>
      </c>
    </row>
    <row r="277" spans="10:11" x14ac:dyDescent="0.45">
      <c r="J277">
        <v>275</v>
      </c>
      <c r="K277">
        <f>_xll.ORF.QFWDPRICE(100,1,$G$15/100,$G$2/100,$G$10,$H$10,J277)</f>
        <v>3798.4643278052872</v>
      </c>
    </row>
    <row r="278" spans="10:11" x14ac:dyDescent="0.45">
      <c r="J278">
        <v>276</v>
      </c>
      <c r="K278">
        <f>_xll.ORF.QFWDPRICE(100,1,$G$15/100,$G$2/100,$G$10,$H$10,J278)</f>
        <v>3849.0370868779237</v>
      </c>
    </row>
    <row r="279" spans="10:11" x14ac:dyDescent="0.45">
      <c r="J279">
        <v>277</v>
      </c>
      <c r="K279">
        <f>_xll.ORF.QFWDPRICE(100,1,$G$15/100,$G$2/100,$G$10,$H$10,J279)</f>
        <v>3900.2831717315876</v>
      </c>
    </row>
    <row r="280" spans="10:11" x14ac:dyDescent="0.45">
      <c r="J280">
        <v>278</v>
      </c>
      <c r="K280">
        <f>_xll.ORF.QFWDPRICE(100,1,$G$15/100,$G$2/100,$G$10,$H$10,J280)</f>
        <v>3952.2115470266135</v>
      </c>
    </row>
    <row r="281" spans="10:11" x14ac:dyDescent="0.45">
      <c r="J281">
        <v>279</v>
      </c>
      <c r="K281">
        <f>_xll.ORF.QFWDPRICE(100,1,$G$15/100,$G$2/100,$G$10,$H$10,J281)</f>
        <v>4004.8312967788388</v>
      </c>
    </row>
    <row r="282" spans="10:11" x14ac:dyDescent="0.45">
      <c r="J282">
        <v>280</v>
      </c>
      <c r="K282">
        <f>_xll.ORF.QFWDPRICE(100,1,$G$15/100,$G$2/100,$G$10,$H$10,J282)</f>
        <v>4058.1516259487021</v>
      </c>
    </row>
    <row r="283" spans="10:11" x14ac:dyDescent="0.45">
      <c r="J283">
        <v>281</v>
      </c>
      <c r="K283">
        <f>_xll.ORF.QFWDPRICE(100,1,$G$15/100,$G$2/100,$G$10,$H$10,J283)</f>
        <v>4112.1818620514878</v>
      </c>
    </row>
    <row r="284" spans="10:11" x14ac:dyDescent="0.45">
      <c r="J284">
        <v>282</v>
      </c>
      <c r="K284">
        <f>_xll.ORF.QFWDPRICE(100,1,$G$15/100,$G$2/100,$G$10,$H$10,J284)</f>
        <v>4166.9314567890424</v>
      </c>
    </row>
    <row r="285" spans="10:11" x14ac:dyDescent="0.45">
      <c r="J285">
        <v>283</v>
      </c>
      <c r="K285">
        <f>_xll.ORF.QFWDPRICE(100,1,$G$15/100,$G$2/100,$G$10,$H$10,J285)</f>
        <v>4222.4099877031786</v>
      </c>
    </row>
    <row r="286" spans="10:11" x14ac:dyDescent="0.45">
      <c r="J286">
        <v>284</v>
      </c>
      <c r="K286">
        <f>_xll.ORF.QFWDPRICE(100,1,$G$15/100,$G$2/100,$G$10,$H$10,J286)</f>
        <v>4278.6271598511103</v>
      </c>
    </row>
    <row r="287" spans="10:11" x14ac:dyDescent="0.45">
      <c r="J287">
        <v>285</v>
      </c>
      <c r="K287">
        <f>_xll.ORF.QFWDPRICE(100,1,$G$15/100,$G$2/100,$G$10,$H$10,J287)</f>
        <v>4335.5928075032016</v>
      </c>
    </row>
    <row r="288" spans="10:11" x14ac:dyDescent="0.45">
      <c r="J288">
        <v>286</v>
      </c>
      <c r="K288">
        <f>_xll.ORF.QFWDPRICE(100,1,$G$15/100,$G$2/100,$G$10,$H$10,J288)</f>
        <v>4393.3168958633014</v>
      </c>
    </row>
    <row r="289" spans="10:11" x14ac:dyDescent="0.45">
      <c r="J289">
        <v>287</v>
      </c>
      <c r="K289">
        <f>_xll.ORF.QFWDPRICE(100,1,$G$15/100,$G$2/100,$G$10,$H$10,J289)</f>
        <v>4451.8095228119964</v>
      </c>
    </row>
    <row r="290" spans="10:11" x14ac:dyDescent="0.45">
      <c r="J290">
        <v>288</v>
      </c>
      <c r="K290">
        <f>_xll.ORF.QFWDPRICE(100,1,$G$15/100,$G$2/100,$G$10,$H$10,J290)</f>
        <v>4511.0809206730692</v>
      </c>
    </row>
    <row r="291" spans="10:11" x14ac:dyDescent="0.45">
      <c r="J291">
        <v>289</v>
      </c>
      <c r="K291">
        <f>_xll.ORF.QFWDPRICE(100,1,$G$15/100,$G$2/100,$G$10,$H$10,J291)</f>
        <v>4571.141458003478</v>
      </c>
    </row>
    <row r="292" spans="10:11" x14ac:dyDescent="0.45">
      <c r="J292">
        <v>290</v>
      </c>
      <c r="K292">
        <f>_xll.ORF.QFWDPRICE(100,1,$G$15/100,$G$2/100,$G$10,$H$10,J292)</f>
        <v>4632.0016414071542</v>
      </c>
    </row>
    <row r="293" spans="10:11" x14ac:dyDescent="0.45">
      <c r="J293">
        <v>291</v>
      </c>
      <c r="K293">
        <f>_xll.ORF.QFWDPRICE(100,1,$G$15/100,$G$2/100,$G$10,$H$10,J293)</f>
        <v>4693.6721173729738</v>
      </c>
    </row>
    <row r="294" spans="10:11" x14ac:dyDescent="0.45">
      <c r="J294">
        <v>292</v>
      </c>
      <c r="K294">
        <f>_xll.ORF.QFWDPRICE(100,1,$G$15/100,$G$2/100,$G$10,$H$10,J294)</f>
        <v>4756.1636741371822</v>
      </c>
    </row>
    <row r="295" spans="10:11" x14ac:dyDescent="0.45">
      <c r="J295">
        <v>293</v>
      </c>
      <c r="K295">
        <f>_xll.ORF.QFWDPRICE(100,1,$G$15/100,$G$2/100,$G$10,$H$10,J295)</f>
        <v>4819.4872435706075</v>
      </c>
    </row>
    <row r="296" spans="10:11" x14ac:dyDescent="0.45">
      <c r="J296">
        <v>294</v>
      </c>
      <c r="K296">
        <f>_xll.ORF.QFWDPRICE(100,1,$G$15/100,$G$2/100,$G$10,$H$10,J296)</f>
        <v>4883.6539030910271</v>
      </c>
    </row>
    <row r="297" spans="10:11" x14ac:dyDescent="0.45">
      <c r="J297">
        <v>295</v>
      </c>
      <c r="K297">
        <f>_xll.ORF.QFWDPRICE(100,1,$G$15/100,$G$2/100,$G$10,$H$10,J297)</f>
        <v>4948.6748776009726</v>
      </c>
    </row>
    <row r="298" spans="10:11" x14ac:dyDescent="0.45">
      <c r="J298">
        <v>296</v>
      </c>
      <c r="K298">
        <f>_xll.ORF.QFWDPRICE(100,1,$G$15/100,$G$2/100,$G$10,$H$10,J298)</f>
        <v>5014.5615414513431</v>
      </c>
    </row>
    <row r="299" spans="10:11" x14ac:dyDescent="0.45">
      <c r="J299">
        <v>297</v>
      </c>
      <c r="K299">
        <f>_xll.ORF.QFWDPRICE(100,1,$G$15/100,$G$2/100,$G$10,$H$10,J299)</f>
        <v>5081.3254204311561</v>
      </c>
    </row>
    <row r="300" spans="10:11" x14ac:dyDescent="0.45">
      <c r="J300">
        <v>298</v>
      </c>
      <c r="K300">
        <f>_xll.ORF.QFWDPRICE(100,1,$G$15/100,$G$2/100,$G$10,$H$10,J300)</f>
        <v>5148.9781937838043</v>
      </c>
    </row>
    <row r="301" spans="10:11" x14ac:dyDescent="0.45">
      <c r="J301">
        <v>299</v>
      </c>
      <c r="K301">
        <f>_xll.ORF.QFWDPRICE(100,1,$G$15/100,$G$2/100,$G$10,$H$10,J301)</f>
        <v>5217.531696250142</v>
      </c>
    </row>
    <row r="302" spans="10:11" x14ac:dyDescent="0.45">
      <c r="J302">
        <v>300</v>
      </c>
      <c r="K302">
        <f>_xll.ORF.QFWDPRICE(100,1,$G$15/100,$G$2/100,$G$10,$H$10,J302)</f>
        <v>5286.9979201387741</v>
      </c>
    </row>
  </sheetData>
  <pageMargins left="0.7" right="0.7" top="0.75" bottom="0.75" header="0.3" footer="0.3"/>
  <pageSetup paperSize="11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Hervieux-Moore</dc:creator>
  <cp:lastModifiedBy>Zachary Hervieux-Moore</cp:lastModifiedBy>
  <dcterms:created xsi:type="dcterms:W3CDTF">2017-10-02T18:56:25Z</dcterms:created>
  <dcterms:modified xsi:type="dcterms:W3CDTF">2017-10-03T02:34:23Z</dcterms:modified>
</cp:coreProperties>
</file>