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m\Documents\homework2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109" i="1"/>
  <c r="H111" i="1"/>
  <c r="H113" i="1"/>
  <c r="H115" i="1"/>
  <c r="H117" i="1"/>
  <c r="H119" i="1"/>
  <c r="H121" i="1"/>
  <c r="H123" i="1"/>
  <c r="H125" i="1"/>
  <c r="H127" i="1"/>
  <c r="H129" i="1"/>
  <c r="H131" i="1"/>
  <c r="H133" i="1"/>
  <c r="H135" i="1"/>
  <c r="H137" i="1"/>
  <c r="H139" i="1"/>
  <c r="H141" i="1"/>
  <c r="H143" i="1"/>
  <c r="H145" i="1"/>
  <c r="H147" i="1"/>
  <c r="H149" i="1"/>
  <c r="H151" i="1"/>
  <c r="H153" i="1"/>
  <c r="H155" i="1"/>
  <c r="H157" i="1"/>
  <c r="H159" i="1"/>
  <c r="H161" i="1"/>
  <c r="H163" i="1"/>
  <c r="H165" i="1"/>
  <c r="H167" i="1"/>
  <c r="H169" i="1"/>
  <c r="H171" i="1"/>
  <c r="H173" i="1"/>
  <c r="H175" i="1"/>
  <c r="H177" i="1"/>
  <c r="H179" i="1"/>
  <c r="H181" i="1"/>
  <c r="H183" i="1"/>
  <c r="H185" i="1"/>
  <c r="H187" i="1"/>
  <c r="H189" i="1"/>
  <c r="H191" i="1"/>
  <c r="H193" i="1"/>
  <c r="H195" i="1"/>
  <c r="H197" i="1"/>
  <c r="H199" i="1"/>
  <c r="H201" i="1"/>
  <c r="H203" i="1"/>
  <c r="H205" i="1"/>
  <c r="H207" i="1"/>
  <c r="H209" i="1"/>
  <c r="H211" i="1"/>
  <c r="H213" i="1"/>
  <c r="H215" i="1"/>
  <c r="H217" i="1"/>
  <c r="H219" i="1"/>
  <c r="H221" i="1"/>
  <c r="H223" i="1"/>
  <c r="H225" i="1"/>
  <c r="H227" i="1"/>
  <c r="H229" i="1"/>
  <c r="H231" i="1"/>
  <c r="H233" i="1"/>
  <c r="H235" i="1"/>
  <c r="H237" i="1"/>
  <c r="H239" i="1"/>
  <c r="H241" i="1"/>
  <c r="H243" i="1"/>
  <c r="H245" i="1"/>
  <c r="H247" i="1"/>
  <c r="H249" i="1"/>
  <c r="H251" i="1"/>
  <c r="H253" i="1"/>
  <c r="H25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58" i="1"/>
  <c r="H260" i="1"/>
  <c r="H262" i="1"/>
  <c r="H264" i="1"/>
  <c r="H266" i="1"/>
  <c r="H268" i="1"/>
  <c r="H270" i="1"/>
  <c r="H272" i="1"/>
  <c r="H274" i="1"/>
  <c r="H276" i="1"/>
  <c r="H278" i="1"/>
  <c r="H280" i="1"/>
  <c r="H282" i="1"/>
  <c r="H284" i="1"/>
  <c r="H286" i="1"/>
  <c r="H288" i="1"/>
  <c r="H290" i="1"/>
  <c r="H292" i="1"/>
  <c r="H294" i="1"/>
  <c r="H296" i="1"/>
  <c r="H298" i="1"/>
  <c r="H300" i="1"/>
  <c r="H30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30" i="1"/>
  <c r="H134" i="1"/>
  <c r="H138" i="1"/>
  <c r="H142" i="1"/>
  <c r="H146" i="1"/>
  <c r="H150" i="1"/>
  <c r="H154" i="1"/>
  <c r="H158" i="1"/>
  <c r="H162" i="1"/>
  <c r="H166" i="1"/>
  <c r="H170" i="1"/>
  <c r="H174" i="1"/>
  <c r="H178" i="1"/>
  <c r="H182" i="1"/>
  <c r="H186" i="1"/>
  <c r="H190" i="1"/>
  <c r="H194" i="1"/>
  <c r="H198" i="1"/>
  <c r="H202" i="1"/>
  <c r="H206" i="1"/>
  <c r="H210" i="1"/>
  <c r="H214" i="1"/>
  <c r="H218" i="1"/>
  <c r="H222" i="1"/>
  <c r="H226" i="1"/>
  <c r="H230" i="1"/>
  <c r="H234" i="1"/>
  <c r="H238" i="1"/>
  <c r="H242" i="1"/>
  <c r="H246" i="1"/>
  <c r="H250" i="1"/>
  <c r="H254" i="1"/>
  <c r="H257" i="1"/>
  <c r="H259" i="1"/>
  <c r="H261" i="1"/>
  <c r="H263" i="1"/>
  <c r="H265" i="1"/>
  <c r="H267" i="1"/>
  <c r="H269" i="1"/>
  <c r="H271" i="1"/>
  <c r="H273" i="1"/>
  <c r="H275" i="1"/>
  <c r="H277" i="1"/>
  <c r="H279" i="1"/>
  <c r="H281" i="1"/>
  <c r="H283" i="1"/>
  <c r="H285" i="1"/>
  <c r="H287" i="1"/>
  <c r="H289" i="1"/>
  <c r="H291" i="1"/>
  <c r="H293" i="1"/>
  <c r="H295" i="1"/>
  <c r="H297" i="1"/>
  <c r="H299" i="1"/>
  <c r="H301" i="1"/>
  <c r="H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157" i="1"/>
  <c r="G159" i="1"/>
  <c r="G161" i="1"/>
  <c r="G163" i="1"/>
  <c r="G165" i="1"/>
  <c r="G167" i="1"/>
  <c r="G169" i="1"/>
  <c r="G171" i="1"/>
  <c r="G173" i="1"/>
  <c r="G175" i="1"/>
  <c r="G177" i="1"/>
  <c r="G179" i="1"/>
  <c r="G181" i="1"/>
  <c r="G183" i="1"/>
  <c r="G185" i="1"/>
  <c r="G187" i="1"/>
  <c r="G189" i="1"/>
  <c r="G191" i="1"/>
  <c r="G193" i="1"/>
  <c r="G195" i="1"/>
  <c r="G197" i="1"/>
  <c r="G199" i="1"/>
  <c r="G201" i="1"/>
  <c r="G203" i="1"/>
  <c r="G205" i="1"/>
  <c r="G207" i="1"/>
  <c r="G209" i="1"/>
  <c r="G211" i="1"/>
  <c r="G213" i="1"/>
  <c r="G215" i="1"/>
  <c r="G217" i="1"/>
  <c r="G219" i="1"/>
  <c r="G221" i="1"/>
  <c r="G223" i="1"/>
  <c r="G225" i="1"/>
  <c r="G227" i="1"/>
  <c r="G229" i="1"/>
  <c r="G231" i="1"/>
  <c r="G233" i="1"/>
  <c r="G235" i="1"/>
  <c r="G237" i="1"/>
  <c r="G239" i="1"/>
  <c r="G241" i="1"/>
  <c r="G243" i="1"/>
  <c r="G245" i="1"/>
  <c r="G247" i="1"/>
  <c r="G249" i="1"/>
  <c r="G251" i="1"/>
  <c r="G253" i="1"/>
  <c r="G25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58" i="1"/>
  <c r="G260" i="1"/>
  <c r="G262" i="1"/>
  <c r="G264" i="1"/>
  <c r="G266" i="1"/>
  <c r="G268" i="1"/>
  <c r="G270" i="1"/>
  <c r="G272" i="1"/>
  <c r="G274" i="1"/>
  <c r="G276" i="1"/>
  <c r="G278" i="1"/>
  <c r="G280" i="1"/>
  <c r="G282" i="1"/>
  <c r="G284" i="1"/>
  <c r="G286" i="1"/>
  <c r="G288" i="1"/>
  <c r="G290" i="1"/>
  <c r="G292" i="1"/>
  <c r="G294" i="1"/>
  <c r="G296" i="1"/>
  <c r="G298" i="1"/>
  <c r="G300" i="1"/>
  <c r="G302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7" i="1"/>
  <c r="G259" i="1"/>
  <c r="G261" i="1"/>
  <c r="G263" i="1"/>
  <c r="G265" i="1"/>
  <c r="G267" i="1"/>
  <c r="G269" i="1"/>
  <c r="G271" i="1"/>
  <c r="G273" i="1"/>
  <c r="G275" i="1"/>
  <c r="G277" i="1"/>
  <c r="G279" i="1"/>
  <c r="G281" i="1"/>
  <c r="G283" i="1"/>
  <c r="G285" i="1"/>
  <c r="G287" i="1"/>
  <c r="G289" i="1"/>
  <c r="G291" i="1"/>
  <c r="G293" i="1"/>
  <c r="G295" i="1"/>
  <c r="G297" i="1"/>
  <c r="G299" i="1"/>
  <c r="G301" i="1"/>
  <c r="G2" i="1"/>
  <c r="B1" i="1" a="1"/>
  <c r="A1" i="1"/>
  <c r="I2" i="1" l="1"/>
  <c r="I301" i="1"/>
  <c r="I299" i="1"/>
  <c r="I297" i="1"/>
  <c r="I295" i="1"/>
  <c r="I293" i="1"/>
  <c r="I291" i="1"/>
  <c r="I289" i="1"/>
  <c r="I287" i="1"/>
  <c r="I285" i="1"/>
  <c r="I283" i="1"/>
  <c r="I281" i="1"/>
  <c r="I279" i="1"/>
  <c r="I277" i="1"/>
  <c r="I275" i="1"/>
  <c r="I273" i="1"/>
  <c r="I271" i="1"/>
  <c r="I269" i="1"/>
  <c r="I267" i="1"/>
  <c r="I265" i="1"/>
  <c r="I263" i="1"/>
  <c r="I261" i="1"/>
  <c r="I259" i="1"/>
  <c r="I257" i="1"/>
  <c r="I254" i="1"/>
  <c r="I250" i="1"/>
  <c r="I246" i="1"/>
  <c r="I242" i="1"/>
  <c r="I238" i="1"/>
  <c r="I234" i="1"/>
  <c r="I230" i="1"/>
  <c r="I226" i="1"/>
  <c r="I222" i="1"/>
  <c r="I218" i="1"/>
  <c r="I214" i="1"/>
  <c r="I210" i="1"/>
  <c r="I206" i="1"/>
  <c r="I202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I134" i="1"/>
  <c r="I130" i="1"/>
  <c r="I126" i="1"/>
  <c r="I122" i="1"/>
  <c r="I118" i="1"/>
  <c r="I114" i="1"/>
  <c r="I110" i="1"/>
  <c r="I106" i="1"/>
  <c r="I102" i="1"/>
  <c r="I98" i="1"/>
  <c r="I94" i="1"/>
  <c r="I90" i="1"/>
  <c r="I86" i="1"/>
  <c r="I82" i="1"/>
  <c r="I78" i="1"/>
  <c r="I74" i="1"/>
  <c r="I70" i="1"/>
  <c r="I66" i="1"/>
  <c r="I62" i="1"/>
  <c r="I58" i="1"/>
  <c r="I54" i="1"/>
  <c r="I50" i="1"/>
  <c r="I46" i="1"/>
  <c r="I42" i="1"/>
  <c r="I38" i="1"/>
  <c r="I34" i="1"/>
  <c r="I30" i="1"/>
  <c r="I26" i="1"/>
  <c r="I22" i="1"/>
  <c r="I18" i="1"/>
  <c r="I14" i="1"/>
  <c r="I10" i="1"/>
  <c r="I6" i="1"/>
  <c r="I302" i="1"/>
  <c r="I300" i="1"/>
  <c r="I298" i="1"/>
  <c r="I296" i="1"/>
  <c r="I294" i="1"/>
  <c r="I292" i="1"/>
  <c r="I290" i="1"/>
  <c r="I288" i="1"/>
  <c r="I286" i="1"/>
  <c r="I284" i="1"/>
  <c r="I282" i="1"/>
  <c r="I280" i="1"/>
  <c r="I278" i="1"/>
  <c r="I276" i="1"/>
  <c r="I274" i="1"/>
  <c r="I272" i="1"/>
  <c r="I270" i="1"/>
  <c r="I268" i="1"/>
  <c r="I266" i="1"/>
  <c r="I264" i="1"/>
  <c r="I262" i="1"/>
  <c r="I260" i="1"/>
  <c r="I258" i="1"/>
  <c r="I256" i="1"/>
  <c r="I252" i="1"/>
  <c r="I248" i="1"/>
  <c r="I244" i="1"/>
  <c r="I240" i="1"/>
  <c r="I236" i="1"/>
  <c r="I232" i="1"/>
  <c r="I228" i="1"/>
  <c r="I224" i="1"/>
  <c r="I220" i="1"/>
  <c r="I216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I255" i="1"/>
  <c r="I253" i="1"/>
  <c r="I251" i="1"/>
  <c r="I249" i="1"/>
  <c r="I247" i="1"/>
  <c r="I245" i="1"/>
  <c r="I243" i="1"/>
  <c r="I241" i="1"/>
  <c r="I239" i="1"/>
  <c r="I237" i="1"/>
  <c r="I235" i="1"/>
  <c r="I233" i="1"/>
  <c r="I231" i="1"/>
  <c r="I229" i="1"/>
  <c r="I227" i="1"/>
  <c r="I225" i="1"/>
  <c r="I223" i="1"/>
  <c r="I221" i="1"/>
  <c r="I219" i="1"/>
  <c r="I217" i="1"/>
  <c r="I215" i="1"/>
  <c r="I213" i="1"/>
  <c r="I211" i="1"/>
  <c r="I209" i="1"/>
  <c r="I207" i="1"/>
  <c r="I205" i="1"/>
  <c r="I203" i="1"/>
  <c r="I201" i="1"/>
  <c r="I199" i="1"/>
  <c r="I197" i="1"/>
  <c r="I195" i="1"/>
  <c r="I193" i="1"/>
  <c r="I191" i="1"/>
  <c r="I189" i="1"/>
  <c r="I187" i="1"/>
  <c r="I185" i="1"/>
  <c r="I183" i="1"/>
  <c r="I181" i="1"/>
  <c r="I179" i="1"/>
  <c r="I177" i="1"/>
  <c r="I175" i="1"/>
  <c r="I173" i="1"/>
  <c r="I171" i="1"/>
  <c r="I169" i="1"/>
  <c r="I167" i="1"/>
  <c r="I165" i="1"/>
  <c r="I163" i="1"/>
  <c r="I161" i="1"/>
  <c r="I159" i="1"/>
  <c r="I157" i="1"/>
  <c r="I155" i="1"/>
  <c r="I153" i="1"/>
  <c r="I151" i="1"/>
  <c r="I149" i="1"/>
  <c r="I147" i="1"/>
  <c r="I145" i="1"/>
  <c r="I143" i="1"/>
  <c r="I141" i="1"/>
  <c r="I139" i="1"/>
  <c r="I137" i="1"/>
  <c r="I135" i="1"/>
  <c r="I133" i="1"/>
  <c r="I131" i="1"/>
  <c r="I129" i="1"/>
  <c r="I127" i="1"/>
  <c r="I125" i="1"/>
  <c r="I123" i="1"/>
  <c r="I121" i="1"/>
  <c r="I119" i="1"/>
  <c r="I117" i="1"/>
  <c r="I115" i="1"/>
  <c r="I113" i="1"/>
  <c r="I111" i="1"/>
  <c r="I109" i="1"/>
  <c r="I107" i="1"/>
  <c r="I105" i="1"/>
  <c r="I103" i="1"/>
  <c r="I101" i="1"/>
  <c r="I99" i="1"/>
  <c r="I97" i="1"/>
  <c r="I95" i="1"/>
  <c r="I93" i="1"/>
  <c r="I91" i="1"/>
  <c r="I89" i="1"/>
  <c r="I87" i="1"/>
  <c r="I85" i="1"/>
  <c r="I83" i="1"/>
  <c r="I81" i="1"/>
  <c r="I79" i="1"/>
  <c r="I77" i="1"/>
  <c r="I75" i="1"/>
  <c r="I73" i="1"/>
  <c r="I71" i="1"/>
  <c r="I69" i="1"/>
  <c r="I67" i="1"/>
  <c r="I65" i="1"/>
  <c r="I63" i="1"/>
  <c r="I61" i="1"/>
  <c r="I59" i="1"/>
  <c r="I57" i="1"/>
  <c r="I55" i="1"/>
  <c r="I53" i="1"/>
  <c r="I51" i="1"/>
  <c r="I49" i="1"/>
  <c r="I47" i="1"/>
  <c r="I45" i="1"/>
  <c r="I43" i="1"/>
  <c r="I41" i="1"/>
  <c r="I39" i="1"/>
  <c r="I37" i="1"/>
  <c r="I35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  <c r="I3" i="1"/>
  <c r="B1" i="1"/>
  <c r="B2" i="1"/>
</calcChain>
</file>

<file path=xl/sharedStrings.xml><?xml version="1.0" encoding="utf-8"?>
<sst xmlns="http://schemas.openxmlformats.org/spreadsheetml/2006/main" count="10" uniqueCount="10">
  <si>
    <t>K</t>
  </si>
  <si>
    <t>S</t>
  </si>
  <si>
    <t>T</t>
  </si>
  <si>
    <t>Div</t>
  </si>
  <si>
    <t>Rate</t>
  </si>
  <si>
    <t>Vol</t>
  </si>
  <si>
    <t>Forward</t>
  </si>
  <si>
    <t>Put</t>
  </si>
  <si>
    <t>Call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</si>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</sst>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 Prices vs. Spot 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Sheet1!$E$2:$E$302</c:f>
              <c:numCache>
                <c:formatCode>General</c:formatCode>
                <c:ptCount val="301"/>
                <c:pt idx="0">
                  <c:v>50</c:v>
                </c:pt>
                <c:pt idx="1">
                  <c:v>50.5</c:v>
                </c:pt>
                <c:pt idx="2">
                  <c:v>51</c:v>
                </c:pt>
                <c:pt idx="3">
                  <c:v>51.5</c:v>
                </c:pt>
                <c:pt idx="4">
                  <c:v>52</c:v>
                </c:pt>
                <c:pt idx="5">
                  <c:v>52.5</c:v>
                </c:pt>
                <c:pt idx="6">
                  <c:v>53</c:v>
                </c:pt>
                <c:pt idx="7">
                  <c:v>53.5</c:v>
                </c:pt>
                <c:pt idx="8">
                  <c:v>54</c:v>
                </c:pt>
                <c:pt idx="9">
                  <c:v>54.5</c:v>
                </c:pt>
                <c:pt idx="10">
                  <c:v>55</c:v>
                </c:pt>
                <c:pt idx="11">
                  <c:v>55.5</c:v>
                </c:pt>
                <c:pt idx="12">
                  <c:v>56</c:v>
                </c:pt>
                <c:pt idx="13">
                  <c:v>56.5</c:v>
                </c:pt>
                <c:pt idx="14">
                  <c:v>57</c:v>
                </c:pt>
                <c:pt idx="15">
                  <c:v>57.5</c:v>
                </c:pt>
                <c:pt idx="16">
                  <c:v>58</c:v>
                </c:pt>
                <c:pt idx="17">
                  <c:v>58.5</c:v>
                </c:pt>
                <c:pt idx="18">
                  <c:v>59</c:v>
                </c:pt>
                <c:pt idx="19">
                  <c:v>59.5</c:v>
                </c:pt>
                <c:pt idx="20">
                  <c:v>60</c:v>
                </c:pt>
                <c:pt idx="21">
                  <c:v>60.5</c:v>
                </c:pt>
                <c:pt idx="22">
                  <c:v>61</c:v>
                </c:pt>
                <c:pt idx="23">
                  <c:v>61.5</c:v>
                </c:pt>
                <c:pt idx="24">
                  <c:v>62</c:v>
                </c:pt>
                <c:pt idx="25">
                  <c:v>62.5</c:v>
                </c:pt>
                <c:pt idx="26">
                  <c:v>63</c:v>
                </c:pt>
                <c:pt idx="27">
                  <c:v>63.5</c:v>
                </c:pt>
                <c:pt idx="28">
                  <c:v>64</c:v>
                </c:pt>
                <c:pt idx="29">
                  <c:v>64.5</c:v>
                </c:pt>
                <c:pt idx="30">
                  <c:v>65</c:v>
                </c:pt>
                <c:pt idx="31">
                  <c:v>65.5</c:v>
                </c:pt>
                <c:pt idx="32">
                  <c:v>66</c:v>
                </c:pt>
                <c:pt idx="33">
                  <c:v>66.5</c:v>
                </c:pt>
                <c:pt idx="34">
                  <c:v>67</c:v>
                </c:pt>
                <c:pt idx="35">
                  <c:v>67.5</c:v>
                </c:pt>
                <c:pt idx="36">
                  <c:v>68</c:v>
                </c:pt>
                <c:pt idx="37">
                  <c:v>68.5</c:v>
                </c:pt>
                <c:pt idx="38">
                  <c:v>69</c:v>
                </c:pt>
                <c:pt idx="39">
                  <c:v>69.5</c:v>
                </c:pt>
                <c:pt idx="40">
                  <c:v>70</c:v>
                </c:pt>
                <c:pt idx="41">
                  <c:v>70.5</c:v>
                </c:pt>
                <c:pt idx="42">
                  <c:v>71</c:v>
                </c:pt>
                <c:pt idx="43">
                  <c:v>71.5</c:v>
                </c:pt>
                <c:pt idx="44">
                  <c:v>72</c:v>
                </c:pt>
                <c:pt idx="45">
                  <c:v>72.5</c:v>
                </c:pt>
                <c:pt idx="46">
                  <c:v>73</c:v>
                </c:pt>
                <c:pt idx="47">
                  <c:v>73.5</c:v>
                </c:pt>
                <c:pt idx="48">
                  <c:v>74</c:v>
                </c:pt>
                <c:pt idx="49">
                  <c:v>74.5</c:v>
                </c:pt>
                <c:pt idx="50">
                  <c:v>75</c:v>
                </c:pt>
                <c:pt idx="51">
                  <c:v>75.5</c:v>
                </c:pt>
                <c:pt idx="52">
                  <c:v>76</c:v>
                </c:pt>
                <c:pt idx="53">
                  <c:v>76.5</c:v>
                </c:pt>
                <c:pt idx="54">
                  <c:v>77</c:v>
                </c:pt>
                <c:pt idx="55">
                  <c:v>77.5</c:v>
                </c:pt>
                <c:pt idx="56">
                  <c:v>78</c:v>
                </c:pt>
                <c:pt idx="57">
                  <c:v>78.5</c:v>
                </c:pt>
                <c:pt idx="58">
                  <c:v>79</c:v>
                </c:pt>
                <c:pt idx="59">
                  <c:v>79.5</c:v>
                </c:pt>
                <c:pt idx="60">
                  <c:v>80</c:v>
                </c:pt>
                <c:pt idx="61">
                  <c:v>80.5</c:v>
                </c:pt>
                <c:pt idx="62">
                  <c:v>81</c:v>
                </c:pt>
                <c:pt idx="63">
                  <c:v>81.5</c:v>
                </c:pt>
                <c:pt idx="64">
                  <c:v>82</c:v>
                </c:pt>
                <c:pt idx="65">
                  <c:v>82.5</c:v>
                </c:pt>
                <c:pt idx="66">
                  <c:v>83</c:v>
                </c:pt>
                <c:pt idx="67">
                  <c:v>83.5</c:v>
                </c:pt>
                <c:pt idx="68">
                  <c:v>84</c:v>
                </c:pt>
                <c:pt idx="69">
                  <c:v>84.5</c:v>
                </c:pt>
                <c:pt idx="70">
                  <c:v>85</c:v>
                </c:pt>
                <c:pt idx="71">
                  <c:v>85.5</c:v>
                </c:pt>
                <c:pt idx="72">
                  <c:v>86</c:v>
                </c:pt>
                <c:pt idx="73">
                  <c:v>86.5</c:v>
                </c:pt>
                <c:pt idx="74">
                  <c:v>87</c:v>
                </c:pt>
                <c:pt idx="75">
                  <c:v>87.5</c:v>
                </c:pt>
                <c:pt idx="76">
                  <c:v>88</c:v>
                </c:pt>
                <c:pt idx="77">
                  <c:v>88.5</c:v>
                </c:pt>
                <c:pt idx="78">
                  <c:v>89</c:v>
                </c:pt>
                <c:pt idx="79">
                  <c:v>89.5</c:v>
                </c:pt>
                <c:pt idx="80">
                  <c:v>90</c:v>
                </c:pt>
                <c:pt idx="81">
                  <c:v>90.5</c:v>
                </c:pt>
                <c:pt idx="82">
                  <c:v>91</c:v>
                </c:pt>
                <c:pt idx="83">
                  <c:v>91.5</c:v>
                </c:pt>
                <c:pt idx="84">
                  <c:v>92</c:v>
                </c:pt>
                <c:pt idx="85">
                  <c:v>92.5</c:v>
                </c:pt>
                <c:pt idx="86">
                  <c:v>93</c:v>
                </c:pt>
                <c:pt idx="87">
                  <c:v>93.5</c:v>
                </c:pt>
                <c:pt idx="88">
                  <c:v>94</c:v>
                </c:pt>
                <c:pt idx="89">
                  <c:v>94.5</c:v>
                </c:pt>
                <c:pt idx="90">
                  <c:v>95</c:v>
                </c:pt>
                <c:pt idx="91">
                  <c:v>95.5</c:v>
                </c:pt>
                <c:pt idx="92">
                  <c:v>96</c:v>
                </c:pt>
                <c:pt idx="93">
                  <c:v>96.5</c:v>
                </c:pt>
                <c:pt idx="94">
                  <c:v>97</c:v>
                </c:pt>
                <c:pt idx="95">
                  <c:v>97.5</c:v>
                </c:pt>
                <c:pt idx="96">
                  <c:v>98</c:v>
                </c:pt>
                <c:pt idx="97">
                  <c:v>98.5</c:v>
                </c:pt>
                <c:pt idx="98">
                  <c:v>99</c:v>
                </c:pt>
                <c:pt idx="99">
                  <c:v>99.5</c:v>
                </c:pt>
                <c:pt idx="100">
                  <c:v>100</c:v>
                </c:pt>
                <c:pt idx="101">
                  <c:v>100.5</c:v>
                </c:pt>
                <c:pt idx="102">
                  <c:v>101</c:v>
                </c:pt>
                <c:pt idx="103">
                  <c:v>101.5</c:v>
                </c:pt>
                <c:pt idx="104">
                  <c:v>102</c:v>
                </c:pt>
                <c:pt idx="105">
                  <c:v>102.5</c:v>
                </c:pt>
                <c:pt idx="106">
                  <c:v>103</c:v>
                </c:pt>
                <c:pt idx="107">
                  <c:v>103.5</c:v>
                </c:pt>
                <c:pt idx="108">
                  <c:v>104</c:v>
                </c:pt>
                <c:pt idx="109">
                  <c:v>104.5</c:v>
                </c:pt>
                <c:pt idx="110">
                  <c:v>105</c:v>
                </c:pt>
                <c:pt idx="111">
                  <c:v>105.5</c:v>
                </c:pt>
                <c:pt idx="112">
                  <c:v>106</c:v>
                </c:pt>
                <c:pt idx="113">
                  <c:v>106.5</c:v>
                </c:pt>
                <c:pt idx="114">
                  <c:v>107</c:v>
                </c:pt>
                <c:pt idx="115">
                  <c:v>107.5</c:v>
                </c:pt>
                <c:pt idx="116">
                  <c:v>108</c:v>
                </c:pt>
                <c:pt idx="117">
                  <c:v>108.5</c:v>
                </c:pt>
                <c:pt idx="118">
                  <c:v>109</c:v>
                </c:pt>
                <c:pt idx="119">
                  <c:v>109.5</c:v>
                </c:pt>
                <c:pt idx="120">
                  <c:v>110</c:v>
                </c:pt>
                <c:pt idx="121">
                  <c:v>110.5</c:v>
                </c:pt>
                <c:pt idx="122">
                  <c:v>111</c:v>
                </c:pt>
                <c:pt idx="123">
                  <c:v>111.5</c:v>
                </c:pt>
                <c:pt idx="124">
                  <c:v>112</c:v>
                </c:pt>
                <c:pt idx="125">
                  <c:v>112.5</c:v>
                </c:pt>
                <c:pt idx="126">
                  <c:v>113</c:v>
                </c:pt>
                <c:pt idx="127">
                  <c:v>113.5</c:v>
                </c:pt>
                <c:pt idx="128">
                  <c:v>114</c:v>
                </c:pt>
                <c:pt idx="129">
                  <c:v>114.5</c:v>
                </c:pt>
                <c:pt idx="130">
                  <c:v>115</c:v>
                </c:pt>
                <c:pt idx="131">
                  <c:v>115.5</c:v>
                </c:pt>
                <c:pt idx="132">
                  <c:v>116</c:v>
                </c:pt>
                <c:pt idx="133">
                  <c:v>116.5</c:v>
                </c:pt>
                <c:pt idx="134">
                  <c:v>117</c:v>
                </c:pt>
                <c:pt idx="135">
                  <c:v>117.5</c:v>
                </c:pt>
                <c:pt idx="136">
                  <c:v>118</c:v>
                </c:pt>
                <c:pt idx="137">
                  <c:v>118.5</c:v>
                </c:pt>
                <c:pt idx="138">
                  <c:v>119</c:v>
                </c:pt>
                <c:pt idx="139">
                  <c:v>119.5</c:v>
                </c:pt>
                <c:pt idx="140">
                  <c:v>120</c:v>
                </c:pt>
                <c:pt idx="141">
                  <c:v>120.5</c:v>
                </c:pt>
                <c:pt idx="142">
                  <c:v>121</c:v>
                </c:pt>
                <c:pt idx="143">
                  <c:v>121.5</c:v>
                </c:pt>
                <c:pt idx="144">
                  <c:v>122</c:v>
                </c:pt>
                <c:pt idx="145">
                  <c:v>122.5</c:v>
                </c:pt>
                <c:pt idx="146">
                  <c:v>123</c:v>
                </c:pt>
                <c:pt idx="147">
                  <c:v>123.5</c:v>
                </c:pt>
                <c:pt idx="148">
                  <c:v>124</c:v>
                </c:pt>
                <c:pt idx="149">
                  <c:v>124.5</c:v>
                </c:pt>
                <c:pt idx="150">
                  <c:v>125</c:v>
                </c:pt>
                <c:pt idx="151">
                  <c:v>125.5</c:v>
                </c:pt>
                <c:pt idx="152">
                  <c:v>126</c:v>
                </c:pt>
                <c:pt idx="153">
                  <c:v>126.5</c:v>
                </c:pt>
                <c:pt idx="154">
                  <c:v>127</c:v>
                </c:pt>
                <c:pt idx="155">
                  <c:v>127.5</c:v>
                </c:pt>
                <c:pt idx="156">
                  <c:v>128</c:v>
                </c:pt>
                <c:pt idx="157">
                  <c:v>128.5</c:v>
                </c:pt>
                <c:pt idx="158">
                  <c:v>129</c:v>
                </c:pt>
                <c:pt idx="159">
                  <c:v>129.5</c:v>
                </c:pt>
                <c:pt idx="160">
                  <c:v>130</c:v>
                </c:pt>
                <c:pt idx="161">
                  <c:v>130.5</c:v>
                </c:pt>
                <c:pt idx="162">
                  <c:v>131</c:v>
                </c:pt>
                <c:pt idx="163">
                  <c:v>131.5</c:v>
                </c:pt>
                <c:pt idx="164">
                  <c:v>132</c:v>
                </c:pt>
                <c:pt idx="165">
                  <c:v>132.5</c:v>
                </c:pt>
                <c:pt idx="166">
                  <c:v>133</c:v>
                </c:pt>
                <c:pt idx="167">
                  <c:v>133.5</c:v>
                </c:pt>
                <c:pt idx="168">
                  <c:v>134</c:v>
                </c:pt>
                <c:pt idx="169">
                  <c:v>134.5</c:v>
                </c:pt>
                <c:pt idx="170">
                  <c:v>135</c:v>
                </c:pt>
                <c:pt idx="171">
                  <c:v>135.5</c:v>
                </c:pt>
                <c:pt idx="172">
                  <c:v>136</c:v>
                </c:pt>
                <c:pt idx="173">
                  <c:v>136.5</c:v>
                </c:pt>
                <c:pt idx="174">
                  <c:v>137</c:v>
                </c:pt>
                <c:pt idx="175">
                  <c:v>137.5</c:v>
                </c:pt>
                <c:pt idx="176">
                  <c:v>138</c:v>
                </c:pt>
                <c:pt idx="177">
                  <c:v>138.5</c:v>
                </c:pt>
                <c:pt idx="178">
                  <c:v>139</c:v>
                </c:pt>
                <c:pt idx="179">
                  <c:v>139.5</c:v>
                </c:pt>
                <c:pt idx="180">
                  <c:v>140</c:v>
                </c:pt>
                <c:pt idx="181">
                  <c:v>140.5</c:v>
                </c:pt>
                <c:pt idx="182">
                  <c:v>141</c:v>
                </c:pt>
                <c:pt idx="183">
                  <c:v>141.5</c:v>
                </c:pt>
                <c:pt idx="184">
                  <c:v>142</c:v>
                </c:pt>
                <c:pt idx="185">
                  <c:v>142.5</c:v>
                </c:pt>
                <c:pt idx="186">
                  <c:v>143</c:v>
                </c:pt>
                <c:pt idx="187">
                  <c:v>143.5</c:v>
                </c:pt>
                <c:pt idx="188">
                  <c:v>144</c:v>
                </c:pt>
                <c:pt idx="189">
                  <c:v>144.5</c:v>
                </c:pt>
                <c:pt idx="190">
                  <c:v>145</c:v>
                </c:pt>
                <c:pt idx="191">
                  <c:v>145.5</c:v>
                </c:pt>
                <c:pt idx="192">
                  <c:v>146</c:v>
                </c:pt>
                <c:pt idx="193">
                  <c:v>146.5</c:v>
                </c:pt>
                <c:pt idx="194">
                  <c:v>147</c:v>
                </c:pt>
                <c:pt idx="195">
                  <c:v>147.5</c:v>
                </c:pt>
                <c:pt idx="196">
                  <c:v>148</c:v>
                </c:pt>
                <c:pt idx="197">
                  <c:v>148.5</c:v>
                </c:pt>
                <c:pt idx="198">
                  <c:v>149</c:v>
                </c:pt>
                <c:pt idx="199">
                  <c:v>149.5</c:v>
                </c:pt>
                <c:pt idx="200">
                  <c:v>150</c:v>
                </c:pt>
                <c:pt idx="201">
                  <c:v>150.5</c:v>
                </c:pt>
                <c:pt idx="202">
                  <c:v>151</c:v>
                </c:pt>
                <c:pt idx="203">
                  <c:v>151.5</c:v>
                </c:pt>
                <c:pt idx="204">
                  <c:v>152</c:v>
                </c:pt>
                <c:pt idx="205">
                  <c:v>152.5</c:v>
                </c:pt>
                <c:pt idx="206">
                  <c:v>153</c:v>
                </c:pt>
                <c:pt idx="207">
                  <c:v>153.5</c:v>
                </c:pt>
                <c:pt idx="208">
                  <c:v>154</c:v>
                </c:pt>
                <c:pt idx="209">
                  <c:v>154.5</c:v>
                </c:pt>
                <c:pt idx="210">
                  <c:v>155</c:v>
                </c:pt>
                <c:pt idx="211">
                  <c:v>155.5</c:v>
                </c:pt>
                <c:pt idx="212">
                  <c:v>156</c:v>
                </c:pt>
                <c:pt idx="213">
                  <c:v>156.5</c:v>
                </c:pt>
                <c:pt idx="214">
                  <c:v>157</c:v>
                </c:pt>
                <c:pt idx="215">
                  <c:v>157.5</c:v>
                </c:pt>
                <c:pt idx="216">
                  <c:v>158</c:v>
                </c:pt>
                <c:pt idx="217">
                  <c:v>158.5</c:v>
                </c:pt>
                <c:pt idx="218">
                  <c:v>159</c:v>
                </c:pt>
                <c:pt idx="219">
                  <c:v>159.5</c:v>
                </c:pt>
                <c:pt idx="220">
                  <c:v>160</c:v>
                </c:pt>
                <c:pt idx="221">
                  <c:v>160.5</c:v>
                </c:pt>
                <c:pt idx="222">
                  <c:v>161</c:v>
                </c:pt>
                <c:pt idx="223">
                  <c:v>161.5</c:v>
                </c:pt>
                <c:pt idx="224">
                  <c:v>162</c:v>
                </c:pt>
                <c:pt idx="225">
                  <c:v>162.5</c:v>
                </c:pt>
                <c:pt idx="226">
                  <c:v>163</c:v>
                </c:pt>
                <c:pt idx="227">
                  <c:v>163.5</c:v>
                </c:pt>
                <c:pt idx="228">
                  <c:v>164</c:v>
                </c:pt>
                <c:pt idx="229">
                  <c:v>164.5</c:v>
                </c:pt>
                <c:pt idx="230">
                  <c:v>165</c:v>
                </c:pt>
                <c:pt idx="231">
                  <c:v>165.5</c:v>
                </c:pt>
                <c:pt idx="232">
                  <c:v>166</c:v>
                </c:pt>
                <c:pt idx="233">
                  <c:v>166.5</c:v>
                </c:pt>
                <c:pt idx="234">
                  <c:v>167</c:v>
                </c:pt>
                <c:pt idx="235">
                  <c:v>167.5</c:v>
                </c:pt>
                <c:pt idx="236">
                  <c:v>168</c:v>
                </c:pt>
                <c:pt idx="237">
                  <c:v>168.5</c:v>
                </c:pt>
                <c:pt idx="238">
                  <c:v>169</c:v>
                </c:pt>
                <c:pt idx="239">
                  <c:v>169.5</c:v>
                </c:pt>
                <c:pt idx="240">
                  <c:v>170</c:v>
                </c:pt>
                <c:pt idx="241">
                  <c:v>170.5</c:v>
                </c:pt>
                <c:pt idx="242">
                  <c:v>171</c:v>
                </c:pt>
                <c:pt idx="243">
                  <c:v>171.5</c:v>
                </c:pt>
                <c:pt idx="244">
                  <c:v>172</c:v>
                </c:pt>
                <c:pt idx="245">
                  <c:v>172.5</c:v>
                </c:pt>
                <c:pt idx="246">
                  <c:v>173</c:v>
                </c:pt>
                <c:pt idx="247">
                  <c:v>173.5</c:v>
                </c:pt>
                <c:pt idx="248">
                  <c:v>174</c:v>
                </c:pt>
                <c:pt idx="249">
                  <c:v>174.5</c:v>
                </c:pt>
                <c:pt idx="250">
                  <c:v>175</c:v>
                </c:pt>
                <c:pt idx="251">
                  <c:v>175.5</c:v>
                </c:pt>
                <c:pt idx="252">
                  <c:v>176</c:v>
                </c:pt>
                <c:pt idx="253">
                  <c:v>176.5</c:v>
                </c:pt>
                <c:pt idx="254">
                  <c:v>177</c:v>
                </c:pt>
                <c:pt idx="255">
                  <c:v>177.5</c:v>
                </c:pt>
                <c:pt idx="256">
                  <c:v>178</c:v>
                </c:pt>
                <c:pt idx="257">
                  <c:v>178.5</c:v>
                </c:pt>
                <c:pt idx="258">
                  <c:v>179</c:v>
                </c:pt>
                <c:pt idx="259">
                  <c:v>179.5</c:v>
                </c:pt>
                <c:pt idx="260">
                  <c:v>180</c:v>
                </c:pt>
                <c:pt idx="261">
                  <c:v>180.5</c:v>
                </c:pt>
                <c:pt idx="262">
                  <c:v>181</c:v>
                </c:pt>
                <c:pt idx="263">
                  <c:v>181.5</c:v>
                </c:pt>
                <c:pt idx="264">
                  <c:v>182</c:v>
                </c:pt>
                <c:pt idx="265">
                  <c:v>182.5</c:v>
                </c:pt>
                <c:pt idx="266">
                  <c:v>183</c:v>
                </c:pt>
                <c:pt idx="267">
                  <c:v>183.5</c:v>
                </c:pt>
                <c:pt idx="268">
                  <c:v>184</c:v>
                </c:pt>
                <c:pt idx="269">
                  <c:v>184.5</c:v>
                </c:pt>
                <c:pt idx="270">
                  <c:v>185</c:v>
                </c:pt>
                <c:pt idx="271">
                  <c:v>185.5</c:v>
                </c:pt>
                <c:pt idx="272">
                  <c:v>186</c:v>
                </c:pt>
                <c:pt idx="273">
                  <c:v>186.5</c:v>
                </c:pt>
                <c:pt idx="274">
                  <c:v>187</c:v>
                </c:pt>
                <c:pt idx="275">
                  <c:v>187.5</c:v>
                </c:pt>
                <c:pt idx="276">
                  <c:v>188</c:v>
                </c:pt>
                <c:pt idx="277">
                  <c:v>188.5</c:v>
                </c:pt>
                <c:pt idx="278">
                  <c:v>189</c:v>
                </c:pt>
                <c:pt idx="279">
                  <c:v>189.5</c:v>
                </c:pt>
                <c:pt idx="280">
                  <c:v>190</c:v>
                </c:pt>
                <c:pt idx="281">
                  <c:v>190.5</c:v>
                </c:pt>
                <c:pt idx="282">
                  <c:v>191</c:v>
                </c:pt>
                <c:pt idx="283">
                  <c:v>191.5</c:v>
                </c:pt>
                <c:pt idx="284">
                  <c:v>192</c:v>
                </c:pt>
                <c:pt idx="285">
                  <c:v>192.5</c:v>
                </c:pt>
                <c:pt idx="286">
                  <c:v>193</c:v>
                </c:pt>
                <c:pt idx="287">
                  <c:v>193.5</c:v>
                </c:pt>
                <c:pt idx="288">
                  <c:v>194</c:v>
                </c:pt>
                <c:pt idx="289">
                  <c:v>194.5</c:v>
                </c:pt>
                <c:pt idx="290">
                  <c:v>195</c:v>
                </c:pt>
                <c:pt idx="291">
                  <c:v>195.5</c:v>
                </c:pt>
                <c:pt idx="292">
                  <c:v>196</c:v>
                </c:pt>
                <c:pt idx="293">
                  <c:v>196.5</c:v>
                </c:pt>
                <c:pt idx="294">
                  <c:v>197</c:v>
                </c:pt>
                <c:pt idx="295">
                  <c:v>197.5</c:v>
                </c:pt>
                <c:pt idx="296">
                  <c:v>198</c:v>
                </c:pt>
                <c:pt idx="297">
                  <c:v>198.5</c:v>
                </c:pt>
                <c:pt idx="298">
                  <c:v>199</c:v>
                </c:pt>
                <c:pt idx="299">
                  <c:v>199.5</c:v>
                </c:pt>
                <c:pt idx="300">
                  <c:v>200</c:v>
                </c:pt>
              </c:numCache>
            </c:numRef>
          </c:xVal>
          <c:yVal>
            <c:numRef>
              <c:f>Sheet1!$F$2:$F$302</c:f>
              <c:numCache>
                <c:formatCode>General</c:formatCode>
                <c:ptCount val="301"/>
                <c:pt idx="0">
                  <c:v>-45.241870901797974</c:v>
                </c:pt>
                <c:pt idx="1">
                  <c:v>-44.78945219277999</c:v>
                </c:pt>
                <c:pt idx="2">
                  <c:v>-44.337033483762013</c:v>
                </c:pt>
                <c:pt idx="3">
                  <c:v>-43.88461477474403</c:v>
                </c:pt>
                <c:pt idx="4">
                  <c:v>-43.432196065726053</c:v>
                </c:pt>
                <c:pt idx="5">
                  <c:v>-42.97977735670807</c:v>
                </c:pt>
                <c:pt idx="6">
                  <c:v>-42.527358647690093</c:v>
                </c:pt>
                <c:pt idx="7">
                  <c:v>-42.074939938672117</c:v>
                </c:pt>
                <c:pt idx="8">
                  <c:v>-41.622521229654133</c:v>
                </c:pt>
                <c:pt idx="9">
                  <c:v>-41.170102520636156</c:v>
                </c:pt>
                <c:pt idx="10">
                  <c:v>-40.717683811618173</c:v>
                </c:pt>
                <c:pt idx="11">
                  <c:v>-40.265265102600196</c:v>
                </c:pt>
                <c:pt idx="12">
                  <c:v>-39.812846393582213</c:v>
                </c:pt>
                <c:pt idx="13">
                  <c:v>-39.360427684564236</c:v>
                </c:pt>
                <c:pt idx="14">
                  <c:v>-38.908008975546252</c:v>
                </c:pt>
                <c:pt idx="15">
                  <c:v>-38.455590266528276</c:v>
                </c:pt>
                <c:pt idx="16">
                  <c:v>-38.003171557510292</c:v>
                </c:pt>
                <c:pt idx="17">
                  <c:v>-37.550752848492316</c:v>
                </c:pt>
                <c:pt idx="18">
                  <c:v>-37.098334139474339</c:v>
                </c:pt>
                <c:pt idx="19">
                  <c:v>-36.645915430456355</c:v>
                </c:pt>
                <c:pt idx="20">
                  <c:v>-36.193496721438379</c:v>
                </c:pt>
                <c:pt idx="21">
                  <c:v>-35.741078012420395</c:v>
                </c:pt>
                <c:pt idx="22">
                  <c:v>-35.288659303402419</c:v>
                </c:pt>
                <c:pt idx="23">
                  <c:v>-34.836240594384435</c:v>
                </c:pt>
                <c:pt idx="24">
                  <c:v>-34.383821885366459</c:v>
                </c:pt>
                <c:pt idx="25">
                  <c:v>-33.931403176348475</c:v>
                </c:pt>
                <c:pt idx="26">
                  <c:v>-33.478984467330498</c:v>
                </c:pt>
                <c:pt idx="27">
                  <c:v>-33.026565758312515</c:v>
                </c:pt>
                <c:pt idx="28">
                  <c:v>-32.574147049294538</c:v>
                </c:pt>
                <c:pt idx="29">
                  <c:v>-32.121728340276562</c:v>
                </c:pt>
                <c:pt idx="30">
                  <c:v>-31.669309631258578</c:v>
                </c:pt>
                <c:pt idx="31">
                  <c:v>-31.216890922240601</c:v>
                </c:pt>
                <c:pt idx="32">
                  <c:v>-30.764472213222618</c:v>
                </c:pt>
                <c:pt idx="33">
                  <c:v>-30.312053504204641</c:v>
                </c:pt>
                <c:pt idx="34">
                  <c:v>-29.859634795186658</c:v>
                </c:pt>
                <c:pt idx="35">
                  <c:v>-29.407216086168681</c:v>
                </c:pt>
                <c:pt idx="36">
                  <c:v>-28.954797377150697</c:v>
                </c:pt>
                <c:pt idx="37">
                  <c:v>-28.502378668132721</c:v>
                </c:pt>
                <c:pt idx="38">
                  <c:v>-28.049959959114737</c:v>
                </c:pt>
                <c:pt idx="39">
                  <c:v>-27.597541250096761</c:v>
                </c:pt>
                <c:pt idx="40">
                  <c:v>-27.145122541078784</c:v>
                </c:pt>
                <c:pt idx="41">
                  <c:v>-26.692703832060801</c:v>
                </c:pt>
                <c:pt idx="42">
                  <c:v>-26.240285123042824</c:v>
                </c:pt>
                <c:pt idx="43">
                  <c:v>-25.787866414024847</c:v>
                </c:pt>
                <c:pt idx="44">
                  <c:v>-25.335447705006857</c:v>
                </c:pt>
                <c:pt idx="45">
                  <c:v>-24.88302899598888</c:v>
                </c:pt>
                <c:pt idx="46">
                  <c:v>-24.430610286970904</c:v>
                </c:pt>
                <c:pt idx="47">
                  <c:v>-23.978191577952927</c:v>
                </c:pt>
                <c:pt idx="48">
                  <c:v>-23.525772868934936</c:v>
                </c:pt>
                <c:pt idx="49">
                  <c:v>-23.07335415991696</c:v>
                </c:pt>
                <c:pt idx="50">
                  <c:v>-22.620935450898983</c:v>
                </c:pt>
                <c:pt idx="51">
                  <c:v>-22.168516741881007</c:v>
                </c:pt>
                <c:pt idx="52">
                  <c:v>-21.71609803286303</c:v>
                </c:pt>
                <c:pt idx="53">
                  <c:v>-21.263679323845039</c:v>
                </c:pt>
                <c:pt idx="54">
                  <c:v>-20.811260614827063</c:v>
                </c:pt>
                <c:pt idx="55">
                  <c:v>-20.358841905809086</c:v>
                </c:pt>
                <c:pt idx="56">
                  <c:v>-19.90642319679111</c:v>
                </c:pt>
                <c:pt idx="57">
                  <c:v>-19.454004487773119</c:v>
                </c:pt>
                <c:pt idx="58">
                  <c:v>-19.001585778755143</c:v>
                </c:pt>
                <c:pt idx="59">
                  <c:v>-18.549167069737166</c:v>
                </c:pt>
                <c:pt idx="60">
                  <c:v>-18.096748360719189</c:v>
                </c:pt>
                <c:pt idx="61">
                  <c:v>-17.644329651701213</c:v>
                </c:pt>
                <c:pt idx="62">
                  <c:v>-17.191910942683222</c:v>
                </c:pt>
                <c:pt idx="63">
                  <c:v>-16.739492233665246</c:v>
                </c:pt>
                <c:pt idx="64">
                  <c:v>-16.287073524647269</c:v>
                </c:pt>
                <c:pt idx="65">
                  <c:v>-15.834654815629293</c:v>
                </c:pt>
                <c:pt idx="66">
                  <c:v>-15.382236106611302</c:v>
                </c:pt>
                <c:pt idx="67">
                  <c:v>-14.929817397593325</c:v>
                </c:pt>
                <c:pt idx="68">
                  <c:v>-14.477398688575349</c:v>
                </c:pt>
                <c:pt idx="69">
                  <c:v>-14.024979979557372</c:v>
                </c:pt>
                <c:pt idx="70">
                  <c:v>-13.572561270539381</c:v>
                </c:pt>
                <c:pt idx="71">
                  <c:v>-13.120142561521405</c:v>
                </c:pt>
                <c:pt idx="72">
                  <c:v>-12.667723852503428</c:v>
                </c:pt>
                <c:pt idx="73">
                  <c:v>-12.215305143485452</c:v>
                </c:pt>
                <c:pt idx="74">
                  <c:v>-11.762886434467475</c:v>
                </c:pt>
                <c:pt idx="75">
                  <c:v>-11.310467725449485</c:v>
                </c:pt>
                <c:pt idx="76">
                  <c:v>-10.858049016431508</c:v>
                </c:pt>
                <c:pt idx="77">
                  <c:v>-10.405630307413531</c:v>
                </c:pt>
                <c:pt idx="78">
                  <c:v>-9.9532115983955549</c:v>
                </c:pt>
                <c:pt idx="79">
                  <c:v>-9.5007928893775642</c:v>
                </c:pt>
                <c:pt idx="80">
                  <c:v>-9.0483741803595876</c:v>
                </c:pt>
                <c:pt idx="81">
                  <c:v>-8.5959554713416111</c:v>
                </c:pt>
                <c:pt idx="82">
                  <c:v>-8.1435367623236345</c:v>
                </c:pt>
                <c:pt idx="83">
                  <c:v>-7.691118053305658</c:v>
                </c:pt>
                <c:pt idx="84">
                  <c:v>-7.2386993442876673</c:v>
                </c:pt>
                <c:pt idx="85">
                  <c:v>-6.7862806352696907</c:v>
                </c:pt>
                <c:pt idx="86">
                  <c:v>-6.3338619262517142</c:v>
                </c:pt>
                <c:pt idx="87">
                  <c:v>-5.8814432172337376</c:v>
                </c:pt>
                <c:pt idx="88">
                  <c:v>-5.4290245082157469</c:v>
                </c:pt>
                <c:pt idx="89">
                  <c:v>-4.9766057991977704</c:v>
                </c:pt>
                <c:pt idx="90">
                  <c:v>-4.5241870901797938</c:v>
                </c:pt>
                <c:pt idx="91">
                  <c:v>-4.0717683811618173</c:v>
                </c:pt>
                <c:pt idx="92">
                  <c:v>-3.6193496721438265</c:v>
                </c:pt>
                <c:pt idx="93">
                  <c:v>-3.16693096312585</c:v>
                </c:pt>
                <c:pt idx="94">
                  <c:v>-2.7145122541078734</c:v>
                </c:pt>
                <c:pt idx="95">
                  <c:v>-2.2620935450898969</c:v>
                </c:pt>
                <c:pt idx="96">
                  <c:v>-1.8096748360719204</c:v>
                </c:pt>
                <c:pt idx="97">
                  <c:v>-1.3572561270539296</c:v>
                </c:pt>
                <c:pt idx="98">
                  <c:v>-0.90483741803595308</c:v>
                </c:pt>
                <c:pt idx="99">
                  <c:v>-0.45241870901797654</c:v>
                </c:pt>
                <c:pt idx="100">
                  <c:v>0</c:v>
                </c:pt>
                <c:pt idx="101">
                  <c:v>0.45241870901799075</c:v>
                </c:pt>
                <c:pt idx="102">
                  <c:v>0.90483741803596729</c:v>
                </c:pt>
                <c:pt idx="103">
                  <c:v>1.3572561270539438</c:v>
                </c:pt>
                <c:pt idx="104">
                  <c:v>1.8096748360719204</c:v>
                </c:pt>
                <c:pt idx="105">
                  <c:v>2.2620935450898969</c:v>
                </c:pt>
                <c:pt idx="106">
                  <c:v>2.7145122541078877</c:v>
                </c:pt>
                <c:pt idx="107">
                  <c:v>3.1669309631258642</c:v>
                </c:pt>
                <c:pt idx="108">
                  <c:v>3.6193496721438407</c:v>
                </c:pt>
                <c:pt idx="109">
                  <c:v>4.0717683811618173</c:v>
                </c:pt>
                <c:pt idx="110">
                  <c:v>4.524187090179808</c:v>
                </c:pt>
                <c:pt idx="111">
                  <c:v>4.9766057991977846</c:v>
                </c:pt>
                <c:pt idx="112">
                  <c:v>5.4290245082157611</c:v>
                </c:pt>
                <c:pt idx="113">
                  <c:v>5.8814432172337376</c:v>
                </c:pt>
                <c:pt idx="114">
                  <c:v>6.3338619262517142</c:v>
                </c:pt>
                <c:pt idx="115">
                  <c:v>6.7862806352697049</c:v>
                </c:pt>
                <c:pt idx="116">
                  <c:v>7.2386993442876815</c:v>
                </c:pt>
                <c:pt idx="117">
                  <c:v>7.691118053305658</c:v>
                </c:pt>
                <c:pt idx="118">
                  <c:v>8.1435367623236345</c:v>
                </c:pt>
                <c:pt idx="119">
                  <c:v>8.5959554713416253</c:v>
                </c:pt>
                <c:pt idx="120">
                  <c:v>9.0483741803596018</c:v>
                </c:pt>
                <c:pt idx="121">
                  <c:v>9.5007928893775784</c:v>
                </c:pt>
                <c:pt idx="122">
                  <c:v>9.9532115983955549</c:v>
                </c:pt>
                <c:pt idx="123">
                  <c:v>10.405630307413546</c:v>
                </c:pt>
                <c:pt idx="124">
                  <c:v>10.858049016431522</c:v>
                </c:pt>
                <c:pt idx="125">
                  <c:v>11.310467725449499</c:v>
                </c:pt>
                <c:pt idx="126">
                  <c:v>11.762886434467475</c:v>
                </c:pt>
                <c:pt idx="127">
                  <c:v>12.215305143485452</c:v>
                </c:pt>
                <c:pt idx="128">
                  <c:v>12.667723852503443</c:v>
                </c:pt>
                <c:pt idx="129">
                  <c:v>13.120142561521419</c:v>
                </c:pt>
                <c:pt idx="130">
                  <c:v>13.572561270539396</c:v>
                </c:pt>
                <c:pt idx="131">
                  <c:v>14.024979979557372</c:v>
                </c:pt>
                <c:pt idx="132">
                  <c:v>14.477398688575363</c:v>
                </c:pt>
                <c:pt idx="133">
                  <c:v>14.929817397593339</c:v>
                </c:pt>
                <c:pt idx="134">
                  <c:v>15.382236106611316</c:v>
                </c:pt>
                <c:pt idx="135">
                  <c:v>15.834654815629293</c:v>
                </c:pt>
                <c:pt idx="136">
                  <c:v>16.287073524647269</c:v>
                </c:pt>
                <c:pt idx="137">
                  <c:v>16.73949223366526</c:v>
                </c:pt>
                <c:pt idx="138">
                  <c:v>17.191910942683236</c:v>
                </c:pt>
                <c:pt idx="139">
                  <c:v>17.644329651701213</c:v>
                </c:pt>
                <c:pt idx="140">
                  <c:v>18.096748360719189</c:v>
                </c:pt>
                <c:pt idx="141">
                  <c:v>18.54916706973718</c:v>
                </c:pt>
                <c:pt idx="142">
                  <c:v>19.001585778755157</c:v>
                </c:pt>
                <c:pt idx="143">
                  <c:v>19.454004487773133</c:v>
                </c:pt>
                <c:pt idx="144">
                  <c:v>19.90642319679111</c:v>
                </c:pt>
                <c:pt idx="145">
                  <c:v>20.358841905809101</c:v>
                </c:pt>
                <c:pt idx="146">
                  <c:v>20.811260614827077</c:v>
                </c:pt>
                <c:pt idx="147">
                  <c:v>21.263679323845054</c:v>
                </c:pt>
                <c:pt idx="148">
                  <c:v>21.71609803286303</c:v>
                </c:pt>
                <c:pt idx="149">
                  <c:v>22.168516741881007</c:v>
                </c:pt>
                <c:pt idx="150">
                  <c:v>22.620935450898997</c:v>
                </c:pt>
                <c:pt idx="151">
                  <c:v>23.073354159916974</c:v>
                </c:pt>
                <c:pt idx="152">
                  <c:v>23.525772868934951</c:v>
                </c:pt>
                <c:pt idx="153">
                  <c:v>23.978191577952927</c:v>
                </c:pt>
                <c:pt idx="154">
                  <c:v>24.430610286970918</c:v>
                </c:pt>
                <c:pt idx="155">
                  <c:v>24.883028995988894</c:v>
                </c:pt>
                <c:pt idx="156">
                  <c:v>25.335447705006871</c:v>
                </c:pt>
                <c:pt idx="157">
                  <c:v>25.787866414024847</c:v>
                </c:pt>
                <c:pt idx="158">
                  <c:v>26.240285123042824</c:v>
                </c:pt>
                <c:pt idx="159">
                  <c:v>26.692703832060815</c:v>
                </c:pt>
                <c:pt idx="160">
                  <c:v>27.145122541078791</c:v>
                </c:pt>
                <c:pt idx="161">
                  <c:v>27.597541250096768</c:v>
                </c:pt>
                <c:pt idx="162">
                  <c:v>28.049959959114744</c:v>
                </c:pt>
                <c:pt idx="163">
                  <c:v>28.502378668132735</c:v>
                </c:pt>
                <c:pt idx="164">
                  <c:v>28.954797377150712</c:v>
                </c:pt>
                <c:pt idx="165">
                  <c:v>29.407216086168688</c:v>
                </c:pt>
                <c:pt idx="166">
                  <c:v>29.859634795186665</c:v>
                </c:pt>
                <c:pt idx="167">
                  <c:v>30.312053504204641</c:v>
                </c:pt>
                <c:pt idx="168">
                  <c:v>30.764472213222632</c:v>
                </c:pt>
                <c:pt idx="169">
                  <c:v>31.216890922240609</c:v>
                </c:pt>
                <c:pt idx="170">
                  <c:v>31.669309631258585</c:v>
                </c:pt>
                <c:pt idx="171">
                  <c:v>32.121728340276562</c:v>
                </c:pt>
                <c:pt idx="172">
                  <c:v>32.574147049294552</c:v>
                </c:pt>
                <c:pt idx="173">
                  <c:v>33.026565758312529</c:v>
                </c:pt>
                <c:pt idx="174">
                  <c:v>33.478984467330505</c:v>
                </c:pt>
                <c:pt idx="175">
                  <c:v>33.931403176348482</c:v>
                </c:pt>
                <c:pt idx="176">
                  <c:v>34.383821885366473</c:v>
                </c:pt>
                <c:pt idx="177">
                  <c:v>34.836240594384449</c:v>
                </c:pt>
                <c:pt idx="178">
                  <c:v>35.288659303402426</c:v>
                </c:pt>
                <c:pt idx="179">
                  <c:v>35.741078012420402</c:v>
                </c:pt>
                <c:pt idx="180">
                  <c:v>36.193496721438379</c:v>
                </c:pt>
                <c:pt idx="181">
                  <c:v>36.64591543045637</c:v>
                </c:pt>
                <c:pt idx="182">
                  <c:v>37.098334139474346</c:v>
                </c:pt>
                <c:pt idx="183">
                  <c:v>37.550752848492337</c:v>
                </c:pt>
                <c:pt idx="184">
                  <c:v>38.003171557510299</c:v>
                </c:pt>
                <c:pt idx="185">
                  <c:v>38.45559026652829</c:v>
                </c:pt>
                <c:pt idx="186">
                  <c:v>38.908008975546252</c:v>
                </c:pt>
                <c:pt idx="187">
                  <c:v>39.360427684564243</c:v>
                </c:pt>
                <c:pt idx="188">
                  <c:v>39.812846393582234</c:v>
                </c:pt>
                <c:pt idx="189">
                  <c:v>40.265265102600196</c:v>
                </c:pt>
                <c:pt idx="190">
                  <c:v>40.717683811618187</c:v>
                </c:pt>
                <c:pt idx="191">
                  <c:v>41.170102520636149</c:v>
                </c:pt>
                <c:pt idx="192">
                  <c:v>41.62252122965414</c:v>
                </c:pt>
                <c:pt idx="193">
                  <c:v>42.074939938672131</c:v>
                </c:pt>
                <c:pt idx="194">
                  <c:v>42.527358647690093</c:v>
                </c:pt>
                <c:pt idx="195">
                  <c:v>42.979777356708084</c:v>
                </c:pt>
                <c:pt idx="196">
                  <c:v>43.432196065726075</c:v>
                </c:pt>
                <c:pt idx="197">
                  <c:v>43.884614774744037</c:v>
                </c:pt>
                <c:pt idx="198">
                  <c:v>44.337033483762028</c:v>
                </c:pt>
                <c:pt idx="199">
                  <c:v>44.78945219277999</c:v>
                </c:pt>
                <c:pt idx="200">
                  <c:v>45.241870901797981</c:v>
                </c:pt>
                <c:pt idx="201">
                  <c:v>45.694289610815972</c:v>
                </c:pt>
                <c:pt idx="202">
                  <c:v>46.146708319833934</c:v>
                </c:pt>
                <c:pt idx="203">
                  <c:v>46.599127028851925</c:v>
                </c:pt>
                <c:pt idx="204">
                  <c:v>47.051545737869887</c:v>
                </c:pt>
                <c:pt idx="205">
                  <c:v>47.503964446887878</c:v>
                </c:pt>
                <c:pt idx="206">
                  <c:v>47.956383155905868</c:v>
                </c:pt>
                <c:pt idx="207">
                  <c:v>48.408801864923831</c:v>
                </c:pt>
                <c:pt idx="208">
                  <c:v>48.861220573941821</c:v>
                </c:pt>
                <c:pt idx="209">
                  <c:v>49.313639282959812</c:v>
                </c:pt>
                <c:pt idx="210">
                  <c:v>49.766057991977775</c:v>
                </c:pt>
                <c:pt idx="211">
                  <c:v>50.218476700995765</c:v>
                </c:pt>
                <c:pt idx="212">
                  <c:v>50.670895410013728</c:v>
                </c:pt>
                <c:pt idx="213">
                  <c:v>51.123314119031718</c:v>
                </c:pt>
                <c:pt idx="214">
                  <c:v>51.575732828049709</c:v>
                </c:pt>
                <c:pt idx="215">
                  <c:v>52.028151537067671</c:v>
                </c:pt>
                <c:pt idx="216">
                  <c:v>52.480570246085662</c:v>
                </c:pt>
                <c:pt idx="217">
                  <c:v>52.932988955103625</c:v>
                </c:pt>
                <c:pt idx="218">
                  <c:v>53.385407664121615</c:v>
                </c:pt>
                <c:pt idx="219">
                  <c:v>53.837826373139606</c:v>
                </c:pt>
                <c:pt idx="220">
                  <c:v>54.290245082157568</c:v>
                </c:pt>
                <c:pt idx="221">
                  <c:v>54.742663791175559</c:v>
                </c:pt>
                <c:pt idx="222">
                  <c:v>55.195082500193521</c:v>
                </c:pt>
                <c:pt idx="223">
                  <c:v>55.647501209211512</c:v>
                </c:pt>
                <c:pt idx="224">
                  <c:v>56.099919918229503</c:v>
                </c:pt>
                <c:pt idx="225">
                  <c:v>56.552338627247465</c:v>
                </c:pt>
                <c:pt idx="226">
                  <c:v>57.004757336265456</c:v>
                </c:pt>
                <c:pt idx="227">
                  <c:v>57.457176045283447</c:v>
                </c:pt>
                <c:pt idx="228">
                  <c:v>57.909594754301409</c:v>
                </c:pt>
                <c:pt idx="229">
                  <c:v>58.3620134633194</c:v>
                </c:pt>
                <c:pt idx="230">
                  <c:v>58.814432172337362</c:v>
                </c:pt>
                <c:pt idx="231">
                  <c:v>59.266850881355353</c:v>
                </c:pt>
                <c:pt idx="232">
                  <c:v>59.719269590373344</c:v>
                </c:pt>
                <c:pt idx="233">
                  <c:v>60.171688299391306</c:v>
                </c:pt>
                <c:pt idx="234">
                  <c:v>60.624107008409297</c:v>
                </c:pt>
                <c:pt idx="235">
                  <c:v>61.076525717427259</c:v>
                </c:pt>
                <c:pt idx="236">
                  <c:v>61.52894442644525</c:v>
                </c:pt>
                <c:pt idx="237">
                  <c:v>61.981363135463241</c:v>
                </c:pt>
                <c:pt idx="238">
                  <c:v>62.433781844481203</c:v>
                </c:pt>
                <c:pt idx="239">
                  <c:v>62.886200553499194</c:v>
                </c:pt>
                <c:pt idx="240">
                  <c:v>63.338619262517184</c:v>
                </c:pt>
                <c:pt idx="241">
                  <c:v>63.791037971535147</c:v>
                </c:pt>
                <c:pt idx="242">
                  <c:v>64.243456680553138</c:v>
                </c:pt>
                <c:pt idx="243">
                  <c:v>64.6958753895711</c:v>
                </c:pt>
                <c:pt idx="244">
                  <c:v>65.148294098589091</c:v>
                </c:pt>
                <c:pt idx="245">
                  <c:v>65.600712807607081</c:v>
                </c:pt>
                <c:pt idx="246">
                  <c:v>66.053131516625044</c:v>
                </c:pt>
                <c:pt idx="247">
                  <c:v>66.505550225643034</c:v>
                </c:pt>
                <c:pt idx="248">
                  <c:v>66.957968934660997</c:v>
                </c:pt>
                <c:pt idx="249">
                  <c:v>67.410387643678988</c:v>
                </c:pt>
                <c:pt idx="250">
                  <c:v>67.862806352696978</c:v>
                </c:pt>
                <c:pt idx="251">
                  <c:v>68.315225061714941</c:v>
                </c:pt>
                <c:pt idx="252">
                  <c:v>68.767643770732931</c:v>
                </c:pt>
                <c:pt idx="253">
                  <c:v>69.220062479750894</c:v>
                </c:pt>
                <c:pt idx="254">
                  <c:v>69.672481188768884</c:v>
                </c:pt>
                <c:pt idx="255">
                  <c:v>70.124899897786875</c:v>
                </c:pt>
                <c:pt idx="256">
                  <c:v>70.577318606804837</c:v>
                </c:pt>
                <c:pt idx="257">
                  <c:v>71.029737315822828</c:v>
                </c:pt>
                <c:pt idx="258">
                  <c:v>71.482156024840819</c:v>
                </c:pt>
                <c:pt idx="259">
                  <c:v>71.934574733858781</c:v>
                </c:pt>
                <c:pt idx="260">
                  <c:v>72.386993442876772</c:v>
                </c:pt>
                <c:pt idx="261">
                  <c:v>72.839412151894734</c:v>
                </c:pt>
                <c:pt idx="262">
                  <c:v>73.291830860912725</c:v>
                </c:pt>
                <c:pt idx="263">
                  <c:v>73.744249569930716</c:v>
                </c:pt>
                <c:pt idx="264">
                  <c:v>74.196668278948678</c:v>
                </c:pt>
                <c:pt idx="265">
                  <c:v>74.649086987966669</c:v>
                </c:pt>
                <c:pt idx="266">
                  <c:v>75.101505696984631</c:v>
                </c:pt>
                <c:pt idx="267">
                  <c:v>75.553924406002622</c:v>
                </c:pt>
                <c:pt idx="268">
                  <c:v>76.006343115020613</c:v>
                </c:pt>
                <c:pt idx="269">
                  <c:v>76.458761824038575</c:v>
                </c:pt>
                <c:pt idx="270">
                  <c:v>76.911180533056566</c:v>
                </c:pt>
                <c:pt idx="271">
                  <c:v>77.363599242074557</c:v>
                </c:pt>
                <c:pt idx="272">
                  <c:v>77.816017951092519</c:v>
                </c:pt>
                <c:pt idx="273">
                  <c:v>78.26843666011051</c:v>
                </c:pt>
                <c:pt idx="274">
                  <c:v>78.720855369128472</c:v>
                </c:pt>
                <c:pt idx="275">
                  <c:v>79.173274078146463</c:v>
                </c:pt>
                <c:pt idx="276">
                  <c:v>79.625692787164454</c:v>
                </c:pt>
                <c:pt idx="277">
                  <c:v>80.078111496182416</c:v>
                </c:pt>
                <c:pt idx="278">
                  <c:v>80.530530205200407</c:v>
                </c:pt>
                <c:pt idx="279">
                  <c:v>80.982948914218369</c:v>
                </c:pt>
                <c:pt idx="280">
                  <c:v>81.43536762323636</c:v>
                </c:pt>
                <c:pt idx="281">
                  <c:v>81.88778633225435</c:v>
                </c:pt>
                <c:pt idx="282">
                  <c:v>82.340205041272313</c:v>
                </c:pt>
                <c:pt idx="283">
                  <c:v>82.792623750290304</c:v>
                </c:pt>
                <c:pt idx="284">
                  <c:v>83.245042459308294</c:v>
                </c:pt>
                <c:pt idx="285">
                  <c:v>83.697461168326257</c:v>
                </c:pt>
                <c:pt idx="286">
                  <c:v>84.149879877344247</c:v>
                </c:pt>
                <c:pt idx="287">
                  <c:v>84.60229858636221</c:v>
                </c:pt>
                <c:pt idx="288">
                  <c:v>85.0547172953802</c:v>
                </c:pt>
                <c:pt idx="289">
                  <c:v>85.507136004398191</c:v>
                </c:pt>
                <c:pt idx="290">
                  <c:v>85.959554713416154</c:v>
                </c:pt>
                <c:pt idx="291">
                  <c:v>86.411973422434144</c:v>
                </c:pt>
                <c:pt idx="292">
                  <c:v>86.864392131452107</c:v>
                </c:pt>
                <c:pt idx="293">
                  <c:v>87.316810840470097</c:v>
                </c:pt>
                <c:pt idx="294">
                  <c:v>87.769229549488088</c:v>
                </c:pt>
                <c:pt idx="295">
                  <c:v>88.22164825850605</c:v>
                </c:pt>
                <c:pt idx="296">
                  <c:v>88.674066967524041</c:v>
                </c:pt>
                <c:pt idx="297">
                  <c:v>89.126485676542003</c:v>
                </c:pt>
                <c:pt idx="298">
                  <c:v>89.578904385559994</c:v>
                </c:pt>
                <c:pt idx="299">
                  <c:v>90.031323094577985</c:v>
                </c:pt>
                <c:pt idx="300">
                  <c:v>90.483741803595947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3F-4D33-BBF9-A391B1B7D182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Sheet1!$E$2:$E$302</c:f>
              <c:numCache>
                <c:formatCode>General</c:formatCode>
                <c:ptCount val="301"/>
                <c:pt idx="0">
                  <c:v>50</c:v>
                </c:pt>
                <c:pt idx="1">
                  <c:v>50.5</c:v>
                </c:pt>
                <c:pt idx="2">
                  <c:v>51</c:v>
                </c:pt>
                <c:pt idx="3">
                  <c:v>51.5</c:v>
                </c:pt>
                <c:pt idx="4">
                  <c:v>52</c:v>
                </c:pt>
                <c:pt idx="5">
                  <c:v>52.5</c:v>
                </c:pt>
                <c:pt idx="6">
                  <c:v>53</c:v>
                </c:pt>
                <c:pt idx="7">
                  <c:v>53.5</c:v>
                </c:pt>
                <c:pt idx="8">
                  <c:v>54</c:v>
                </c:pt>
                <c:pt idx="9">
                  <c:v>54.5</c:v>
                </c:pt>
                <c:pt idx="10">
                  <c:v>55</c:v>
                </c:pt>
                <c:pt idx="11">
                  <c:v>55.5</c:v>
                </c:pt>
                <c:pt idx="12">
                  <c:v>56</c:v>
                </c:pt>
                <c:pt idx="13">
                  <c:v>56.5</c:v>
                </c:pt>
                <c:pt idx="14">
                  <c:v>57</c:v>
                </c:pt>
                <c:pt idx="15">
                  <c:v>57.5</c:v>
                </c:pt>
                <c:pt idx="16">
                  <c:v>58</c:v>
                </c:pt>
                <c:pt idx="17">
                  <c:v>58.5</c:v>
                </c:pt>
                <c:pt idx="18">
                  <c:v>59</c:v>
                </c:pt>
                <c:pt idx="19">
                  <c:v>59.5</c:v>
                </c:pt>
                <c:pt idx="20">
                  <c:v>60</c:v>
                </c:pt>
                <c:pt idx="21">
                  <c:v>60.5</c:v>
                </c:pt>
                <c:pt idx="22">
                  <c:v>61</c:v>
                </c:pt>
                <c:pt idx="23">
                  <c:v>61.5</c:v>
                </c:pt>
                <c:pt idx="24">
                  <c:v>62</c:v>
                </c:pt>
                <c:pt idx="25">
                  <c:v>62.5</c:v>
                </c:pt>
                <c:pt idx="26">
                  <c:v>63</c:v>
                </c:pt>
                <c:pt idx="27">
                  <c:v>63.5</c:v>
                </c:pt>
                <c:pt idx="28">
                  <c:v>64</c:v>
                </c:pt>
                <c:pt idx="29">
                  <c:v>64.5</c:v>
                </c:pt>
                <c:pt idx="30">
                  <c:v>65</c:v>
                </c:pt>
                <c:pt idx="31">
                  <c:v>65.5</c:v>
                </c:pt>
                <c:pt idx="32">
                  <c:v>66</c:v>
                </c:pt>
                <c:pt idx="33">
                  <c:v>66.5</c:v>
                </c:pt>
                <c:pt idx="34">
                  <c:v>67</c:v>
                </c:pt>
                <c:pt idx="35">
                  <c:v>67.5</c:v>
                </c:pt>
                <c:pt idx="36">
                  <c:v>68</c:v>
                </c:pt>
                <c:pt idx="37">
                  <c:v>68.5</c:v>
                </c:pt>
                <c:pt idx="38">
                  <c:v>69</c:v>
                </c:pt>
                <c:pt idx="39">
                  <c:v>69.5</c:v>
                </c:pt>
                <c:pt idx="40">
                  <c:v>70</c:v>
                </c:pt>
                <c:pt idx="41">
                  <c:v>70.5</c:v>
                </c:pt>
                <c:pt idx="42">
                  <c:v>71</c:v>
                </c:pt>
                <c:pt idx="43">
                  <c:v>71.5</c:v>
                </c:pt>
                <c:pt idx="44">
                  <c:v>72</c:v>
                </c:pt>
                <c:pt idx="45">
                  <c:v>72.5</c:v>
                </c:pt>
                <c:pt idx="46">
                  <c:v>73</c:v>
                </c:pt>
                <c:pt idx="47">
                  <c:v>73.5</c:v>
                </c:pt>
                <c:pt idx="48">
                  <c:v>74</c:v>
                </c:pt>
                <c:pt idx="49">
                  <c:v>74.5</c:v>
                </c:pt>
                <c:pt idx="50">
                  <c:v>75</c:v>
                </c:pt>
                <c:pt idx="51">
                  <c:v>75.5</c:v>
                </c:pt>
                <c:pt idx="52">
                  <c:v>76</c:v>
                </c:pt>
                <c:pt idx="53">
                  <c:v>76.5</c:v>
                </c:pt>
                <c:pt idx="54">
                  <c:v>77</c:v>
                </c:pt>
                <c:pt idx="55">
                  <c:v>77.5</c:v>
                </c:pt>
                <c:pt idx="56">
                  <c:v>78</c:v>
                </c:pt>
                <c:pt idx="57">
                  <c:v>78.5</c:v>
                </c:pt>
                <c:pt idx="58">
                  <c:v>79</c:v>
                </c:pt>
                <c:pt idx="59">
                  <c:v>79.5</c:v>
                </c:pt>
                <c:pt idx="60">
                  <c:v>80</c:v>
                </c:pt>
                <c:pt idx="61">
                  <c:v>80.5</c:v>
                </c:pt>
                <c:pt idx="62">
                  <c:v>81</c:v>
                </c:pt>
                <c:pt idx="63">
                  <c:v>81.5</c:v>
                </c:pt>
                <c:pt idx="64">
                  <c:v>82</c:v>
                </c:pt>
                <c:pt idx="65">
                  <c:v>82.5</c:v>
                </c:pt>
                <c:pt idx="66">
                  <c:v>83</c:v>
                </c:pt>
                <c:pt idx="67">
                  <c:v>83.5</c:v>
                </c:pt>
                <c:pt idx="68">
                  <c:v>84</c:v>
                </c:pt>
                <c:pt idx="69">
                  <c:v>84.5</c:v>
                </c:pt>
                <c:pt idx="70">
                  <c:v>85</c:v>
                </c:pt>
                <c:pt idx="71">
                  <c:v>85.5</c:v>
                </c:pt>
                <c:pt idx="72">
                  <c:v>86</c:v>
                </c:pt>
                <c:pt idx="73">
                  <c:v>86.5</c:v>
                </c:pt>
                <c:pt idx="74">
                  <c:v>87</c:v>
                </c:pt>
                <c:pt idx="75">
                  <c:v>87.5</c:v>
                </c:pt>
                <c:pt idx="76">
                  <c:v>88</c:v>
                </c:pt>
                <c:pt idx="77">
                  <c:v>88.5</c:v>
                </c:pt>
                <c:pt idx="78">
                  <c:v>89</c:v>
                </c:pt>
                <c:pt idx="79">
                  <c:v>89.5</c:v>
                </c:pt>
                <c:pt idx="80">
                  <c:v>90</c:v>
                </c:pt>
                <c:pt idx="81">
                  <c:v>90.5</c:v>
                </c:pt>
                <c:pt idx="82">
                  <c:v>91</c:v>
                </c:pt>
                <c:pt idx="83">
                  <c:v>91.5</c:v>
                </c:pt>
                <c:pt idx="84">
                  <c:v>92</c:v>
                </c:pt>
                <c:pt idx="85">
                  <c:v>92.5</c:v>
                </c:pt>
                <c:pt idx="86">
                  <c:v>93</c:v>
                </c:pt>
                <c:pt idx="87">
                  <c:v>93.5</c:v>
                </c:pt>
                <c:pt idx="88">
                  <c:v>94</c:v>
                </c:pt>
                <c:pt idx="89">
                  <c:v>94.5</c:v>
                </c:pt>
                <c:pt idx="90">
                  <c:v>95</c:v>
                </c:pt>
                <c:pt idx="91">
                  <c:v>95.5</c:v>
                </c:pt>
                <c:pt idx="92">
                  <c:v>96</c:v>
                </c:pt>
                <c:pt idx="93">
                  <c:v>96.5</c:v>
                </c:pt>
                <c:pt idx="94">
                  <c:v>97</c:v>
                </c:pt>
                <c:pt idx="95">
                  <c:v>97.5</c:v>
                </c:pt>
                <c:pt idx="96">
                  <c:v>98</c:v>
                </c:pt>
                <c:pt idx="97">
                  <c:v>98.5</c:v>
                </c:pt>
                <c:pt idx="98">
                  <c:v>99</c:v>
                </c:pt>
                <c:pt idx="99">
                  <c:v>99.5</c:v>
                </c:pt>
                <c:pt idx="100">
                  <c:v>100</c:v>
                </c:pt>
                <c:pt idx="101">
                  <c:v>100.5</c:v>
                </c:pt>
                <c:pt idx="102">
                  <c:v>101</c:v>
                </c:pt>
                <c:pt idx="103">
                  <c:v>101.5</c:v>
                </c:pt>
                <c:pt idx="104">
                  <c:v>102</c:v>
                </c:pt>
                <c:pt idx="105">
                  <c:v>102.5</c:v>
                </c:pt>
                <c:pt idx="106">
                  <c:v>103</c:v>
                </c:pt>
                <c:pt idx="107">
                  <c:v>103.5</c:v>
                </c:pt>
                <c:pt idx="108">
                  <c:v>104</c:v>
                </c:pt>
                <c:pt idx="109">
                  <c:v>104.5</c:v>
                </c:pt>
                <c:pt idx="110">
                  <c:v>105</c:v>
                </c:pt>
                <c:pt idx="111">
                  <c:v>105.5</c:v>
                </c:pt>
                <c:pt idx="112">
                  <c:v>106</c:v>
                </c:pt>
                <c:pt idx="113">
                  <c:v>106.5</c:v>
                </c:pt>
                <c:pt idx="114">
                  <c:v>107</c:v>
                </c:pt>
                <c:pt idx="115">
                  <c:v>107.5</c:v>
                </c:pt>
                <c:pt idx="116">
                  <c:v>108</c:v>
                </c:pt>
                <c:pt idx="117">
                  <c:v>108.5</c:v>
                </c:pt>
                <c:pt idx="118">
                  <c:v>109</c:v>
                </c:pt>
                <c:pt idx="119">
                  <c:v>109.5</c:v>
                </c:pt>
                <c:pt idx="120">
                  <c:v>110</c:v>
                </c:pt>
                <c:pt idx="121">
                  <c:v>110.5</c:v>
                </c:pt>
                <c:pt idx="122">
                  <c:v>111</c:v>
                </c:pt>
                <c:pt idx="123">
                  <c:v>111.5</c:v>
                </c:pt>
                <c:pt idx="124">
                  <c:v>112</c:v>
                </c:pt>
                <c:pt idx="125">
                  <c:v>112.5</c:v>
                </c:pt>
                <c:pt idx="126">
                  <c:v>113</c:v>
                </c:pt>
                <c:pt idx="127">
                  <c:v>113.5</c:v>
                </c:pt>
                <c:pt idx="128">
                  <c:v>114</c:v>
                </c:pt>
                <c:pt idx="129">
                  <c:v>114.5</c:v>
                </c:pt>
                <c:pt idx="130">
                  <c:v>115</c:v>
                </c:pt>
                <c:pt idx="131">
                  <c:v>115.5</c:v>
                </c:pt>
                <c:pt idx="132">
                  <c:v>116</c:v>
                </c:pt>
                <c:pt idx="133">
                  <c:v>116.5</c:v>
                </c:pt>
                <c:pt idx="134">
                  <c:v>117</c:v>
                </c:pt>
                <c:pt idx="135">
                  <c:v>117.5</c:v>
                </c:pt>
                <c:pt idx="136">
                  <c:v>118</c:v>
                </c:pt>
                <c:pt idx="137">
                  <c:v>118.5</c:v>
                </c:pt>
                <c:pt idx="138">
                  <c:v>119</c:v>
                </c:pt>
                <c:pt idx="139">
                  <c:v>119.5</c:v>
                </c:pt>
                <c:pt idx="140">
                  <c:v>120</c:v>
                </c:pt>
                <c:pt idx="141">
                  <c:v>120.5</c:v>
                </c:pt>
                <c:pt idx="142">
                  <c:v>121</c:v>
                </c:pt>
                <c:pt idx="143">
                  <c:v>121.5</c:v>
                </c:pt>
                <c:pt idx="144">
                  <c:v>122</c:v>
                </c:pt>
                <c:pt idx="145">
                  <c:v>122.5</c:v>
                </c:pt>
                <c:pt idx="146">
                  <c:v>123</c:v>
                </c:pt>
                <c:pt idx="147">
                  <c:v>123.5</c:v>
                </c:pt>
                <c:pt idx="148">
                  <c:v>124</c:v>
                </c:pt>
                <c:pt idx="149">
                  <c:v>124.5</c:v>
                </c:pt>
                <c:pt idx="150">
                  <c:v>125</c:v>
                </c:pt>
                <c:pt idx="151">
                  <c:v>125.5</c:v>
                </c:pt>
                <c:pt idx="152">
                  <c:v>126</c:v>
                </c:pt>
                <c:pt idx="153">
                  <c:v>126.5</c:v>
                </c:pt>
                <c:pt idx="154">
                  <c:v>127</c:v>
                </c:pt>
                <c:pt idx="155">
                  <c:v>127.5</c:v>
                </c:pt>
                <c:pt idx="156">
                  <c:v>128</c:v>
                </c:pt>
                <c:pt idx="157">
                  <c:v>128.5</c:v>
                </c:pt>
                <c:pt idx="158">
                  <c:v>129</c:v>
                </c:pt>
                <c:pt idx="159">
                  <c:v>129.5</c:v>
                </c:pt>
                <c:pt idx="160">
                  <c:v>130</c:v>
                </c:pt>
                <c:pt idx="161">
                  <c:v>130.5</c:v>
                </c:pt>
                <c:pt idx="162">
                  <c:v>131</c:v>
                </c:pt>
                <c:pt idx="163">
                  <c:v>131.5</c:v>
                </c:pt>
                <c:pt idx="164">
                  <c:v>132</c:v>
                </c:pt>
                <c:pt idx="165">
                  <c:v>132.5</c:v>
                </c:pt>
                <c:pt idx="166">
                  <c:v>133</c:v>
                </c:pt>
                <c:pt idx="167">
                  <c:v>133.5</c:v>
                </c:pt>
                <c:pt idx="168">
                  <c:v>134</c:v>
                </c:pt>
                <c:pt idx="169">
                  <c:v>134.5</c:v>
                </c:pt>
                <c:pt idx="170">
                  <c:v>135</c:v>
                </c:pt>
                <c:pt idx="171">
                  <c:v>135.5</c:v>
                </c:pt>
                <c:pt idx="172">
                  <c:v>136</c:v>
                </c:pt>
                <c:pt idx="173">
                  <c:v>136.5</c:v>
                </c:pt>
                <c:pt idx="174">
                  <c:v>137</c:v>
                </c:pt>
                <c:pt idx="175">
                  <c:v>137.5</c:v>
                </c:pt>
                <c:pt idx="176">
                  <c:v>138</c:v>
                </c:pt>
                <c:pt idx="177">
                  <c:v>138.5</c:v>
                </c:pt>
                <c:pt idx="178">
                  <c:v>139</c:v>
                </c:pt>
                <c:pt idx="179">
                  <c:v>139.5</c:v>
                </c:pt>
                <c:pt idx="180">
                  <c:v>140</c:v>
                </c:pt>
                <c:pt idx="181">
                  <c:v>140.5</c:v>
                </c:pt>
                <c:pt idx="182">
                  <c:v>141</c:v>
                </c:pt>
                <c:pt idx="183">
                  <c:v>141.5</c:v>
                </c:pt>
                <c:pt idx="184">
                  <c:v>142</c:v>
                </c:pt>
                <c:pt idx="185">
                  <c:v>142.5</c:v>
                </c:pt>
                <c:pt idx="186">
                  <c:v>143</c:v>
                </c:pt>
                <c:pt idx="187">
                  <c:v>143.5</c:v>
                </c:pt>
                <c:pt idx="188">
                  <c:v>144</c:v>
                </c:pt>
                <c:pt idx="189">
                  <c:v>144.5</c:v>
                </c:pt>
                <c:pt idx="190">
                  <c:v>145</c:v>
                </c:pt>
                <c:pt idx="191">
                  <c:v>145.5</c:v>
                </c:pt>
                <c:pt idx="192">
                  <c:v>146</c:v>
                </c:pt>
                <c:pt idx="193">
                  <c:v>146.5</c:v>
                </c:pt>
                <c:pt idx="194">
                  <c:v>147</c:v>
                </c:pt>
                <c:pt idx="195">
                  <c:v>147.5</c:v>
                </c:pt>
                <c:pt idx="196">
                  <c:v>148</c:v>
                </c:pt>
                <c:pt idx="197">
                  <c:v>148.5</c:v>
                </c:pt>
                <c:pt idx="198">
                  <c:v>149</c:v>
                </c:pt>
                <c:pt idx="199">
                  <c:v>149.5</c:v>
                </c:pt>
                <c:pt idx="200">
                  <c:v>150</c:v>
                </c:pt>
                <c:pt idx="201">
                  <c:v>150.5</c:v>
                </c:pt>
                <c:pt idx="202">
                  <c:v>151</c:v>
                </c:pt>
                <c:pt idx="203">
                  <c:v>151.5</c:v>
                </c:pt>
                <c:pt idx="204">
                  <c:v>152</c:v>
                </c:pt>
                <c:pt idx="205">
                  <c:v>152.5</c:v>
                </c:pt>
                <c:pt idx="206">
                  <c:v>153</c:v>
                </c:pt>
                <c:pt idx="207">
                  <c:v>153.5</c:v>
                </c:pt>
                <c:pt idx="208">
                  <c:v>154</c:v>
                </c:pt>
                <c:pt idx="209">
                  <c:v>154.5</c:v>
                </c:pt>
                <c:pt idx="210">
                  <c:v>155</c:v>
                </c:pt>
                <c:pt idx="211">
                  <c:v>155.5</c:v>
                </c:pt>
                <c:pt idx="212">
                  <c:v>156</c:v>
                </c:pt>
                <c:pt idx="213">
                  <c:v>156.5</c:v>
                </c:pt>
                <c:pt idx="214">
                  <c:v>157</c:v>
                </c:pt>
                <c:pt idx="215">
                  <c:v>157.5</c:v>
                </c:pt>
                <c:pt idx="216">
                  <c:v>158</c:v>
                </c:pt>
                <c:pt idx="217">
                  <c:v>158.5</c:v>
                </c:pt>
                <c:pt idx="218">
                  <c:v>159</c:v>
                </c:pt>
                <c:pt idx="219">
                  <c:v>159.5</c:v>
                </c:pt>
                <c:pt idx="220">
                  <c:v>160</c:v>
                </c:pt>
                <c:pt idx="221">
                  <c:v>160.5</c:v>
                </c:pt>
                <c:pt idx="222">
                  <c:v>161</c:v>
                </c:pt>
                <c:pt idx="223">
                  <c:v>161.5</c:v>
                </c:pt>
                <c:pt idx="224">
                  <c:v>162</c:v>
                </c:pt>
                <c:pt idx="225">
                  <c:v>162.5</c:v>
                </c:pt>
                <c:pt idx="226">
                  <c:v>163</c:v>
                </c:pt>
                <c:pt idx="227">
                  <c:v>163.5</c:v>
                </c:pt>
                <c:pt idx="228">
                  <c:v>164</c:v>
                </c:pt>
                <c:pt idx="229">
                  <c:v>164.5</c:v>
                </c:pt>
                <c:pt idx="230">
                  <c:v>165</c:v>
                </c:pt>
                <c:pt idx="231">
                  <c:v>165.5</c:v>
                </c:pt>
                <c:pt idx="232">
                  <c:v>166</c:v>
                </c:pt>
                <c:pt idx="233">
                  <c:v>166.5</c:v>
                </c:pt>
                <c:pt idx="234">
                  <c:v>167</c:v>
                </c:pt>
                <c:pt idx="235">
                  <c:v>167.5</c:v>
                </c:pt>
                <c:pt idx="236">
                  <c:v>168</c:v>
                </c:pt>
                <c:pt idx="237">
                  <c:v>168.5</c:v>
                </c:pt>
                <c:pt idx="238">
                  <c:v>169</c:v>
                </c:pt>
                <c:pt idx="239">
                  <c:v>169.5</c:v>
                </c:pt>
                <c:pt idx="240">
                  <c:v>170</c:v>
                </c:pt>
                <c:pt idx="241">
                  <c:v>170.5</c:v>
                </c:pt>
                <c:pt idx="242">
                  <c:v>171</c:v>
                </c:pt>
                <c:pt idx="243">
                  <c:v>171.5</c:v>
                </c:pt>
                <c:pt idx="244">
                  <c:v>172</c:v>
                </c:pt>
                <c:pt idx="245">
                  <c:v>172.5</c:v>
                </c:pt>
                <c:pt idx="246">
                  <c:v>173</c:v>
                </c:pt>
                <c:pt idx="247">
                  <c:v>173.5</c:v>
                </c:pt>
                <c:pt idx="248">
                  <c:v>174</c:v>
                </c:pt>
                <c:pt idx="249">
                  <c:v>174.5</c:v>
                </c:pt>
                <c:pt idx="250">
                  <c:v>175</c:v>
                </c:pt>
                <c:pt idx="251">
                  <c:v>175.5</c:v>
                </c:pt>
                <c:pt idx="252">
                  <c:v>176</c:v>
                </c:pt>
                <c:pt idx="253">
                  <c:v>176.5</c:v>
                </c:pt>
                <c:pt idx="254">
                  <c:v>177</c:v>
                </c:pt>
                <c:pt idx="255">
                  <c:v>177.5</c:v>
                </c:pt>
                <c:pt idx="256">
                  <c:v>178</c:v>
                </c:pt>
                <c:pt idx="257">
                  <c:v>178.5</c:v>
                </c:pt>
                <c:pt idx="258">
                  <c:v>179</c:v>
                </c:pt>
                <c:pt idx="259">
                  <c:v>179.5</c:v>
                </c:pt>
                <c:pt idx="260">
                  <c:v>180</c:v>
                </c:pt>
                <c:pt idx="261">
                  <c:v>180.5</c:v>
                </c:pt>
                <c:pt idx="262">
                  <c:v>181</c:v>
                </c:pt>
                <c:pt idx="263">
                  <c:v>181.5</c:v>
                </c:pt>
                <c:pt idx="264">
                  <c:v>182</c:v>
                </c:pt>
                <c:pt idx="265">
                  <c:v>182.5</c:v>
                </c:pt>
                <c:pt idx="266">
                  <c:v>183</c:v>
                </c:pt>
                <c:pt idx="267">
                  <c:v>183.5</c:v>
                </c:pt>
                <c:pt idx="268">
                  <c:v>184</c:v>
                </c:pt>
                <c:pt idx="269">
                  <c:v>184.5</c:v>
                </c:pt>
                <c:pt idx="270">
                  <c:v>185</c:v>
                </c:pt>
                <c:pt idx="271">
                  <c:v>185.5</c:v>
                </c:pt>
                <c:pt idx="272">
                  <c:v>186</c:v>
                </c:pt>
                <c:pt idx="273">
                  <c:v>186.5</c:v>
                </c:pt>
                <c:pt idx="274">
                  <c:v>187</c:v>
                </c:pt>
                <c:pt idx="275">
                  <c:v>187.5</c:v>
                </c:pt>
                <c:pt idx="276">
                  <c:v>188</c:v>
                </c:pt>
                <c:pt idx="277">
                  <c:v>188.5</c:v>
                </c:pt>
                <c:pt idx="278">
                  <c:v>189</c:v>
                </c:pt>
                <c:pt idx="279">
                  <c:v>189.5</c:v>
                </c:pt>
                <c:pt idx="280">
                  <c:v>190</c:v>
                </c:pt>
                <c:pt idx="281">
                  <c:v>190.5</c:v>
                </c:pt>
                <c:pt idx="282">
                  <c:v>191</c:v>
                </c:pt>
                <c:pt idx="283">
                  <c:v>191.5</c:v>
                </c:pt>
                <c:pt idx="284">
                  <c:v>192</c:v>
                </c:pt>
                <c:pt idx="285">
                  <c:v>192.5</c:v>
                </c:pt>
                <c:pt idx="286">
                  <c:v>193</c:v>
                </c:pt>
                <c:pt idx="287">
                  <c:v>193.5</c:v>
                </c:pt>
                <c:pt idx="288">
                  <c:v>194</c:v>
                </c:pt>
                <c:pt idx="289">
                  <c:v>194.5</c:v>
                </c:pt>
                <c:pt idx="290">
                  <c:v>195</c:v>
                </c:pt>
                <c:pt idx="291">
                  <c:v>195.5</c:v>
                </c:pt>
                <c:pt idx="292">
                  <c:v>196</c:v>
                </c:pt>
                <c:pt idx="293">
                  <c:v>196.5</c:v>
                </c:pt>
                <c:pt idx="294">
                  <c:v>197</c:v>
                </c:pt>
                <c:pt idx="295">
                  <c:v>197.5</c:v>
                </c:pt>
                <c:pt idx="296">
                  <c:v>198</c:v>
                </c:pt>
                <c:pt idx="297">
                  <c:v>198.5</c:v>
                </c:pt>
                <c:pt idx="298">
                  <c:v>199</c:v>
                </c:pt>
                <c:pt idx="299">
                  <c:v>199.5</c:v>
                </c:pt>
                <c:pt idx="300">
                  <c:v>200</c:v>
                </c:pt>
              </c:numCache>
            </c:numRef>
          </c:xVal>
          <c:yVal>
            <c:numRef>
              <c:f>Sheet1!$G$2:$G$302</c:f>
              <c:numCache>
                <c:formatCode>General</c:formatCode>
                <c:ptCount val="301"/>
                <c:pt idx="0">
                  <c:v>1.8472104924259216E-12</c:v>
                </c:pt>
                <c:pt idx="1">
                  <c:v>3.7837637471066274E-12</c:v>
                </c:pt>
                <c:pt idx="2">
                  <c:v>7.6239546816266193E-12</c:v>
                </c:pt>
                <c:pt idx="3">
                  <c:v>1.5117090382059741E-11</c:v>
                </c:pt>
                <c:pt idx="4">
                  <c:v>2.9509688131141225E-11</c:v>
                </c:pt>
                <c:pt idx="5">
                  <c:v>5.6733639668143981E-11</c:v>
                </c:pt>
                <c:pt idx="6">
                  <c:v>1.0746371565748623E-10</c:v>
                </c:pt>
                <c:pt idx="7">
                  <c:v>2.0062658848981456E-10</c:v>
                </c:pt>
                <c:pt idx="8">
                  <c:v>3.6929693673754463E-10</c:v>
                </c:pt>
                <c:pt idx="9">
                  <c:v>6.7046137992502489E-10</c:v>
                </c:pt>
                <c:pt idx="10">
                  <c:v>1.2009591751276572E-9</c:v>
                </c:pt>
                <c:pt idx="11">
                  <c:v>2.1231477026005973E-9</c:v>
                </c:pt>
                <c:pt idx="12">
                  <c:v>3.7056671118080347E-9</c:v>
                </c:pt>
                <c:pt idx="13">
                  <c:v>6.3873309927278508E-9</c:v>
                </c:pt>
                <c:pt idx="14">
                  <c:v>1.0875966639883767E-8</c:v>
                </c:pt>
                <c:pt idx="15">
                  <c:v>1.8299385424198008E-8</c:v>
                </c:pt>
                <c:pt idx="16">
                  <c:v>3.0433115496714003E-8</c:v>
                </c:pt>
                <c:pt idx="17">
                  <c:v>5.0039749765796167E-8</c:v>
                </c:pt>
                <c:pt idx="18">
                  <c:v>8.1368586382477674E-8</c:v>
                </c:pt>
                <c:pt idx="19">
                  <c:v>1.3088267969830439E-7</c:v>
                </c:pt>
                <c:pt idx="20">
                  <c:v>2.0830468083724147E-7</c:v>
                </c:pt>
                <c:pt idx="21">
                  <c:v>3.2810432849972817E-7</c:v>
                </c:pt>
                <c:pt idx="22">
                  <c:v>5.1159074109593207E-7</c:v>
                </c:pt>
                <c:pt idx="23">
                  <c:v>7.8982351588044279E-7</c:v>
                </c:pt>
                <c:pt idx="24">
                  <c:v>1.2076199390707176E-6</c:v>
                </c:pt>
                <c:pt idx="25">
                  <c:v>1.8290132923392605E-6</c:v>
                </c:pt>
                <c:pt idx="26">
                  <c:v>2.7446112137619483E-6</c:v>
                </c:pt>
                <c:pt idx="27">
                  <c:v>4.0814150935487706E-6</c:v>
                </c:pt>
                <c:pt idx="28">
                  <c:v>6.015793017632358E-6</c:v>
                </c:pt>
                <c:pt idx="29">
                  <c:v>8.7904508054388792E-6</c:v>
                </c:pt>
                <c:pt idx="30">
                  <c:v>1.2736418543514145E-5</c:v>
                </c:pt>
                <c:pt idx="31">
                  <c:v>1.8301263135164563E-5</c:v>
                </c:pt>
                <c:pt idx="32">
                  <c:v>2.6084949107950004E-5</c:v>
                </c:pt>
                <c:pt idx="33">
                  <c:v>3.688499727097852E-5</c:v>
                </c:pt>
                <c:pt idx="34">
                  <c:v>5.1752829310597152E-5</c:v>
                </c:pt>
                <c:pt idx="35">
                  <c:v>7.2063429907509146E-5</c:v>
                </c:pt>
                <c:pt idx="36">
                  <c:v>9.9600698538626284E-5</c:v>
                </c:pt>
                <c:pt idx="37">
                  <c:v>1.3666109108300718E-4</c:v>
                </c:pt>
                <c:pt idx="38">
                  <c:v>1.8617835524110341E-4</c:v>
                </c:pt>
                <c:pt idx="39">
                  <c:v>2.518723305889748E-4</c:v>
                </c:pt>
                <c:pt idx="40">
                  <c:v>3.3842489951868386E-4</c:v>
                </c:pt>
                <c:pt idx="41">
                  <c:v>4.5168622416737539E-4</c:v>
                </c:pt>
                <c:pt idx="42">
                  <c:v>5.9891437113274854E-4</c:v>
                </c:pt>
                <c:pt idx="43">
                  <c:v>7.8905129497862728E-4</c:v>
                </c:pt>
                <c:pt idx="44">
                  <c:v>1.033037908872117E-3</c:v>
                </c:pt>
                <c:pt idx="45">
                  <c:v>1.3441706035344295E-3</c:v>
                </c:pt>
                <c:pt idx="46">
                  <c:v>1.7385010739413287E-3</c:v>
                </c:pt>
                <c:pt idx="47">
                  <c:v>2.2352806701843447E-3</c:v>
                </c:pt>
                <c:pt idx="48">
                  <c:v>2.8574497020408679E-3</c:v>
                </c:pt>
                <c:pt idx="49">
                  <c:v>3.6321711983594296E-3</c:v>
                </c:pt>
                <c:pt idx="50">
                  <c:v>4.5914075600539395E-3</c:v>
                </c:pt>
                <c:pt idx="51">
                  <c:v>5.772537362663227E-3</c:v>
                </c:pt>
                <c:pt idx="52">
                  <c:v>7.2190082805321798E-3</c:v>
                </c:pt>
                <c:pt idx="53">
                  <c:v>8.9810207447910129E-3</c:v>
                </c:pt>
                <c:pt idx="54">
                  <c:v>1.1116235542323882E-2</c:v>
                </c:pt>
                <c:pt idx="55">
                  <c:v>1.3690497148383607E-2</c:v>
                </c:pt>
                <c:pt idx="56">
                  <c:v>1.6778563201231056E-2</c:v>
                </c:pt>
                <c:pt idx="57">
                  <c:v>2.0464829215877556E-2</c:v>
                </c:pt>
                <c:pt idx="58">
                  <c:v>2.4844036440037631E-2</c:v>
                </c:pt>
                <c:pt idx="59">
                  <c:v>3.0021949723381125E-2</c:v>
                </c:pt>
                <c:pt idx="60">
                  <c:v>3.6115991444420903E-2</c:v>
                </c:pt>
                <c:pt idx="61">
                  <c:v>4.325581695789027E-2</c:v>
                </c:pt>
                <c:pt idx="62">
                  <c:v>5.1583816725251364E-2</c:v>
                </c:pt>
                <c:pt idx="63">
                  <c:v>6.1255530301191019E-2</c:v>
                </c:pt>
                <c:pt idx="64">
                  <c:v>7.2439957692040702E-2</c:v>
                </c:pt>
                <c:pt idx="65">
                  <c:v>8.5319754291187433E-2</c:v>
                </c:pt>
                <c:pt idx="66">
                  <c:v>0.10009129663609295</c:v>
                </c:pt>
                <c:pt idx="67">
                  <c:v>0.1169646076152171</c:v>
                </c:pt>
                <c:pt idx="68">
                  <c:v>0.13616313146517589</c:v>
                </c:pt>
                <c:pt idx="69">
                  <c:v>0.15792335091232035</c:v>
                </c:pt>
                <c:pt idx="70">
                  <c:v>0.18249424109334367</c:v>
                </c:pt>
                <c:pt idx="71">
                  <c:v>0.21013655739183434</c:v>
                </c:pt>
                <c:pt idx="72">
                  <c:v>0.24112195700029737</c:v>
                </c:pt>
                <c:pt idx="73">
                  <c:v>0.27573195680246965</c:v>
                </c:pt>
                <c:pt idx="74">
                  <c:v>0.31425673300620893</c:v>
                </c:pt>
                <c:pt idx="75">
                  <c:v>0.35699377077883288</c:v>
                </c:pt>
                <c:pt idx="76">
                  <c:v>0.40424637487856252</c:v>
                </c:pt>
                <c:pt idx="77">
                  <c:v>0.4563220548748621</c:v>
                </c:pt>
                <c:pt idx="78">
                  <c:v>0.51353080094460424</c:v>
                </c:pt>
                <c:pt idx="79">
                  <c:v>0.57618326836645117</c:v>
                </c:pt>
                <c:pt idx="80">
                  <c:v>0.64458889066144387</c:v>
                </c:pt>
                <c:pt idx="81">
                  <c:v>0.7190539428030398</c:v>
                </c:pt>
                <c:pt idx="82">
                  <c:v>0.79987957701264456</c:v>
                </c:pt>
                <c:pt idx="83">
                  <c:v>0.88735985434293063</c:v>
                </c:pt>
                <c:pt idx="84">
                  <c:v>0.98177979551939742</c:v>
                </c:pt>
                <c:pt idx="85">
                  <c:v>1.08341347435816</c:v>
                </c:pt>
                <c:pt idx="86">
                  <c:v>1.1925221765116802</c:v>
                </c:pt>
                <c:pt idx="87">
                  <c:v>1.3093526453323854</c:v>
                </c:pt>
                <c:pt idx="88">
                  <c:v>1.4341354353127294</c:v>
                </c:pt>
                <c:pt idx="89">
                  <c:v>1.5670833918926803</c:v>
                </c:pt>
                <c:pt idx="90">
                  <c:v>1.7083902744638628</c:v>
                </c:pt>
                <c:pt idx="91">
                  <c:v>1.8582295371885778</c:v>
                </c:pt>
                <c:pt idx="92">
                  <c:v>2.0167532798431509</c:v>
                </c:pt>
                <c:pt idx="93">
                  <c:v>2.1840913783400602</c:v>
                </c:pt>
                <c:pt idx="94">
                  <c:v>2.3603508019381536</c:v>
                </c:pt>
                <c:pt idx="95">
                  <c:v>2.5456151214652039</c:v>
                </c:pt>
                <c:pt idx="96">
                  <c:v>2.7399442102096856</c:v>
                </c:pt>
                <c:pt idx="97">
                  <c:v>2.9433741365316806</c:v>
                </c:pt>
                <c:pt idx="98">
                  <c:v>3.1559172447491335</c:v>
                </c:pt>
                <c:pt idx="99">
                  <c:v>3.3775624185099318</c:v>
                </c:pt>
                <c:pt idx="100">
                  <c:v>3.6082755187026407</c:v>
                </c:pt>
                <c:pt idx="101">
                  <c:v>3.847999986017463</c:v>
                </c:pt>
                <c:pt idx="102">
                  <c:v>4.0966575965661249</c:v>
                </c:pt>
                <c:pt idx="103">
                  <c:v>4.354149357526417</c:v>
                </c:pt>
                <c:pt idx="104">
                  <c:v>4.6203565285998991</c:v>
                </c:pt>
                <c:pt idx="105">
                  <c:v>4.8951417541690887</c:v>
                </c:pt>
                <c:pt idx="106">
                  <c:v>5.1783502904107976</c:v>
                </c:pt>
                <c:pt idx="107">
                  <c:v>5.4698113112577431</c:v>
                </c:pt>
                <c:pt idx="108">
                  <c:v>5.7693392769928309</c:v>
                </c:pt>
                <c:pt idx="109">
                  <c:v>6.0767353493930756</c:v>
                </c:pt>
                <c:pt idx="110">
                  <c:v>6.3917888376929994</c:v>
                </c:pt>
                <c:pt idx="111">
                  <c:v>6.7142786601936209</c:v>
                </c:pt>
                <c:pt idx="112">
                  <c:v>7.0439748070726296</c:v>
                </c:pt>
                <c:pt idx="113">
                  <c:v>7.3806397908361134</c:v>
                </c:pt>
                <c:pt idx="114">
                  <c:v>7.7240300718602839</c:v>
                </c:pt>
                <c:pt idx="115">
                  <c:v>8.0738974475825813</c:v>
                </c:pt>
                <c:pt idx="116">
                  <c:v>8.4299903950835642</c:v>
                </c:pt>
                <c:pt idx="117">
                  <c:v>8.7920553580367766</c:v>
                </c:pt>
                <c:pt idx="118">
                  <c:v>9.1598379702626147</c:v>
                </c:pt>
                <c:pt idx="119">
                  <c:v>9.5330842093861321</c:v>
                </c:pt>
                <c:pt idx="120">
                  <c:v>9.9115414753498357</c:v>
                </c:pt>
                <c:pt idx="121">
                  <c:v>10.294959589745773</c:v>
                </c:pt>
                <c:pt idx="122">
                  <c:v>10.683091713099728</c:v>
                </c:pt>
                <c:pt idx="123">
                  <c:v>11.075695178344603</c:v>
                </c:pt>
                <c:pt idx="124">
                  <c:v>11.47253223975197</c:v>
                </c:pt>
                <c:pt idx="125">
                  <c:v>11.873370737541819</c:v>
                </c:pt>
                <c:pt idx="126">
                  <c:v>12.277984679252611</c:v>
                </c:pt>
                <c:pt idx="127">
                  <c:v>12.686154739725126</c:v>
                </c:pt>
                <c:pt idx="128">
                  <c:v>13.097668682230605</c:v>
                </c:pt>
                <c:pt idx="129">
                  <c:v>13.51232170385498</c:v>
                </c:pt>
                <c:pt idx="130">
                  <c:v>13.929916708740834</c:v>
                </c:pt>
                <c:pt idx="131">
                  <c:v>14.350264513185763</c:v>
                </c:pt>
                <c:pt idx="132">
                  <c:v>14.77318398690737</c:v>
                </c:pt>
                <c:pt idx="133">
                  <c:v>15.198502135013001</c:v>
                </c:pt>
                <c:pt idx="134">
                  <c:v>15.626054125364746</c:v>
                </c:pt>
                <c:pt idx="135">
                  <c:v>16.055683266110364</c:v>
                </c:pt>
                <c:pt idx="136">
                  <c:v>16.487240938168753</c:v>
                </c:pt>
                <c:pt idx="137">
                  <c:v>16.920586487416571</c:v>
                </c:pt>
                <c:pt idx="138">
                  <c:v>17.355587081233821</c:v>
                </c:pt>
                <c:pt idx="139">
                  <c:v>17.7921175339294</c:v>
                </c:pt>
                <c:pt idx="140">
                  <c:v>18.23006010539801</c:v>
                </c:pt>
                <c:pt idx="141">
                  <c:v>18.669304277156996</c:v>
                </c:pt>
                <c:pt idx="142">
                  <c:v>19.109746509686133</c:v>
                </c:pt>
                <c:pt idx="143">
                  <c:v>19.551289984748863</c:v>
                </c:pt>
                <c:pt idx="144">
                  <c:v>19.993844336115629</c:v>
                </c:pt>
                <c:pt idx="145">
                  <c:v>20.437325371844409</c:v>
                </c:pt>
                <c:pt idx="146">
                  <c:v>20.881654791003186</c:v>
                </c:pt>
                <c:pt idx="147">
                  <c:v>21.326759897450629</c:v>
                </c:pt>
                <c:pt idx="148">
                  <c:v>21.77257331302286</c:v>
                </c:pt>
                <c:pt idx="149">
                  <c:v>22.219032692216416</c:v>
                </c:pt>
                <c:pt idx="150">
                  <c:v>22.66608044020451</c:v>
                </c:pt>
                <c:pt idx="151">
                  <c:v>23.113663435784076</c:v>
                </c:pt>
                <c:pt idx="152">
                  <c:v>23.561732760622775</c:v>
                </c:pt>
                <c:pt idx="153">
                  <c:v>24.010243435960533</c:v>
                </c:pt>
                <c:pt idx="154">
                  <c:v>24.459154167720158</c:v>
                </c:pt>
                <c:pt idx="155">
                  <c:v>24.90842710079599</c:v>
                </c:pt>
                <c:pt idx="156">
                  <c:v>25.35802758312083</c:v>
                </c:pt>
                <c:pt idx="157">
                  <c:v>25.807923939955288</c:v>
                </c:pt>
                <c:pt idx="158">
                  <c:v>26.25808725870516</c:v>
                </c:pt>
                <c:pt idx="159">
                  <c:v>26.708491184447652</c:v>
                </c:pt>
                <c:pt idx="160">
                  <c:v>27.15911172623602</c:v>
                </c:pt>
                <c:pt idx="161">
                  <c:v>27.60992707415619</c:v>
                </c:pt>
                <c:pt idx="162">
                  <c:v>28.060917427023895</c:v>
                </c:pt>
                <c:pt idx="163">
                  <c:v>28.512064830539416</c:v>
                </c:pt>
                <c:pt idx="164">
                  <c:v>28.963353025656431</c:v>
                </c:pt>
                <c:pt idx="165">
                  <c:v>29.414767306870445</c:v>
                </c:pt>
                <c:pt idx="166">
                  <c:v>29.86629439009198</c:v>
                </c:pt>
                <c:pt idx="167">
                  <c:v>30.317922289737567</c:v>
                </c:pt>
                <c:pt idx="168">
                  <c:v>30.769640204646947</c:v>
                </c:pt>
                <c:pt idx="169">
                  <c:v>31.221438412417356</c:v>
                </c:pt>
                <c:pt idx="170">
                  <c:v>31.673308171735343</c:v>
                </c:pt>
                <c:pt idx="171">
                  <c:v>32.125241632279867</c:v>
                </c:pt>
                <c:pt idx="172">
                  <c:v>32.577231751769986</c:v>
                </c:pt>
                <c:pt idx="173">
                  <c:v>33.029272219732945</c:v>
                </c:pt>
                <c:pt idx="174">
                  <c:v>33.481357387575798</c:v>
                </c:pt>
                <c:pt idx="175">
                  <c:v>33.933482204551609</c:v>
                </c:pt>
                <c:pt idx="176">
                  <c:v>34.38564215922446</c:v>
                </c:pt>
                <c:pt idx="177">
                  <c:v>34.837833226049852</c:v>
                </c:pt>
                <c:pt idx="178">
                  <c:v>35.290051816702885</c:v>
                </c:pt>
                <c:pt idx="179">
                  <c:v>35.742294735802147</c:v>
                </c:pt>
                <c:pt idx="180">
                  <c:v>36.194559140694835</c:v>
                </c:pt>
                <c:pt idx="181">
                  <c:v>36.646842504985258</c:v>
                </c:pt>
                <c:pt idx="182">
                  <c:v>37.099142585507025</c:v>
                </c:pt>
                <c:pt idx="183">
                  <c:v>37.551457392456641</c:v>
                </c:pt>
                <c:pt idx="184">
                  <c:v>38.003785162423938</c:v>
                </c:pt>
                <c:pt idx="185">
                  <c:v>38.456124334071674</c:v>
                </c:pt>
                <c:pt idx="186">
                  <c:v>38.908473526233095</c:v>
                </c:pt>
                <c:pt idx="187">
                  <c:v>39.360831518214141</c:v>
                </c:pt>
                <c:pt idx="188">
                  <c:v>39.81319723209937</c:v>
                </c:pt>
                <c:pt idx="189">
                  <c:v>40.265569716879455</c:v>
                </c:pt>
                <c:pt idx="190">
                  <c:v>40.717948134229474</c:v>
                </c:pt>
                <c:pt idx="191">
                  <c:v>41.17033174578124</c:v>
                </c:pt>
                <c:pt idx="192">
                  <c:v>41.622719901747502</c:v>
                </c:pt>
                <c:pt idx="193">
                  <c:v>42.075112030764913</c:v>
                </c:pt>
                <c:pt idx="194">
                  <c:v>42.527507630836183</c:v>
                </c:pt>
                <c:pt idx="195">
                  <c:v>42.979906261261661</c:v>
                </c:pt>
                <c:pt idx="196">
                  <c:v>43.432307535459245</c:v>
                </c:pt>
                <c:pt idx="197">
                  <c:v>43.884711114582785</c:v>
                </c:pt>
                <c:pt idx="198">
                  <c:v>44.337116701855606</c:v>
                </c:pt>
                <c:pt idx="199">
                  <c:v>44.78952403754387</c:v>
                </c:pt>
                <c:pt idx="200">
                  <c:v>45.241932894503009</c:v>
                </c:pt>
                <c:pt idx="201">
                  <c:v>45.694343074234908</c:v>
                </c:pt>
                <c:pt idx="202">
                  <c:v>46.146754403401246</c:v>
                </c:pt>
                <c:pt idx="203">
                  <c:v>46.599166730743207</c:v>
                </c:pt>
                <c:pt idx="204">
                  <c:v>47.051579924362244</c:v>
                </c:pt>
                <c:pt idx="205">
                  <c:v>47.503993869322414</c:v>
                </c:pt>
                <c:pt idx="206">
                  <c:v>47.956408465538033</c:v>
                </c:pt>
                <c:pt idx="207">
                  <c:v>48.408823625914096</c:v>
                </c:pt>
                <c:pt idx="208">
                  <c:v>48.861239274711139</c:v>
                </c:pt>
                <c:pt idx="209">
                  <c:v>49.313655346108135</c:v>
                </c:pt>
                <c:pt idx="210">
                  <c:v>49.766071782941012</c:v>
                </c:pt>
                <c:pt idx="211">
                  <c:v>50.218488535596265</c:v>
                </c:pt>
                <c:pt idx="212">
                  <c:v>50.670905561040797</c:v>
                </c:pt>
                <c:pt idx="213">
                  <c:v>51.123322821972721</c:v>
                </c:pt>
                <c:pt idx="214">
                  <c:v>51.575740286078101</c:v>
                </c:pt>
                <c:pt idx="215">
                  <c:v>52.028157925380981</c:v>
                </c:pt>
                <c:pt idx="216">
                  <c:v>52.48057571567584</c:v>
                </c:pt>
                <c:pt idx="217">
                  <c:v>52.932993636031753</c:v>
                </c:pt>
                <c:pt idx="218">
                  <c:v>53.385411668360163</c:v>
                </c:pt>
                <c:pt idx="219">
                  <c:v>53.837829797037912</c:v>
                </c:pt>
                <c:pt idx="220">
                  <c:v>54.290248008578828</c:v>
                </c:pt>
                <c:pt idx="221">
                  <c:v>54.742666291348371</c:v>
                </c:pt>
                <c:pt idx="222">
                  <c:v>55.195084635314501</c:v>
                </c:pt>
                <c:pt idx="223">
                  <c:v>55.647503031832272</c:v>
                </c:pt>
                <c:pt idx="224">
                  <c:v>56.099921473455638</c:v>
                </c:pt>
                <c:pt idx="225">
                  <c:v>56.552339953774833</c:v>
                </c:pt>
                <c:pt idx="226">
                  <c:v>57.004758467275195</c:v>
                </c:pt>
                <c:pt idx="227">
                  <c:v>57.457177009214348</c:v>
                </c:pt>
                <c:pt idx="228">
                  <c:v>57.90959557551642</c:v>
                </c:pt>
                <c:pt idx="229">
                  <c:v>58.362014162680069</c:v>
                </c:pt>
                <c:pt idx="230">
                  <c:v>58.814432767698989</c:v>
                </c:pt>
                <c:pt idx="231">
                  <c:v>59.266851387993242</c:v>
                </c:pt>
                <c:pt idx="232">
                  <c:v>59.719270021349871</c:v>
                </c:pt>
                <c:pt idx="233">
                  <c:v>60.171688665871486</c:v>
                </c:pt>
                <c:pt idx="234">
                  <c:v>60.624107319932378</c:v>
                </c:pt>
                <c:pt idx="235">
                  <c:v>61.076525982139856</c:v>
                </c:pt>
                <c:pt idx="236">
                  <c:v>61.528944651301757</c:v>
                </c:pt>
                <c:pt idx="237">
                  <c:v>61.981363326397826</c:v>
                </c:pt>
                <c:pt idx="238">
                  <c:v>62.433782006555347</c:v>
                </c:pt>
                <c:pt idx="239">
                  <c:v>62.88620069102835</c:v>
                </c:pt>
                <c:pt idx="240">
                  <c:v>63.338619379179164</c:v>
                </c:pt>
                <c:pt idx="241">
                  <c:v>63.791038070463102</c:v>
                </c:pt>
                <c:pt idx="242">
                  <c:v>64.243456764415285</c:v>
                </c:pt>
                <c:pt idx="243">
                  <c:v>64.695875460638675</c:v>
                </c:pt>
                <c:pt idx="244">
                  <c:v>65.148294158794741</c:v>
                </c:pt>
                <c:pt idx="245">
                  <c:v>65.600712858594747</c:v>
                </c:pt>
                <c:pt idx="246">
                  <c:v>66.053131559792519</c:v>
                </c:pt>
                <c:pt idx="247">
                  <c:v>66.505550262178417</c:v>
                </c:pt>
                <c:pt idx="248">
                  <c:v>66.957968965573727</c:v>
                </c:pt>
                <c:pt idx="249">
                  <c:v>67.410387669826434</c:v>
                </c:pt>
                <c:pt idx="250">
                  <c:v>67.862806374807136</c:v>
                </c:pt>
                <c:pt idx="251">
                  <c:v>68.315225080405625</c:v>
                </c:pt>
                <c:pt idx="252">
                  <c:v>68.767643786528396</c:v>
                </c:pt>
                <c:pt idx="253">
                  <c:v>69.220062493095753</c:v>
                </c:pt>
                <c:pt idx="254">
                  <c:v>69.672481200040139</c:v>
                </c:pt>
                <c:pt idx="255">
                  <c:v>70.124899907304041</c:v>
                </c:pt>
                <c:pt idx="256">
                  <c:v>70.57731861483866</c:v>
                </c:pt>
                <c:pt idx="257">
                  <c:v>71.029737322602628</c:v>
                </c:pt>
                <c:pt idx="258">
                  <c:v>71.482156030560787</c:v>
                </c:pt>
                <c:pt idx="259">
                  <c:v>71.934574738683324</c:v>
                </c:pt>
                <c:pt idx="260">
                  <c:v>72.38699344694497</c:v>
                </c:pt>
                <c:pt idx="261">
                  <c:v>72.839412155324268</c:v>
                </c:pt>
                <c:pt idx="262">
                  <c:v>73.291830863803099</c:v>
                </c:pt>
                <c:pt idx="263">
                  <c:v>73.744249572366087</c:v>
                </c:pt>
                <c:pt idx="264">
                  <c:v>74.196668281000143</c:v>
                </c:pt>
                <c:pt idx="265">
                  <c:v>74.649086989694311</c:v>
                </c:pt>
                <c:pt idx="266">
                  <c:v>75.101505698439226</c:v>
                </c:pt>
                <c:pt idx="267">
                  <c:v>75.553924407227015</c:v>
                </c:pt>
                <c:pt idx="268">
                  <c:v>76.006343116050957</c:v>
                </c:pt>
                <c:pt idx="269">
                  <c:v>76.458761824905451</c:v>
                </c:pt>
                <c:pt idx="270">
                  <c:v>76.911180533785753</c:v>
                </c:pt>
                <c:pt idx="271">
                  <c:v>77.363599242687755</c:v>
                </c:pt>
                <c:pt idx="272">
                  <c:v>77.816017951608075</c:v>
                </c:pt>
                <c:pt idx="273">
                  <c:v>78.26843666054387</c:v>
                </c:pt>
                <c:pt idx="274">
                  <c:v>78.720855369492639</c:v>
                </c:pt>
                <c:pt idx="275">
                  <c:v>79.173274078452437</c:v>
                </c:pt>
                <c:pt idx="276">
                  <c:v>79.625692787421471</c:v>
                </c:pt>
                <c:pt idx="277">
                  <c:v>80.078111496398265</c:v>
                </c:pt>
                <c:pt idx="278">
                  <c:v>80.530530205381666</c:v>
                </c:pt>
                <c:pt idx="279">
                  <c:v>80.982948914370525</c:v>
                </c:pt>
                <c:pt idx="280">
                  <c:v>81.435367623364058</c:v>
                </c:pt>
                <c:pt idx="281">
                  <c:v>81.887786332361514</c:v>
                </c:pt>
                <c:pt idx="282">
                  <c:v>82.340205041362225</c:v>
                </c:pt>
                <c:pt idx="283">
                  <c:v>82.792623750365721</c:v>
                </c:pt>
                <c:pt idx="284">
                  <c:v>83.245042459371518</c:v>
                </c:pt>
                <c:pt idx="285">
                  <c:v>83.697461168379292</c:v>
                </c:pt>
                <c:pt idx="286">
                  <c:v>84.149879877388699</c:v>
                </c:pt>
                <c:pt idx="287">
                  <c:v>84.602298586399471</c:v>
                </c:pt>
                <c:pt idx="288">
                  <c:v>85.054717295411436</c:v>
                </c:pt>
                <c:pt idx="289">
                  <c:v>85.507136004424368</c:v>
                </c:pt>
                <c:pt idx="290">
                  <c:v>85.959554713438067</c:v>
                </c:pt>
                <c:pt idx="291">
                  <c:v>86.411973422452505</c:v>
                </c:pt>
                <c:pt idx="292">
                  <c:v>86.864392131467469</c:v>
                </c:pt>
                <c:pt idx="293">
                  <c:v>87.316810840482972</c:v>
                </c:pt>
                <c:pt idx="294">
                  <c:v>87.76922954949886</c:v>
                </c:pt>
                <c:pt idx="295">
                  <c:v>88.221648258515089</c:v>
                </c:pt>
                <c:pt idx="296">
                  <c:v>88.674066967531573</c:v>
                </c:pt>
                <c:pt idx="297">
                  <c:v>89.126485676548299</c:v>
                </c:pt>
                <c:pt idx="298">
                  <c:v>89.578904385565295</c:v>
                </c:pt>
                <c:pt idx="299">
                  <c:v>90.031323094582376</c:v>
                </c:pt>
                <c:pt idx="300">
                  <c:v>90.483741803599656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3F-4D33-BBF9-A391B1B7D182}"/>
            </c:ext>
          </c:extLst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Call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Sheet1!$E$2:$E$302</c:f>
              <c:numCache>
                <c:formatCode>General</c:formatCode>
                <c:ptCount val="301"/>
                <c:pt idx="0">
                  <c:v>50</c:v>
                </c:pt>
                <c:pt idx="1">
                  <c:v>50.5</c:v>
                </c:pt>
                <c:pt idx="2">
                  <c:v>51</c:v>
                </c:pt>
                <c:pt idx="3">
                  <c:v>51.5</c:v>
                </c:pt>
                <c:pt idx="4">
                  <c:v>52</c:v>
                </c:pt>
                <c:pt idx="5">
                  <c:v>52.5</c:v>
                </c:pt>
                <c:pt idx="6">
                  <c:v>53</c:v>
                </c:pt>
                <c:pt idx="7">
                  <c:v>53.5</c:v>
                </c:pt>
                <c:pt idx="8">
                  <c:v>54</c:v>
                </c:pt>
                <c:pt idx="9">
                  <c:v>54.5</c:v>
                </c:pt>
                <c:pt idx="10">
                  <c:v>55</c:v>
                </c:pt>
                <c:pt idx="11">
                  <c:v>55.5</c:v>
                </c:pt>
                <c:pt idx="12">
                  <c:v>56</c:v>
                </c:pt>
                <c:pt idx="13">
                  <c:v>56.5</c:v>
                </c:pt>
                <c:pt idx="14">
                  <c:v>57</c:v>
                </c:pt>
                <c:pt idx="15">
                  <c:v>57.5</c:v>
                </c:pt>
                <c:pt idx="16">
                  <c:v>58</c:v>
                </c:pt>
                <c:pt idx="17">
                  <c:v>58.5</c:v>
                </c:pt>
                <c:pt idx="18">
                  <c:v>59</c:v>
                </c:pt>
                <c:pt idx="19">
                  <c:v>59.5</c:v>
                </c:pt>
                <c:pt idx="20">
                  <c:v>60</c:v>
                </c:pt>
                <c:pt idx="21">
                  <c:v>60.5</c:v>
                </c:pt>
                <c:pt idx="22">
                  <c:v>61</c:v>
                </c:pt>
                <c:pt idx="23">
                  <c:v>61.5</c:v>
                </c:pt>
                <c:pt idx="24">
                  <c:v>62</c:v>
                </c:pt>
                <c:pt idx="25">
                  <c:v>62.5</c:v>
                </c:pt>
                <c:pt idx="26">
                  <c:v>63</c:v>
                </c:pt>
                <c:pt idx="27">
                  <c:v>63.5</c:v>
                </c:pt>
                <c:pt idx="28">
                  <c:v>64</c:v>
                </c:pt>
                <c:pt idx="29">
                  <c:v>64.5</c:v>
                </c:pt>
                <c:pt idx="30">
                  <c:v>65</c:v>
                </c:pt>
                <c:pt idx="31">
                  <c:v>65.5</c:v>
                </c:pt>
                <c:pt idx="32">
                  <c:v>66</c:v>
                </c:pt>
                <c:pt idx="33">
                  <c:v>66.5</c:v>
                </c:pt>
                <c:pt idx="34">
                  <c:v>67</c:v>
                </c:pt>
                <c:pt idx="35">
                  <c:v>67.5</c:v>
                </c:pt>
                <c:pt idx="36">
                  <c:v>68</c:v>
                </c:pt>
                <c:pt idx="37">
                  <c:v>68.5</c:v>
                </c:pt>
                <c:pt idx="38">
                  <c:v>69</c:v>
                </c:pt>
                <c:pt idx="39">
                  <c:v>69.5</c:v>
                </c:pt>
                <c:pt idx="40">
                  <c:v>70</c:v>
                </c:pt>
                <c:pt idx="41">
                  <c:v>70.5</c:v>
                </c:pt>
                <c:pt idx="42">
                  <c:v>71</c:v>
                </c:pt>
                <c:pt idx="43">
                  <c:v>71.5</c:v>
                </c:pt>
                <c:pt idx="44">
                  <c:v>72</c:v>
                </c:pt>
                <c:pt idx="45">
                  <c:v>72.5</c:v>
                </c:pt>
                <c:pt idx="46">
                  <c:v>73</c:v>
                </c:pt>
                <c:pt idx="47">
                  <c:v>73.5</c:v>
                </c:pt>
                <c:pt idx="48">
                  <c:v>74</c:v>
                </c:pt>
                <c:pt idx="49">
                  <c:v>74.5</c:v>
                </c:pt>
                <c:pt idx="50">
                  <c:v>75</c:v>
                </c:pt>
                <c:pt idx="51">
                  <c:v>75.5</c:v>
                </c:pt>
                <c:pt idx="52">
                  <c:v>76</c:v>
                </c:pt>
                <c:pt idx="53">
                  <c:v>76.5</c:v>
                </c:pt>
                <c:pt idx="54">
                  <c:v>77</c:v>
                </c:pt>
                <c:pt idx="55">
                  <c:v>77.5</c:v>
                </c:pt>
                <c:pt idx="56">
                  <c:v>78</c:v>
                </c:pt>
                <c:pt idx="57">
                  <c:v>78.5</c:v>
                </c:pt>
                <c:pt idx="58">
                  <c:v>79</c:v>
                </c:pt>
                <c:pt idx="59">
                  <c:v>79.5</c:v>
                </c:pt>
                <c:pt idx="60">
                  <c:v>80</c:v>
                </c:pt>
                <c:pt idx="61">
                  <c:v>80.5</c:v>
                </c:pt>
                <c:pt idx="62">
                  <c:v>81</c:v>
                </c:pt>
                <c:pt idx="63">
                  <c:v>81.5</c:v>
                </c:pt>
                <c:pt idx="64">
                  <c:v>82</c:v>
                </c:pt>
                <c:pt idx="65">
                  <c:v>82.5</c:v>
                </c:pt>
                <c:pt idx="66">
                  <c:v>83</c:v>
                </c:pt>
                <c:pt idx="67">
                  <c:v>83.5</c:v>
                </c:pt>
                <c:pt idx="68">
                  <c:v>84</c:v>
                </c:pt>
                <c:pt idx="69">
                  <c:v>84.5</c:v>
                </c:pt>
                <c:pt idx="70">
                  <c:v>85</c:v>
                </c:pt>
                <c:pt idx="71">
                  <c:v>85.5</c:v>
                </c:pt>
                <c:pt idx="72">
                  <c:v>86</c:v>
                </c:pt>
                <c:pt idx="73">
                  <c:v>86.5</c:v>
                </c:pt>
                <c:pt idx="74">
                  <c:v>87</c:v>
                </c:pt>
                <c:pt idx="75">
                  <c:v>87.5</c:v>
                </c:pt>
                <c:pt idx="76">
                  <c:v>88</c:v>
                </c:pt>
                <c:pt idx="77">
                  <c:v>88.5</c:v>
                </c:pt>
                <c:pt idx="78">
                  <c:v>89</c:v>
                </c:pt>
                <c:pt idx="79">
                  <c:v>89.5</c:v>
                </c:pt>
                <c:pt idx="80">
                  <c:v>90</c:v>
                </c:pt>
                <c:pt idx="81">
                  <c:v>90.5</c:v>
                </c:pt>
                <c:pt idx="82">
                  <c:v>91</c:v>
                </c:pt>
                <c:pt idx="83">
                  <c:v>91.5</c:v>
                </c:pt>
                <c:pt idx="84">
                  <c:v>92</c:v>
                </c:pt>
                <c:pt idx="85">
                  <c:v>92.5</c:v>
                </c:pt>
                <c:pt idx="86">
                  <c:v>93</c:v>
                </c:pt>
                <c:pt idx="87">
                  <c:v>93.5</c:v>
                </c:pt>
                <c:pt idx="88">
                  <c:v>94</c:v>
                </c:pt>
                <c:pt idx="89">
                  <c:v>94.5</c:v>
                </c:pt>
                <c:pt idx="90">
                  <c:v>95</c:v>
                </c:pt>
                <c:pt idx="91">
                  <c:v>95.5</c:v>
                </c:pt>
                <c:pt idx="92">
                  <c:v>96</c:v>
                </c:pt>
                <c:pt idx="93">
                  <c:v>96.5</c:v>
                </c:pt>
                <c:pt idx="94">
                  <c:v>97</c:v>
                </c:pt>
                <c:pt idx="95">
                  <c:v>97.5</c:v>
                </c:pt>
                <c:pt idx="96">
                  <c:v>98</c:v>
                </c:pt>
                <c:pt idx="97">
                  <c:v>98.5</c:v>
                </c:pt>
                <c:pt idx="98">
                  <c:v>99</c:v>
                </c:pt>
                <c:pt idx="99">
                  <c:v>99.5</c:v>
                </c:pt>
                <c:pt idx="100">
                  <c:v>100</c:v>
                </c:pt>
                <c:pt idx="101">
                  <c:v>100.5</c:v>
                </c:pt>
                <c:pt idx="102">
                  <c:v>101</c:v>
                </c:pt>
                <c:pt idx="103">
                  <c:v>101.5</c:v>
                </c:pt>
                <c:pt idx="104">
                  <c:v>102</c:v>
                </c:pt>
                <c:pt idx="105">
                  <c:v>102.5</c:v>
                </c:pt>
                <c:pt idx="106">
                  <c:v>103</c:v>
                </c:pt>
                <c:pt idx="107">
                  <c:v>103.5</c:v>
                </c:pt>
                <c:pt idx="108">
                  <c:v>104</c:v>
                </c:pt>
                <c:pt idx="109">
                  <c:v>104.5</c:v>
                </c:pt>
                <c:pt idx="110">
                  <c:v>105</c:v>
                </c:pt>
                <c:pt idx="111">
                  <c:v>105.5</c:v>
                </c:pt>
                <c:pt idx="112">
                  <c:v>106</c:v>
                </c:pt>
                <c:pt idx="113">
                  <c:v>106.5</c:v>
                </c:pt>
                <c:pt idx="114">
                  <c:v>107</c:v>
                </c:pt>
                <c:pt idx="115">
                  <c:v>107.5</c:v>
                </c:pt>
                <c:pt idx="116">
                  <c:v>108</c:v>
                </c:pt>
                <c:pt idx="117">
                  <c:v>108.5</c:v>
                </c:pt>
                <c:pt idx="118">
                  <c:v>109</c:v>
                </c:pt>
                <c:pt idx="119">
                  <c:v>109.5</c:v>
                </c:pt>
                <c:pt idx="120">
                  <c:v>110</c:v>
                </c:pt>
                <c:pt idx="121">
                  <c:v>110.5</c:v>
                </c:pt>
                <c:pt idx="122">
                  <c:v>111</c:v>
                </c:pt>
                <c:pt idx="123">
                  <c:v>111.5</c:v>
                </c:pt>
                <c:pt idx="124">
                  <c:v>112</c:v>
                </c:pt>
                <c:pt idx="125">
                  <c:v>112.5</c:v>
                </c:pt>
                <c:pt idx="126">
                  <c:v>113</c:v>
                </c:pt>
                <c:pt idx="127">
                  <c:v>113.5</c:v>
                </c:pt>
                <c:pt idx="128">
                  <c:v>114</c:v>
                </c:pt>
                <c:pt idx="129">
                  <c:v>114.5</c:v>
                </c:pt>
                <c:pt idx="130">
                  <c:v>115</c:v>
                </c:pt>
                <c:pt idx="131">
                  <c:v>115.5</c:v>
                </c:pt>
                <c:pt idx="132">
                  <c:v>116</c:v>
                </c:pt>
                <c:pt idx="133">
                  <c:v>116.5</c:v>
                </c:pt>
                <c:pt idx="134">
                  <c:v>117</c:v>
                </c:pt>
                <c:pt idx="135">
                  <c:v>117.5</c:v>
                </c:pt>
                <c:pt idx="136">
                  <c:v>118</c:v>
                </c:pt>
                <c:pt idx="137">
                  <c:v>118.5</c:v>
                </c:pt>
                <c:pt idx="138">
                  <c:v>119</c:v>
                </c:pt>
                <c:pt idx="139">
                  <c:v>119.5</c:v>
                </c:pt>
                <c:pt idx="140">
                  <c:v>120</c:v>
                </c:pt>
                <c:pt idx="141">
                  <c:v>120.5</c:v>
                </c:pt>
                <c:pt idx="142">
                  <c:v>121</c:v>
                </c:pt>
                <c:pt idx="143">
                  <c:v>121.5</c:v>
                </c:pt>
                <c:pt idx="144">
                  <c:v>122</c:v>
                </c:pt>
                <c:pt idx="145">
                  <c:v>122.5</c:v>
                </c:pt>
                <c:pt idx="146">
                  <c:v>123</c:v>
                </c:pt>
                <c:pt idx="147">
                  <c:v>123.5</c:v>
                </c:pt>
                <c:pt idx="148">
                  <c:v>124</c:v>
                </c:pt>
                <c:pt idx="149">
                  <c:v>124.5</c:v>
                </c:pt>
                <c:pt idx="150">
                  <c:v>125</c:v>
                </c:pt>
                <c:pt idx="151">
                  <c:v>125.5</c:v>
                </c:pt>
                <c:pt idx="152">
                  <c:v>126</c:v>
                </c:pt>
                <c:pt idx="153">
                  <c:v>126.5</c:v>
                </c:pt>
                <c:pt idx="154">
                  <c:v>127</c:v>
                </c:pt>
                <c:pt idx="155">
                  <c:v>127.5</c:v>
                </c:pt>
                <c:pt idx="156">
                  <c:v>128</c:v>
                </c:pt>
                <c:pt idx="157">
                  <c:v>128.5</c:v>
                </c:pt>
                <c:pt idx="158">
                  <c:v>129</c:v>
                </c:pt>
                <c:pt idx="159">
                  <c:v>129.5</c:v>
                </c:pt>
                <c:pt idx="160">
                  <c:v>130</c:v>
                </c:pt>
                <c:pt idx="161">
                  <c:v>130.5</c:v>
                </c:pt>
                <c:pt idx="162">
                  <c:v>131</c:v>
                </c:pt>
                <c:pt idx="163">
                  <c:v>131.5</c:v>
                </c:pt>
                <c:pt idx="164">
                  <c:v>132</c:v>
                </c:pt>
                <c:pt idx="165">
                  <c:v>132.5</c:v>
                </c:pt>
                <c:pt idx="166">
                  <c:v>133</c:v>
                </c:pt>
                <c:pt idx="167">
                  <c:v>133.5</c:v>
                </c:pt>
                <c:pt idx="168">
                  <c:v>134</c:v>
                </c:pt>
                <c:pt idx="169">
                  <c:v>134.5</c:v>
                </c:pt>
                <c:pt idx="170">
                  <c:v>135</c:v>
                </c:pt>
                <c:pt idx="171">
                  <c:v>135.5</c:v>
                </c:pt>
                <c:pt idx="172">
                  <c:v>136</c:v>
                </c:pt>
                <c:pt idx="173">
                  <c:v>136.5</c:v>
                </c:pt>
                <c:pt idx="174">
                  <c:v>137</c:v>
                </c:pt>
                <c:pt idx="175">
                  <c:v>137.5</c:v>
                </c:pt>
                <c:pt idx="176">
                  <c:v>138</c:v>
                </c:pt>
                <c:pt idx="177">
                  <c:v>138.5</c:v>
                </c:pt>
                <c:pt idx="178">
                  <c:v>139</c:v>
                </c:pt>
                <c:pt idx="179">
                  <c:v>139.5</c:v>
                </c:pt>
                <c:pt idx="180">
                  <c:v>140</c:v>
                </c:pt>
                <c:pt idx="181">
                  <c:v>140.5</c:v>
                </c:pt>
                <c:pt idx="182">
                  <c:v>141</c:v>
                </c:pt>
                <c:pt idx="183">
                  <c:v>141.5</c:v>
                </c:pt>
                <c:pt idx="184">
                  <c:v>142</c:v>
                </c:pt>
                <c:pt idx="185">
                  <c:v>142.5</c:v>
                </c:pt>
                <c:pt idx="186">
                  <c:v>143</c:v>
                </c:pt>
                <c:pt idx="187">
                  <c:v>143.5</c:v>
                </c:pt>
                <c:pt idx="188">
                  <c:v>144</c:v>
                </c:pt>
                <c:pt idx="189">
                  <c:v>144.5</c:v>
                </c:pt>
                <c:pt idx="190">
                  <c:v>145</c:v>
                </c:pt>
                <c:pt idx="191">
                  <c:v>145.5</c:v>
                </c:pt>
                <c:pt idx="192">
                  <c:v>146</c:v>
                </c:pt>
                <c:pt idx="193">
                  <c:v>146.5</c:v>
                </c:pt>
                <c:pt idx="194">
                  <c:v>147</c:v>
                </c:pt>
                <c:pt idx="195">
                  <c:v>147.5</c:v>
                </c:pt>
                <c:pt idx="196">
                  <c:v>148</c:v>
                </c:pt>
                <c:pt idx="197">
                  <c:v>148.5</c:v>
                </c:pt>
                <c:pt idx="198">
                  <c:v>149</c:v>
                </c:pt>
                <c:pt idx="199">
                  <c:v>149.5</c:v>
                </c:pt>
                <c:pt idx="200">
                  <c:v>150</c:v>
                </c:pt>
                <c:pt idx="201">
                  <c:v>150.5</c:v>
                </c:pt>
                <c:pt idx="202">
                  <c:v>151</c:v>
                </c:pt>
                <c:pt idx="203">
                  <c:v>151.5</c:v>
                </c:pt>
                <c:pt idx="204">
                  <c:v>152</c:v>
                </c:pt>
                <c:pt idx="205">
                  <c:v>152.5</c:v>
                </c:pt>
                <c:pt idx="206">
                  <c:v>153</c:v>
                </c:pt>
                <c:pt idx="207">
                  <c:v>153.5</c:v>
                </c:pt>
                <c:pt idx="208">
                  <c:v>154</c:v>
                </c:pt>
                <c:pt idx="209">
                  <c:v>154.5</c:v>
                </c:pt>
                <c:pt idx="210">
                  <c:v>155</c:v>
                </c:pt>
                <c:pt idx="211">
                  <c:v>155.5</c:v>
                </c:pt>
                <c:pt idx="212">
                  <c:v>156</c:v>
                </c:pt>
                <c:pt idx="213">
                  <c:v>156.5</c:v>
                </c:pt>
                <c:pt idx="214">
                  <c:v>157</c:v>
                </c:pt>
                <c:pt idx="215">
                  <c:v>157.5</c:v>
                </c:pt>
                <c:pt idx="216">
                  <c:v>158</c:v>
                </c:pt>
                <c:pt idx="217">
                  <c:v>158.5</c:v>
                </c:pt>
                <c:pt idx="218">
                  <c:v>159</c:v>
                </c:pt>
                <c:pt idx="219">
                  <c:v>159.5</c:v>
                </c:pt>
                <c:pt idx="220">
                  <c:v>160</c:v>
                </c:pt>
                <c:pt idx="221">
                  <c:v>160.5</c:v>
                </c:pt>
                <c:pt idx="222">
                  <c:v>161</c:v>
                </c:pt>
                <c:pt idx="223">
                  <c:v>161.5</c:v>
                </c:pt>
                <c:pt idx="224">
                  <c:v>162</c:v>
                </c:pt>
                <c:pt idx="225">
                  <c:v>162.5</c:v>
                </c:pt>
                <c:pt idx="226">
                  <c:v>163</c:v>
                </c:pt>
                <c:pt idx="227">
                  <c:v>163.5</c:v>
                </c:pt>
                <c:pt idx="228">
                  <c:v>164</c:v>
                </c:pt>
                <c:pt idx="229">
                  <c:v>164.5</c:v>
                </c:pt>
                <c:pt idx="230">
                  <c:v>165</c:v>
                </c:pt>
                <c:pt idx="231">
                  <c:v>165.5</c:v>
                </c:pt>
                <c:pt idx="232">
                  <c:v>166</c:v>
                </c:pt>
                <c:pt idx="233">
                  <c:v>166.5</c:v>
                </c:pt>
                <c:pt idx="234">
                  <c:v>167</c:v>
                </c:pt>
                <c:pt idx="235">
                  <c:v>167.5</c:v>
                </c:pt>
                <c:pt idx="236">
                  <c:v>168</c:v>
                </c:pt>
                <c:pt idx="237">
                  <c:v>168.5</c:v>
                </c:pt>
                <c:pt idx="238">
                  <c:v>169</c:v>
                </c:pt>
                <c:pt idx="239">
                  <c:v>169.5</c:v>
                </c:pt>
                <c:pt idx="240">
                  <c:v>170</c:v>
                </c:pt>
                <c:pt idx="241">
                  <c:v>170.5</c:v>
                </c:pt>
                <c:pt idx="242">
                  <c:v>171</c:v>
                </c:pt>
                <c:pt idx="243">
                  <c:v>171.5</c:v>
                </c:pt>
                <c:pt idx="244">
                  <c:v>172</c:v>
                </c:pt>
                <c:pt idx="245">
                  <c:v>172.5</c:v>
                </c:pt>
                <c:pt idx="246">
                  <c:v>173</c:v>
                </c:pt>
                <c:pt idx="247">
                  <c:v>173.5</c:v>
                </c:pt>
                <c:pt idx="248">
                  <c:v>174</c:v>
                </c:pt>
                <c:pt idx="249">
                  <c:v>174.5</c:v>
                </c:pt>
                <c:pt idx="250">
                  <c:v>175</c:v>
                </c:pt>
                <c:pt idx="251">
                  <c:v>175.5</c:v>
                </c:pt>
                <c:pt idx="252">
                  <c:v>176</c:v>
                </c:pt>
                <c:pt idx="253">
                  <c:v>176.5</c:v>
                </c:pt>
                <c:pt idx="254">
                  <c:v>177</c:v>
                </c:pt>
                <c:pt idx="255">
                  <c:v>177.5</c:v>
                </c:pt>
                <c:pt idx="256">
                  <c:v>178</c:v>
                </c:pt>
                <c:pt idx="257">
                  <c:v>178.5</c:v>
                </c:pt>
                <c:pt idx="258">
                  <c:v>179</c:v>
                </c:pt>
                <c:pt idx="259">
                  <c:v>179.5</c:v>
                </c:pt>
                <c:pt idx="260">
                  <c:v>180</c:v>
                </c:pt>
                <c:pt idx="261">
                  <c:v>180.5</c:v>
                </c:pt>
                <c:pt idx="262">
                  <c:v>181</c:v>
                </c:pt>
                <c:pt idx="263">
                  <c:v>181.5</c:v>
                </c:pt>
                <c:pt idx="264">
                  <c:v>182</c:v>
                </c:pt>
                <c:pt idx="265">
                  <c:v>182.5</c:v>
                </c:pt>
                <c:pt idx="266">
                  <c:v>183</c:v>
                </c:pt>
                <c:pt idx="267">
                  <c:v>183.5</c:v>
                </c:pt>
                <c:pt idx="268">
                  <c:v>184</c:v>
                </c:pt>
                <c:pt idx="269">
                  <c:v>184.5</c:v>
                </c:pt>
                <c:pt idx="270">
                  <c:v>185</c:v>
                </c:pt>
                <c:pt idx="271">
                  <c:v>185.5</c:v>
                </c:pt>
                <c:pt idx="272">
                  <c:v>186</c:v>
                </c:pt>
                <c:pt idx="273">
                  <c:v>186.5</c:v>
                </c:pt>
                <c:pt idx="274">
                  <c:v>187</c:v>
                </c:pt>
                <c:pt idx="275">
                  <c:v>187.5</c:v>
                </c:pt>
                <c:pt idx="276">
                  <c:v>188</c:v>
                </c:pt>
                <c:pt idx="277">
                  <c:v>188.5</c:v>
                </c:pt>
                <c:pt idx="278">
                  <c:v>189</c:v>
                </c:pt>
                <c:pt idx="279">
                  <c:v>189.5</c:v>
                </c:pt>
                <c:pt idx="280">
                  <c:v>190</c:v>
                </c:pt>
                <c:pt idx="281">
                  <c:v>190.5</c:v>
                </c:pt>
                <c:pt idx="282">
                  <c:v>191</c:v>
                </c:pt>
                <c:pt idx="283">
                  <c:v>191.5</c:v>
                </c:pt>
                <c:pt idx="284">
                  <c:v>192</c:v>
                </c:pt>
                <c:pt idx="285">
                  <c:v>192.5</c:v>
                </c:pt>
                <c:pt idx="286">
                  <c:v>193</c:v>
                </c:pt>
                <c:pt idx="287">
                  <c:v>193.5</c:v>
                </c:pt>
                <c:pt idx="288">
                  <c:v>194</c:v>
                </c:pt>
                <c:pt idx="289">
                  <c:v>194.5</c:v>
                </c:pt>
                <c:pt idx="290">
                  <c:v>195</c:v>
                </c:pt>
                <c:pt idx="291">
                  <c:v>195.5</c:v>
                </c:pt>
                <c:pt idx="292">
                  <c:v>196</c:v>
                </c:pt>
                <c:pt idx="293">
                  <c:v>196.5</c:v>
                </c:pt>
                <c:pt idx="294">
                  <c:v>197</c:v>
                </c:pt>
                <c:pt idx="295">
                  <c:v>197.5</c:v>
                </c:pt>
                <c:pt idx="296">
                  <c:v>198</c:v>
                </c:pt>
                <c:pt idx="297">
                  <c:v>198.5</c:v>
                </c:pt>
                <c:pt idx="298">
                  <c:v>199</c:v>
                </c:pt>
                <c:pt idx="299">
                  <c:v>199.5</c:v>
                </c:pt>
                <c:pt idx="300">
                  <c:v>200</c:v>
                </c:pt>
              </c:numCache>
            </c:numRef>
          </c:xVal>
          <c:yVal>
            <c:numRef>
              <c:f>Sheet1!$H$2:$H$302</c:f>
              <c:numCache>
                <c:formatCode>General</c:formatCode>
                <c:ptCount val="301"/>
                <c:pt idx="0">
                  <c:v>45.241870901799828</c:v>
                </c:pt>
                <c:pt idx="1">
                  <c:v>44.789452192783777</c:v>
                </c:pt>
                <c:pt idx="2">
                  <c:v>44.33703348376963</c:v>
                </c:pt>
                <c:pt idx="3">
                  <c:v>43.88461477475915</c:v>
                </c:pt>
                <c:pt idx="4">
                  <c:v>43.432196065755562</c:v>
                </c:pt>
                <c:pt idx="5">
                  <c:v>42.979777356764814</c:v>
                </c:pt>
                <c:pt idx="6">
                  <c:v>42.527358647797563</c:v>
                </c:pt>
                <c:pt idx="7">
                  <c:v>42.074939938872753</c:v>
                </c:pt>
                <c:pt idx="8">
                  <c:v>41.62252123002343</c:v>
                </c:pt>
                <c:pt idx="9">
                  <c:v>41.17010252130661</c:v>
                </c:pt>
                <c:pt idx="10">
                  <c:v>40.717683812819132</c:v>
                </c:pt>
                <c:pt idx="11">
                  <c:v>40.265265104723348</c:v>
                </c:pt>
                <c:pt idx="12">
                  <c:v>39.812846397287885</c:v>
                </c:pt>
                <c:pt idx="13">
                  <c:v>39.36042769095156</c:v>
                </c:pt>
                <c:pt idx="14">
                  <c:v>38.908008986422217</c:v>
                </c:pt>
                <c:pt idx="15">
                  <c:v>38.455590284827657</c:v>
                </c:pt>
                <c:pt idx="16">
                  <c:v>38.003171587943413</c:v>
                </c:pt>
                <c:pt idx="17">
                  <c:v>37.550752898532068</c:v>
                </c:pt>
                <c:pt idx="18">
                  <c:v>37.098334220842922</c:v>
                </c:pt>
                <c:pt idx="19">
                  <c:v>36.645915561339038</c:v>
                </c:pt>
                <c:pt idx="20">
                  <c:v>36.19349692974307</c:v>
                </c:pt>
                <c:pt idx="21">
                  <c:v>35.741078340524723</c:v>
                </c:pt>
                <c:pt idx="22">
                  <c:v>35.288659814993153</c:v>
                </c:pt>
                <c:pt idx="23">
                  <c:v>34.836241384207952</c:v>
                </c:pt>
                <c:pt idx="24">
                  <c:v>34.383823092986397</c:v>
                </c:pt>
                <c:pt idx="25">
                  <c:v>33.931405005361775</c:v>
                </c:pt>
                <c:pt idx="26">
                  <c:v>33.478987211941707</c:v>
                </c:pt>
                <c:pt idx="27">
                  <c:v>33.0265698397276</c:v>
                </c:pt>
                <c:pt idx="28">
                  <c:v>32.574153065087557</c:v>
                </c:pt>
                <c:pt idx="29">
                  <c:v>32.121737130727368</c:v>
                </c:pt>
                <c:pt idx="30">
                  <c:v>31.669322367677125</c:v>
                </c:pt>
                <c:pt idx="31">
                  <c:v>31.216909223503741</c:v>
                </c:pt>
                <c:pt idx="32">
                  <c:v>30.764498298171723</c:v>
                </c:pt>
                <c:pt idx="33">
                  <c:v>30.312090389201913</c:v>
                </c:pt>
                <c:pt idx="34">
                  <c:v>29.859686548015958</c:v>
                </c:pt>
                <c:pt idx="35">
                  <c:v>29.407288149598592</c:v>
                </c:pt>
                <c:pt idx="36">
                  <c:v>28.954896977849231</c:v>
                </c:pt>
                <c:pt idx="37">
                  <c:v>28.502515329223797</c:v>
                </c:pt>
                <c:pt idx="38">
                  <c:v>28.05014613746998</c:v>
                </c:pt>
                <c:pt idx="39">
                  <c:v>27.597793122427348</c:v>
                </c:pt>
                <c:pt idx="40">
                  <c:v>27.145460965978295</c:v>
                </c:pt>
                <c:pt idx="41">
                  <c:v>26.693155518284968</c:v>
                </c:pt>
                <c:pt idx="42">
                  <c:v>26.240884037413963</c:v>
                </c:pt>
                <c:pt idx="43">
                  <c:v>25.788655465319835</c:v>
                </c:pt>
                <c:pt idx="44">
                  <c:v>25.336480742915725</c:v>
                </c:pt>
                <c:pt idx="45">
                  <c:v>24.884373166592411</c:v>
                </c:pt>
                <c:pt idx="46">
                  <c:v>24.432348788044848</c:v>
                </c:pt>
                <c:pt idx="47">
                  <c:v>23.980426858623105</c:v>
                </c:pt>
                <c:pt idx="48">
                  <c:v>23.528630318636971</c:v>
                </c:pt>
                <c:pt idx="49">
                  <c:v>23.076986331115322</c:v>
                </c:pt>
                <c:pt idx="50">
                  <c:v>22.625526858459054</c:v>
                </c:pt>
                <c:pt idx="51">
                  <c:v>22.174289279243666</c:v>
                </c:pt>
                <c:pt idx="52">
                  <c:v>21.723317041143559</c:v>
                </c:pt>
                <c:pt idx="53">
                  <c:v>21.272660344589838</c:v>
                </c:pt>
                <c:pt idx="54">
                  <c:v>20.822376850369395</c:v>
                </c:pt>
                <c:pt idx="55">
                  <c:v>20.372532402957475</c:v>
                </c:pt>
                <c:pt idx="56">
                  <c:v>19.923201759992338</c:v>
                </c:pt>
                <c:pt idx="57">
                  <c:v>19.474469316989001</c:v>
                </c:pt>
                <c:pt idx="58">
                  <c:v>19.026429815195172</c:v>
                </c:pt>
                <c:pt idx="59">
                  <c:v>18.579189019460543</c:v>
                </c:pt>
                <c:pt idx="60">
                  <c:v>18.132864352163608</c:v>
                </c:pt>
                <c:pt idx="61">
                  <c:v>17.687585468659108</c:v>
                </c:pt>
                <c:pt idx="62">
                  <c:v>17.243494759408478</c:v>
                </c:pt>
                <c:pt idx="63">
                  <c:v>16.800747763966427</c:v>
                </c:pt>
                <c:pt idx="64">
                  <c:v>16.35951348233931</c:v>
                </c:pt>
                <c:pt idx="65">
                  <c:v>15.91997456992047</c:v>
                </c:pt>
                <c:pt idx="66">
                  <c:v>15.482327403247396</c:v>
                </c:pt>
                <c:pt idx="67">
                  <c:v>15.046782005208541</c:v>
                </c:pt>
                <c:pt idx="68">
                  <c:v>14.61356182004053</c:v>
                </c:pt>
                <c:pt idx="69">
                  <c:v>14.182903330469699</c:v>
                </c:pt>
                <c:pt idx="70">
                  <c:v>13.755055511632733</c:v>
                </c:pt>
                <c:pt idx="71">
                  <c:v>13.330279118913239</c:v>
                </c:pt>
                <c:pt idx="72">
                  <c:v>12.908845809503717</c:v>
                </c:pt>
                <c:pt idx="73">
                  <c:v>12.491037100287926</c:v>
                </c:pt>
                <c:pt idx="74">
                  <c:v>12.077143167473679</c:v>
                </c:pt>
                <c:pt idx="75">
                  <c:v>11.667461496228327</c:v>
                </c:pt>
                <c:pt idx="76">
                  <c:v>11.262295391310062</c:v>
                </c:pt>
                <c:pt idx="77">
                  <c:v>10.861952362288406</c:v>
                </c:pt>
                <c:pt idx="78">
                  <c:v>10.466742399340163</c:v>
                </c:pt>
                <c:pt idx="79">
                  <c:v>10.076976157744014</c:v>
                </c:pt>
                <c:pt idx="80">
                  <c:v>9.6929630710210262</c:v>
                </c:pt>
                <c:pt idx="81">
                  <c:v>9.3150094141446544</c:v>
                </c:pt>
                <c:pt idx="82">
                  <c:v>8.9434163393362809</c:v>
                </c:pt>
                <c:pt idx="83">
                  <c:v>8.5784779076485904</c:v>
                </c:pt>
                <c:pt idx="84">
                  <c:v>8.2204791398070824</c:v>
                </c:pt>
                <c:pt idx="85">
                  <c:v>7.8696941096278437</c:v>
                </c:pt>
                <c:pt idx="86">
                  <c:v>7.5263841027633944</c:v>
                </c:pt>
                <c:pt idx="87">
                  <c:v>7.1907958625661266</c:v>
                </c:pt>
                <c:pt idx="88">
                  <c:v>6.8631599435284798</c:v>
                </c:pt>
                <c:pt idx="89">
                  <c:v>6.5436891910904436</c:v>
                </c:pt>
                <c:pt idx="90">
                  <c:v>6.2325773646436531</c:v>
                </c:pt>
                <c:pt idx="91">
                  <c:v>5.9299979183504021</c:v>
                </c:pt>
                <c:pt idx="92">
                  <c:v>5.6361029519869774</c:v>
                </c:pt>
                <c:pt idx="93">
                  <c:v>5.3510223414659066</c:v>
                </c:pt>
                <c:pt idx="94">
                  <c:v>5.0748630560460271</c:v>
                </c:pt>
                <c:pt idx="95">
                  <c:v>4.8077086665551079</c:v>
                </c:pt>
                <c:pt idx="96">
                  <c:v>4.549619046281606</c:v>
                </c:pt>
                <c:pt idx="97">
                  <c:v>4.3006302635856102</c:v>
                </c:pt>
                <c:pt idx="98">
                  <c:v>4.0607546627850866</c:v>
                </c:pt>
                <c:pt idx="99">
                  <c:v>3.8299811275279083</c:v>
                </c:pt>
                <c:pt idx="100">
                  <c:v>3.6082755187026407</c:v>
                </c:pt>
                <c:pt idx="101">
                  <c:v>3.3955812769994793</c:v>
                </c:pt>
                <c:pt idx="102">
                  <c:v>3.1918201785301576</c:v>
                </c:pt>
                <c:pt idx="103">
                  <c:v>2.9968932304724802</c:v>
                </c:pt>
                <c:pt idx="104">
                  <c:v>2.8106816925279716</c:v>
                </c:pt>
                <c:pt idx="105">
                  <c:v>2.6330482090791847</c:v>
                </c:pt>
                <c:pt idx="106">
                  <c:v>2.46383803630291</c:v>
                </c:pt>
                <c:pt idx="107">
                  <c:v>2.3028803481318789</c:v>
                </c:pt>
                <c:pt idx="108">
                  <c:v>2.1499896048489902</c:v>
                </c:pt>
                <c:pt idx="109">
                  <c:v>2.0049669682312512</c:v>
                </c:pt>
                <c:pt idx="110">
                  <c:v>1.8676017475131914</c:v>
                </c:pt>
                <c:pt idx="111">
                  <c:v>1.7376728609958363</c:v>
                </c:pt>
                <c:pt idx="112">
                  <c:v>1.6149502988568685</c:v>
                </c:pt>
                <c:pt idx="113">
                  <c:v>1.4991965736023793</c:v>
                </c:pt>
                <c:pt idx="114">
                  <c:v>1.3901681456085839</c:v>
                </c:pt>
                <c:pt idx="115">
                  <c:v>1.2876168123128799</c:v>
                </c:pt>
                <c:pt idx="116">
                  <c:v>1.1912910507958685</c:v>
                </c:pt>
                <c:pt idx="117">
                  <c:v>1.1009373047311222</c:v>
                </c:pt>
                <c:pt idx="118">
                  <c:v>1.0163012079389731</c:v>
                </c:pt>
                <c:pt idx="119">
                  <c:v>0.93712873804450325</c:v>
                </c:pt>
                <c:pt idx="120">
                  <c:v>0.86316729499023026</c:v>
                </c:pt>
                <c:pt idx="121">
                  <c:v>0.79416670036819603</c:v>
                </c:pt>
                <c:pt idx="122">
                  <c:v>0.72988011470418179</c:v>
                </c:pt>
                <c:pt idx="123">
                  <c:v>0.67006487093105349</c:v>
                </c:pt>
                <c:pt idx="124">
                  <c:v>0.61448322332044647</c:v>
                </c:pt>
                <c:pt idx="125">
                  <c:v>0.56290301209232929</c:v>
                </c:pt>
                <c:pt idx="126">
                  <c:v>0.51509824478512201</c:v>
                </c:pt>
                <c:pt idx="127">
                  <c:v>0.47084959623965972</c:v>
                </c:pt>
                <c:pt idx="128">
                  <c:v>0.42994482972715353</c:v>
                </c:pt>
                <c:pt idx="129">
                  <c:v>0.39217914233355877</c:v>
                </c:pt>
                <c:pt idx="130">
                  <c:v>0.35735543820144322</c:v>
                </c:pt>
                <c:pt idx="131">
                  <c:v>0.3252845336283956</c:v>
                </c:pt>
                <c:pt idx="132">
                  <c:v>0.29578529833201017</c:v>
                </c:pt>
                <c:pt idx="133">
                  <c:v>0.26868473741965726</c:v>
                </c:pt>
                <c:pt idx="134">
                  <c:v>0.24381801875341402</c:v>
                </c:pt>
                <c:pt idx="135">
                  <c:v>0.22102845048109021</c:v>
                </c:pt>
                <c:pt idx="136">
                  <c:v>0.20016741352147527</c:v>
                </c:pt>
                <c:pt idx="137">
                  <c:v>0.18109425375130872</c:v>
                </c:pt>
                <c:pt idx="138">
                  <c:v>0.16367613855057694</c:v>
                </c:pt>
                <c:pt idx="139">
                  <c:v>0.14778788222818173</c:v>
                </c:pt>
                <c:pt idx="140">
                  <c:v>0.13331174467882212</c:v>
                </c:pt>
                <c:pt idx="141">
                  <c:v>0.12013720741982725</c:v>
                </c:pt>
                <c:pt idx="142">
                  <c:v>0.10816073093098311</c:v>
                </c:pt>
                <c:pt idx="143">
                  <c:v>9.7285496975733299E-2</c:v>
                </c:pt>
                <c:pt idx="144">
                  <c:v>8.7421139324532771E-2</c:v>
                </c:pt>
                <c:pt idx="145">
                  <c:v>7.8483466035299987E-2</c:v>
                </c:pt>
                <c:pt idx="146">
                  <c:v>7.0394176176114653E-2</c:v>
                </c:pt>
                <c:pt idx="147">
                  <c:v>6.3080573605569734E-2</c:v>
                </c:pt>
                <c:pt idx="148">
                  <c:v>5.6475280159825614E-2</c:v>
                </c:pt>
                <c:pt idx="149">
                  <c:v>5.0515950335412452E-2</c:v>
                </c:pt>
                <c:pt idx="150">
                  <c:v>4.5144989305525796E-2</c:v>
                </c:pt>
                <c:pt idx="151">
                  <c:v>4.0309275867099092E-2</c:v>
                </c:pt>
                <c:pt idx="152">
                  <c:v>3.5959891687812995E-2</c:v>
                </c:pt>
                <c:pt idx="153">
                  <c:v>3.2051858007611567E-2</c:v>
                </c:pt>
                <c:pt idx="154">
                  <c:v>2.8543880749231643E-2</c:v>
                </c:pt>
                <c:pt idx="155">
                  <c:v>2.5398104807083266E-2</c:v>
                </c:pt>
                <c:pt idx="156">
                  <c:v>2.2579878113957452E-2</c:v>
                </c:pt>
                <c:pt idx="157">
                  <c:v>2.0057525930432196E-2</c:v>
                </c:pt>
                <c:pt idx="158">
                  <c:v>1.7802135662330021E-2</c:v>
                </c:pt>
                <c:pt idx="159">
                  <c:v>1.5787352386830211E-2</c:v>
                </c:pt>
                <c:pt idx="160">
                  <c:v>1.3989185157227524E-2</c:v>
                </c:pt>
                <c:pt idx="161">
                  <c:v>1.2385824059431672E-2</c:v>
                </c:pt>
                <c:pt idx="162">
                  <c:v>1.0957467909140706E-2</c:v>
                </c:pt>
                <c:pt idx="163">
                  <c:v>9.6861624066808538E-3</c:v>
                </c:pt>
                <c:pt idx="164">
                  <c:v>8.5556485057245446E-3</c:v>
                </c:pt>
                <c:pt idx="165">
                  <c:v>7.5512207017487953E-3</c:v>
                </c:pt>
                <c:pt idx="166">
                  <c:v>6.6595949053016856E-3</c:v>
                </c:pt>
                <c:pt idx="167">
                  <c:v>5.8687855329335181E-3</c:v>
                </c:pt>
                <c:pt idx="168">
                  <c:v>5.1679914243276115E-3</c:v>
                </c:pt>
                <c:pt idx="169">
                  <c:v>4.5474901767499631E-3</c:v>
                </c:pt>
                <c:pt idx="170">
                  <c:v>3.998540476756296E-3</c:v>
                </c:pt>
                <c:pt idx="171">
                  <c:v>3.5132920033130455E-3</c:v>
                </c:pt>
                <c:pt idx="172">
                  <c:v>3.0847024754326186E-3</c:v>
                </c:pt>
                <c:pt idx="173">
                  <c:v>2.7064614204230369E-3</c:v>
                </c:pt>
                <c:pt idx="174">
                  <c:v>2.3729202452871245E-3</c:v>
                </c:pt>
                <c:pt idx="175">
                  <c:v>2.0790282031171031E-3</c:v>
                </c:pt>
                <c:pt idx="176">
                  <c:v>1.8202738579862765E-3</c:v>
                </c:pt>
                <c:pt idx="177">
                  <c:v>1.5926316654067546E-3</c:v>
                </c:pt>
                <c:pt idx="178">
                  <c:v>1.3925133004465615E-3</c:v>
                </c:pt>
                <c:pt idx="179">
                  <c:v>1.2167233817304696E-3</c:v>
                </c:pt>
                <c:pt idx="180">
                  <c:v>1.0624192564503351E-3</c:v>
                </c:pt>
                <c:pt idx="181">
                  <c:v>9.2707452890058994E-4</c:v>
                </c:pt>
                <c:pt idx="182">
                  <c:v>8.0844603267570675E-4</c:v>
                </c:pt>
                <c:pt idx="183">
                  <c:v>7.0454396431394659E-4</c:v>
                </c:pt>
                <c:pt idx="184">
                  <c:v>6.1360491365642159E-4</c:v>
                </c:pt>
                <c:pt idx="185">
                  <c:v>5.3406754337436552E-4</c:v>
                </c:pt>
                <c:pt idx="186">
                  <c:v>4.6455068686072562E-4</c:v>
                </c:pt>
                <c:pt idx="187">
                  <c:v>4.0383364990017809E-4</c:v>
                </c:pt>
                <c:pt idx="188">
                  <c:v>3.5083851713417144E-4</c:v>
                </c:pt>
                <c:pt idx="189">
                  <c:v>3.0461427927973989E-4</c:v>
                </c:pt>
                <c:pt idx="190">
                  <c:v>2.6432261128185933E-4</c:v>
                </c:pt>
                <c:pt idx="191">
                  <c:v>2.2922514507470702E-4</c:v>
                </c:pt>
                <c:pt idx="192">
                  <c:v>1.9867209335715924E-4</c:v>
                </c:pt>
                <c:pt idx="193">
                  <c:v>1.7209209277204134E-4</c:v>
                </c:pt>
                <c:pt idx="194">
                  <c:v>1.4898314610130737E-4</c:v>
                </c:pt>
                <c:pt idx="195">
                  <c:v>1.2890455357623259E-4</c:v>
                </c:pt>
                <c:pt idx="196">
                  <c:v>1.1146973316520595E-4</c:v>
                </c:pt>
                <c:pt idx="197">
                  <c:v>9.63398387622506E-5</c:v>
                </c:pt>
                <c:pt idx="198">
                  <c:v>8.3218093591322113E-5</c:v>
                </c:pt>
                <c:pt idx="199">
                  <c:v>7.1844763885344463E-5</c:v>
                </c:pt>
                <c:pt idx="200">
                  <c:v>6.1992705032106778E-5</c:v>
                </c:pt>
                <c:pt idx="201">
                  <c:v>5.3463418932651278E-5</c:v>
                </c:pt>
                <c:pt idx="202">
                  <c:v>4.6083567322975204E-5</c:v>
                </c:pt>
                <c:pt idx="203">
                  <c:v>3.9701891303757638E-5</c:v>
                </c:pt>
                <c:pt idx="204">
                  <c:v>3.418649233532774E-5</c:v>
                </c:pt>
                <c:pt idx="205">
                  <c:v>2.9422434521395296E-5</c:v>
                </c:pt>
                <c:pt idx="206">
                  <c:v>2.530963215512539E-5</c:v>
                </c:pt>
                <c:pt idx="207">
                  <c:v>2.1760990266907762E-5</c:v>
                </c:pt>
                <c:pt idx="208">
                  <c:v>1.8700769324033156E-5</c:v>
                </c:pt>
                <c:pt idx="209">
                  <c:v>1.606314831513933E-5</c:v>
                </c:pt>
                <c:pt idx="210">
                  <c:v>1.379096323590311E-5</c:v>
                </c:pt>
                <c:pt idx="211">
                  <c:v>1.1834600499809988E-5</c:v>
                </c:pt>
                <c:pt idx="212">
                  <c:v>1.0151027053793089E-5</c:v>
                </c:pt>
                <c:pt idx="213">
                  <c:v>8.7029410054790222E-6</c:v>
                </c:pt>
                <c:pt idx="214">
                  <c:v>7.4580283861645216E-6</c:v>
                </c:pt>
                <c:pt idx="215">
                  <c:v>6.3883133020023095E-6</c:v>
                </c:pt>
                <c:pt idx="216">
                  <c:v>5.4695901818747504E-6</c:v>
                </c:pt>
                <c:pt idx="217">
                  <c:v>4.6809281311107741E-6</c:v>
                </c:pt>
                <c:pt idx="218">
                  <c:v>4.0042385603186053E-6</c:v>
                </c:pt>
                <c:pt idx="219">
                  <c:v>3.4238982920723024E-6</c:v>
                </c:pt>
                <c:pt idx="220">
                  <c:v>2.9264212677427681E-6</c:v>
                </c:pt>
                <c:pt idx="221">
                  <c:v>2.5001727938015448E-6</c:v>
                </c:pt>
                <c:pt idx="222">
                  <c:v>2.1351209922170107E-6</c:v>
                </c:pt>
                <c:pt idx="223">
                  <c:v>1.8226207624012504E-6</c:v>
                </c:pt>
                <c:pt idx="224">
                  <c:v>1.555226131536193E-6</c:v>
                </c:pt>
                <c:pt idx="225">
                  <c:v>1.3265273736427828E-6</c:v>
                </c:pt>
                <c:pt idx="226">
                  <c:v>1.1310097226802888E-6</c:v>
                </c:pt>
                <c:pt idx="227">
                  <c:v>9.6393089766235769E-7</c:v>
                </c:pt>
                <c:pt idx="228">
                  <c:v>8.2121500401374954E-7</c:v>
                </c:pt>
                <c:pt idx="229">
                  <c:v>6.9936068033945112E-7</c:v>
                </c:pt>
                <c:pt idx="230">
                  <c:v>5.9536162813057477E-7</c:v>
                </c:pt>
                <c:pt idx="231">
                  <c:v>5.0663789780214453E-7</c:v>
                </c:pt>
                <c:pt idx="232">
                  <c:v>4.3097651161582578E-7</c:v>
                </c:pt>
                <c:pt idx="233">
                  <c:v>3.6648018579709974E-7</c:v>
                </c:pt>
                <c:pt idx="234">
                  <c:v>3.1152307347148358E-7</c:v>
                </c:pt>
                <c:pt idx="235">
                  <c:v>2.6471258958448324E-7</c:v>
                </c:pt>
                <c:pt idx="236">
                  <c:v>2.2485650105509423E-7</c:v>
                </c:pt>
                <c:pt idx="237">
                  <c:v>1.9093457215945288E-7</c:v>
                </c:pt>
                <c:pt idx="238">
                  <c:v>1.6207414837735522E-7</c:v>
                </c:pt>
                <c:pt idx="239">
                  <c:v>1.3752914331297645E-7</c:v>
                </c:pt>
                <c:pt idx="240">
                  <c:v>1.1666196427159324E-7</c:v>
                </c:pt>
                <c:pt idx="241">
                  <c:v>9.8927973909665692E-8</c:v>
                </c:pt>
                <c:pt idx="242">
                  <c:v>8.3862139221806736E-8</c:v>
                </c:pt>
                <c:pt idx="243">
                  <c:v>7.1067565969996742E-8</c:v>
                </c:pt>
                <c:pt idx="244">
                  <c:v>6.0205657385900114E-8</c:v>
                </c:pt>
                <c:pt idx="245">
                  <c:v>5.0987671352080551E-8</c:v>
                </c:pt>
                <c:pt idx="246">
                  <c:v>4.3167480979267972E-8</c:v>
                </c:pt>
                <c:pt idx="247">
                  <c:v>3.653537013423415E-8</c:v>
                </c:pt>
                <c:pt idx="248">
                  <c:v>3.0912718564124965E-8</c:v>
                </c:pt>
                <c:pt idx="249">
                  <c:v>2.6147451265308425E-8</c:v>
                </c:pt>
                <c:pt idx="250">
                  <c:v>2.2110144058746099E-8</c:v>
                </c:pt>
                <c:pt idx="251">
                  <c:v>1.869069231178842E-8</c:v>
                </c:pt>
                <c:pt idx="252">
                  <c:v>1.5795462693784119E-8</c:v>
                </c:pt>
                <c:pt idx="253">
                  <c:v>1.3344859039182721E-8</c:v>
                </c:pt>
                <c:pt idx="254">
                  <c:v>1.1271243048654926E-8</c:v>
                </c:pt>
                <c:pt idx="255">
                  <c:v>9.5171588916308822E-9</c:v>
                </c:pt>
                <c:pt idx="256">
                  <c:v>8.0338179584552897E-9</c:v>
                </c:pt>
                <c:pt idx="257">
                  <c:v>6.7798062022682347E-9</c:v>
                </c:pt>
                <c:pt idx="258">
                  <c:v>5.7199818430614859E-9</c:v>
                </c:pt>
                <c:pt idx="259">
                  <c:v>4.8245357965685763E-9</c:v>
                </c:pt>
                <c:pt idx="260">
                  <c:v>4.0681911388049948E-9</c:v>
                </c:pt>
                <c:pt idx="261">
                  <c:v>3.4295213118298933E-9</c:v>
                </c:pt>
                <c:pt idx="262">
                  <c:v>2.8903696931488023E-9</c:v>
                </c:pt>
                <c:pt idx="263">
                  <c:v>2.4353556560981674E-9</c:v>
                </c:pt>
                <c:pt idx="264">
                  <c:v>2.0514543986214362E-9</c:v>
                </c:pt>
                <c:pt idx="265">
                  <c:v>1.727639662250898E-9</c:v>
                </c:pt>
                <c:pt idx="266">
                  <c:v>1.4545800445537814E-9</c:v>
                </c:pt>
                <c:pt idx="267">
                  <c:v>1.2243809634940882E-9</c:v>
                </c:pt>
                <c:pt idx="268">
                  <c:v>1.0303654929258379E-9</c:v>
                </c:pt>
                <c:pt idx="269">
                  <c:v>8.6688828215024264E-10</c:v>
                </c:pt>
                <c:pt idx="270">
                  <c:v>7.2917762273789452E-10</c:v>
                </c:pt>
                <c:pt idx="271">
                  <c:v>6.1320145303150358E-10</c:v>
                </c:pt>
                <c:pt idx="272">
                  <c:v>5.1555371236940854E-10</c:v>
                </c:pt>
                <c:pt idx="273">
                  <c:v>4.3335798818890271E-10</c:v>
                </c:pt>
                <c:pt idx="274">
                  <c:v>3.6418585280934326E-10</c:v>
                </c:pt>
                <c:pt idx="275">
                  <c:v>3.059876738672971E-10</c:v>
                </c:pt>
                <c:pt idx="276">
                  <c:v>2.5703401279371253E-10</c:v>
                </c:pt>
                <c:pt idx="277">
                  <c:v>2.1586600747479813E-10</c:v>
                </c:pt>
                <c:pt idx="278">
                  <c:v>1.8125337546156783E-10</c:v>
                </c:pt>
                <c:pt idx="279">
                  <c:v>1.5215887877190479E-10</c:v>
                </c:pt>
                <c:pt idx="280">
                  <c:v>1.2770826567444067E-10</c:v>
                </c:pt>
                <c:pt idx="281">
                  <c:v>1.0716485327491079E-10</c:v>
                </c:pt>
                <c:pt idx="282">
                  <c:v>8.9908041051387203E-11</c:v>
                </c:pt>
                <c:pt idx="283">
                  <c:v>7.5415152944972091E-11</c:v>
                </c:pt>
                <c:pt idx="284">
                  <c:v>6.3246096992893411E-11</c:v>
                </c:pt>
                <c:pt idx="285">
                  <c:v>5.3030409165924153E-11</c:v>
                </c:pt>
                <c:pt idx="286">
                  <c:v>4.4456314068763679E-11</c:v>
                </c:pt>
                <c:pt idx="287">
                  <c:v>3.7261491218105915E-11</c:v>
                </c:pt>
                <c:pt idx="288">
                  <c:v>3.1225283204724929E-11</c:v>
                </c:pt>
                <c:pt idx="289">
                  <c:v>2.6162122438172318E-11</c:v>
                </c:pt>
                <c:pt idx="290">
                  <c:v>2.1915987440647336E-11</c:v>
                </c:pt>
                <c:pt idx="291">
                  <c:v>1.8355728718786288E-11</c:v>
                </c:pt>
                <c:pt idx="292">
                  <c:v>1.5371128880571295E-11</c:v>
                </c:pt>
                <c:pt idx="293">
                  <c:v>1.2869582544833013E-11</c:v>
                </c:pt>
                <c:pt idx="294">
                  <c:v>1.0773299280213665E-11</c:v>
                </c:pt>
                <c:pt idx="295">
                  <c:v>9.0169477918888097E-12</c:v>
                </c:pt>
                <c:pt idx="296">
                  <c:v>7.5456722567331567E-12</c:v>
                </c:pt>
                <c:pt idx="297">
                  <c:v>6.3134224419102045E-12</c:v>
                </c:pt>
                <c:pt idx="298">
                  <c:v>5.2815483228357155E-12</c:v>
                </c:pt>
                <c:pt idx="299">
                  <c:v>4.417617597113389E-12</c:v>
                </c:pt>
                <c:pt idx="300">
                  <c:v>3.6944209848518432E-12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3F-4D33-BBF9-A391B1B7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055424"/>
        <c:axId val="391054112"/>
      </c:scatterChart>
      <c:valAx>
        <c:axId val="391055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Spot 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054112"/>
        <c:crosses val="autoZero"/>
        <c:crossBetween val="midCat"/>
      </c:valAx>
      <c:valAx>
        <c:axId val="39105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Option 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05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478631</xdr:colOff>
      <xdr:row>5</xdr:row>
      <xdr:rowOff>92868</xdr:rowOff>
    </xdr:from>
    <xdr:to>
      <xdr:col>12</xdr:col>
      <xdr:colOff>154781</xdr:colOff>
      <xdr:row>20</xdr:row>
      <xdr:rowOff>121443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selection activeCell="D9" sqref="D9"/>
    </sheetView>
  </sheetViews>
  <sheetFormatPr defaultRowHeight="14.25" x14ac:dyDescent="0.45"/>
  <cols>
    <col min="7" max="7" width="11.59765625" bestFit="1" customWidth="1"/>
    <col min="9" max="9" width="11.59765625" bestFit="1" customWidth="1"/>
  </cols>
  <sheetData>
    <row r="1" spans="1:9" x14ac:dyDescent="0.45">
      <c r="A1">
        <f>_xll.ORF.EUROBS(1,1,1,1,0,0,0.01,FALSE)</f>
        <v>3.9894061814815251E-3</v>
      </c>
      <c r="B1" t="str">
        <f t="array" ref="B1:B2">_xll.ORF.EUROBS(1,1,1,1,0,0,0.001,TRUE)</f>
        <v>Price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9</v>
      </c>
    </row>
    <row r="2" spans="1:9" x14ac:dyDescent="0.45">
      <c r="B2">
        <v>3.989422637791229E-4</v>
      </c>
      <c r="D2">
        <v>100</v>
      </c>
      <c r="E2">
        <v>50</v>
      </c>
      <c r="F2">
        <f>EXP(-$D$6*$D$4)*E2-EXP(-$D$8*$D$4)*$D$2</f>
        <v>-45.241870901797974</v>
      </c>
      <c r="G2">
        <f>_xll.ORF.EUROBS(1,E2,$D$2,$D$4,$D$8,$D$6,$D$10,0)</f>
        <v>1.8472104924259216E-12</v>
      </c>
      <c r="H2">
        <f>_xll.ORF.EUROBS(-1,E2,$D$2,$D$4,$D$8,$D$6,$D$10,0)</f>
        <v>45.241870901799828</v>
      </c>
      <c r="I2">
        <f>-G2+H2+F2</f>
        <v>0</v>
      </c>
    </row>
    <row r="3" spans="1:9" x14ac:dyDescent="0.45">
      <c r="D3" t="s">
        <v>2</v>
      </c>
      <c r="E3">
        <v>50.5</v>
      </c>
      <c r="F3">
        <f t="shared" ref="F3:F66" si="0">EXP(-$D$6*$D$4)*E3-EXP(-$D$8*$D$4)*$D$2</f>
        <v>-44.78945219277999</v>
      </c>
      <c r="G3">
        <f>_xll.ORF.EUROBS(1,E3,$D$2,$D$4,$D$8,$D$6,$D$10,0)</f>
        <v>3.7837637471066274E-12</v>
      </c>
      <c r="H3">
        <f>_xll.ORF.EUROBS(-1,E3,$D$2,$D$4,$D$8,$D$6,$D$10,0)</f>
        <v>44.789452192783777</v>
      </c>
      <c r="I3">
        <f t="shared" ref="I3:I66" si="1">-G3+H3+F3</f>
        <v>0</v>
      </c>
    </row>
    <row r="4" spans="1:9" x14ac:dyDescent="0.45">
      <c r="D4">
        <v>1</v>
      </c>
      <c r="E4">
        <v>51</v>
      </c>
      <c r="F4">
        <f t="shared" si="0"/>
        <v>-44.337033483762013</v>
      </c>
      <c r="G4">
        <f>_xll.ORF.EUROBS(1,E4,$D$2,$D$4,$D$8,$D$6,$D$10,0)</f>
        <v>7.6239546816266193E-12</v>
      </c>
      <c r="H4">
        <f>_xll.ORF.EUROBS(-1,E4,$D$2,$D$4,$D$8,$D$6,$D$10,0)</f>
        <v>44.33703348376963</v>
      </c>
      <c r="I4">
        <f t="shared" si="1"/>
        <v>0</v>
      </c>
    </row>
    <row r="5" spans="1:9" x14ac:dyDescent="0.45">
      <c r="D5" t="s">
        <v>3</v>
      </c>
      <c r="E5">
        <v>51.5</v>
      </c>
      <c r="F5">
        <f t="shared" si="0"/>
        <v>-43.88461477474403</v>
      </c>
      <c r="G5">
        <f>_xll.ORF.EUROBS(1,E5,$D$2,$D$4,$D$8,$D$6,$D$10,0)</f>
        <v>1.5117090382059741E-11</v>
      </c>
      <c r="H5">
        <f>_xll.ORF.EUROBS(-1,E5,$D$2,$D$4,$D$8,$D$6,$D$10,0)</f>
        <v>43.88461477475915</v>
      </c>
      <c r="I5">
        <f t="shared" si="1"/>
        <v>0</v>
      </c>
    </row>
    <row r="6" spans="1:9" x14ac:dyDescent="0.45">
      <c r="D6">
        <v>0.1</v>
      </c>
      <c r="E6">
        <v>52</v>
      </c>
      <c r="F6">
        <f t="shared" si="0"/>
        <v>-43.432196065726053</v>
      </c>
      <c r="G6">
        <f>_xll.ORF.EUROBS(1,E6,$D$2,$D$4,$D$8,$D$6,$D$10,0)</f>
        <v>2.9509688131141225E-11</v>
      </c>
      <c r="H6">
        <f>_xll.ORF.EUROBS(-1,E6,$D$2,$D$4,$D$8,$D$6,$D$10,0)</f>
        <v>43.432196065755562</v>
      </c>
      <c r="I6">
        <f t="shared" si="1"/>
        <v>0</v>
      </c>
    </row>
    <row r="7" spans="1:9" x14ac:dyDescent="0.45">
      <c r="D7" t="s">
        <v>4</v>
      </c>
      <c r="E7">
        <v>52.5</v>
      </c>
      <c r="F7">
        <f t="shared" si="0"/>
        <v>-42.97977735670807</v>
      </c>
      <c r="G7">
        <f>_xll.ORF.EUROBS(1,E7,$D$2,$D$4,$D$8,$D$6,$D$10,0)</f>
        <v>5.6733639668143981E-11</v>
      </c>
      <c r="H7">
        <f>_xll.ORF.EUROBS(-1,E7,$D$2,$D$4,$D$8,$D$6,$D$10,0)</f>
        <v>42.979777356764814</v>
      </c>
      <c r="I7">
        <f t="shared" si="1"/>
        <v>0</v>
      </c>
    </row>
    <row r="8" spans="1:9" x14ac:dyDescent="0.45">
      <c r="D8">
        <v>0.1</v>
      </c>
      <c r="E8">
        <v>53</v>
      </c>
      <c r="F8">
        <f t="shared" si="0"/>
        <v>-42.527358647690093</v>
      </c>
      <c r="G8">
        <f>_xll.ORF.EUROBS(1,E8,$D$2,$D$4,$D$8,$D$6,$D$10,0)</f>
        <v>1.0746371565748623E-10</v>
      </c>
      <c r="H8">
        <f>_xll.ORF.EUROBS(-1,E8,$D$2,$D$4,$D$8,$D$6,$D$10,0)</f>
        <v>42.527358647797563</v>
      </c>
      <c r="I8">
        <f t="shared" si="1"/>
        <v>0</v>
      </c>
    </row>
    <row r="9" spans="1:9" x14ac:dyDescent="0.45">
      <c r="D9" t="s">
        <v>5</v>
      </c>
      <c r="E9">
        <v>53.5</v>
      </c>
      <c r="F9">
        <f t="shared" si="0"/>
        <v>-42.074939938672117</v>
      </c>
      <c r="G9">
        <f>_xll.ORF.EUROBS(1,E9,$D$2,$D$4,$D$8,$D$6,$D$10,0)</f>
        <v>2.0062658848981456E-10</v>
      </c>
      <c r="H9">
        <f>_xll.ORF.EUROBS(-1,E9,$D$2,$D$4,$D$8,$D$6,$D$10,0)</f>
        <v>42.074939938872753</v>
      </c>
      <c r="I9">
        <f t="shared" si="1"/>
        <v>0</v>
      </c>
    </row>
    <row r="10" spans="1:9" x14ac:dyDescent="0.45">
      <c r="D10">
        <v>0.1</v>
      </c>
      <c r="E10">
        <v>54</v>
      </c>
      <c r="F10">
        <f t="shared" si="0"/>
        <v>-41.622521229654133</v>
      </c>
      <c r="G10">
        <f>_xll.ORF.EUROBS(1,E10,$D$2,$D$4,$D$8,$D$6,$D$10,0)</f>
        <v>3.6929693673754463E-10</v>
      </c>
      <c r="H10">
        <f>_xll.ORF.EUROBS(-1,E10,$D$2,$D$4,$D$8,$D$6,$D$10,0)</f>
        <v>41.62252123002343</v>
      </c>
      <c r="I10">
        <f t="shared" si="1"/>
        <v>0</v>
      </c>
    </row>
    <row r="11" spans="1:9" x14ac:dyDescent="0.45">
      <c r="E11">
        <v>54.5</v>
      </c>
      <c r="F11">
        <f t="shared" si="0"/>
        <v>-41.170102520636156</v>
      </c>
      <c r="G11">
        <f>_xll.ORF.EUROBS(1,E11,$D$2,$D$4,$D$8,$D$6,$D$10,0)</f>
        <v>6.7046137992502489E-10</v>
      </c>
      <c r="H11">
        <f>_xll.ORF.EUROBS(-1,E11,$D$2,$D$4,$D$8,$D$6,$D$10,0)</f>
        <v>41.17010252130661</v>
      </c>
      <c r="I11">
        <f t="shared" si="1"/>
        <v>0</v>
      </c>
    </row>
    <row r="12" spans="1:9" x14ac:dyDescent="0.45">
      <c r="E12">
        <v>55</v>
      </c>
      <c r="F12">
        <f t="shared" si="0"/>
        <v>-40.717683811618173</v>
      </c>
      <c r="G12">
        <f>_xll.ORF.EUROBS(1,E12,$D$2,$D$4,$D$8,$D$6,$D$10,0)</f>
        <v>1.2009591751276572E-9</v>
      </c>
      <c r="H12">
        <f>_xll.ORF.EUROBS(-1,E12,$D$2,$D$4,$D$8,$D$6,$D$10,0)</f>
        <v>40.717683812819132</v>
      </c>
      <c r="I12">
        <f t="shared" si="1"/>
        <v>0</v>
      </c>
    </row>
    <row r="13" spans="1:9" x14ac:dyDescent="0.45">
      <c r="E13">
        <v>55.5</v>
      </c>
      <c r="F13">
        <f t="shared" si="0"/>
        <v>-40.265265102600196</v>
      </c>
      <c r="G13">
        <f>_xll.ORF.EUROBS(1,E13,$D$2,$D$4,$D$8,$D$6,$D$10,0)</f>
        <v>2.1231477026005973E-9</v>
      </c>
      <c r="H13">
        <f>_xll.ORF.EUROBS(-1,E13,$D$2,$D$4,$D$8,$D$6,$D$10,0)</f>
        <v>40.265265104723348</v>
      </c>
      <c r="I13">
        <f t="shared" si="1"/>
        <v>0</v>
      </c>
    </row>
    <row r="14" spans="1:9" x14ac:dyDescent="0.45">
      <c r="E14">
        <v>56</v>
      </c>
      <c r="F14">
        <f t="shared" si="0"/>
        <v>-39.812846393582213</v>
      </c>
      <c r="G14">
        <f>_xll.ORF.EUROBS(1,E14,$D$2,$D$4,$D$8,$D$6,$D$10,0)</f>
        <v>3.7056671118080347E-9</v>
      </c>
      <c r="H14">
        <f>_xll.ORF.EUROBS(-1,E14,$D$2,$D$4,$D$8,$D$6,$D$10,0)</f>
        <v>39.812846397287885</v>
      </c>
      <c r="I14">
        <f t="shared" si="1"/>
        <v>0</v>
      </c>
    </row>
    <row r="15" spans="1:9" x14ac:dyDescent="0.45">
      <c r="E15">
        <v>56.5</v>
      </c>
      <c r="F15">
        <f t="shared" si="0"/>
        <v>-39.360427684564236</v>
      </c>
      <c r="G15">
        <f>_xll.ORF.EUROBS(1,E15,$D$2,$D$4,$D$8,$D$6,$D$10,0)</f>
        <v>6.3873309927278508E-9</v>
      </c>
      <c r="H15">
        <f>_xll.ORF.EUROBS(-1,E15,$D$2,$D$4,$D$8,$D$6,$D$10,0)</f>
        <v>39.36042769095156</v>
      </c>
      <c r="I15">
        <f t="shared" si="1"/>
        <v>0</v>
      </c>
    </row>
    <row r="16" spans="1:9" x14ac:dyDescent="0.45">
      <c r="E16">
        <v>57</v>
      </c>
      <c r="F16">
        <f t="shared" si="0"/>
        <v>-38.908008975546252</v>
      </c>
      <c r="G16">
        <f>_xll.ORF.EUROBS(1,E16,$D$2,$D$4,$D$8,$D$6,$D$10,0)</f>
        <v>1.0875966639883767E-8</v>
      </c>
      <c r="H16">
        <f>_xll.ORF.EUROBS(-1,E16,$D$2,$D$4,$D$8,$D$6,$D$10,0)</f>
        <v>38.908008986422217</v>
      </c>
      <c r="I16">
        <f t="shared" si="1"/>
        <v>0</v>
      </c>
    </row>
    <row r="17" spans="5:9" x14ac:dyDescent="0.45">
      <c r="E17">
        <v>57.5</v>
      </c>
      <c r="F17">
        <f t="shared" si="0"/>
        <v>-38.455590266528276</v>
      </c>
      <c r="G17">
        <f>_xll.ORF.EUROBS(1,E17,$D$2,$D$4,$D$8,$D$6,$D$10,0)</f>
        <v>1.8299385424198008E-8</v>
      </c>
      <c r="H17">
        <f>_xll.ORF.EUROBS(-1,E17,$D$2,$D$4,$D$8,$D$6,$D$10,0)</f>
        <v>38.455590284827657</v>
      </c>
      <c r="I17">
        <f t="shared" si="1"/>
        <v>0</v>
      </c>
    </row>
    <row r="18" spans="5:9" x14ac:dyDescent="0.45">
      <c r="E18">
        <v>58</v>
      </c>
      <c r="F18">
        <f t="shared" si="0"/>
        <v>-38.003171557510292</v>
      </c>
      <c r="G18">
        <f>_xll.ORF.EUROBS(1,E18,$D$2,$D$4,$D$8,$D$6,$D$10,0)</f>
        <v>3.0433115496714003E-8</v>
      </c>
      <c r="H18">
        <f>_xll.ORF.EUROBS(-1,E18,$D$2,$D$4,$D$8,$D$6,$D$10,0)</f>
        <v>38.003171587943413</v>
      </c>
      <c r="I18">
        <f t="shared" si="1"/>
        <v>0</v>
      </c>
    </row>
    <row r="19" spans="5:9" x14ac:dyDescent="0.45">
      <c r="E19">
        <v>58.5</v>
      </c>
      <c r="F19">
        <f t="shared" si="0"/>
        <v>-37.550752848492316</v>
      </c>
      <c r="G19">
        <f>_xll.ORF.EUROBS(1,E19,$D$2,$D$4,$D$8,$D$6,$D$10,0)</f>
        <v>5.0039749765796167E-8</v>
      </c>
      <c r="H19">
        <f>_xll.ORF.EUROBS(-1,E19,$D$2,$D$4,$D$8,$D$6,$D$10,0)</f>
        <v>37.550752898532068</v>
      </c>
      <c r="I19">
        <f t="shared" si="1"/>
        <v>0</v>
      </c>
    </row>
    <row r="20" spans="5:9" x14ac:dyDescent="0.45">
      <c r="E20">
        <v>59</v>
      </c>
      <c r="F20">
        <f t="shared" si="0"/>
        <v>-37.098334139474339</v>
      </c>
      <c r="G20">
        <f>_xll.ORF.EUROBS(1,E20,$D$2,$D$4,$D$8,$D$6,$D$10,0)</f>
        <v>8.1368586382477674E-8</v>
      </c>
      <c r="H20">
        <f>_xll.ORF.EUROBS(-1,E20,$D$2,$D$4,$D$8,$D$6,$D$10,0)</f>
        <v>37.098334220842922</v>
      </c>
      <c r="I20">
        <f t="shared" si="1"/>
        <v>0</v>
      </c>
    </row>
    <row r="21" spans="5:9" x14ac:dyDescent="0.45">
      <c r="E21">
        <v>59.5</v>
      </c>
      <c r="F21">
        <f t="shared" si="0"/>
        <v>-36.645915430456355</v>
      </c>
      <c r="G21">
        <f>_xll.ORF.EUROBS(1,E21,$D$2,$D$4,$D$8,$D$6,$D$10,0)</f>
        <v>1.3088267969830439E-7</v>
      </c>
      <c r="H21">
        <f>_xll.ORF.EUROBS(-1,E21,$D$2,$D$4,$D$8,$D$6,$D$10,0)</f>
        <v>36.645915561339038</v>
      </c>
      <c r="I21">
        <f t="shared" si="1"/>
        <v>0</v>
      </c>
    </row>
    <row r="22" spans="5:9" x14ac:dyDescent="0.45">
      <c r="E22">
        <v>60</v>
      </c>
      <c r="F22">
        <f t="shared" si="0"/>
        <v>-36.193496721438379</v>
      </c>
      <c r="G22">
        <f>_xll.ORF.EUROBS(1,E22,$D$2,$D$4,$D$8,$D$6,$D$10,0)</f>
        <v>2.0830468083724147E-7</v>
      </c>
      <c r="H22">
        <f>_xll.ORF.EUROBS(-1,E22,$D$2,$D$4,$D$8,$D$6,$D$10,0)</f>
        <v>36.19349692974307</v>
      </c>
      <c r="I22">
        <f t="shared" si="1"/>
        <v>0</v>
      </c>
    </row>
    <row r="23" spans="5:9" x14ac:dyDescent="0.45">
      <c r="E23">
        <v>60.5</v>
      </c>
      <c r="F23">
        <f t="shared" si="0"/>
        <v>-35.741078012420395</v>
      </c>
      <c r="G23">
        <f>_xll.ORF.EUROBS(1,E23,$D$2,$D$4,$D$8,$D$6,$D$10,0)</f>
        <v>3.2810432849972817E-7</v>
      </c>
      <c r="H23">
        <f>_xll.ORF.EUROBS(-1,E23,$D$2,$D$4,$D$8,$D$6,$D$10,0)</f>
        <v>35.741078340524723</v>
      </c>
      <c r="I23">
        <f t="shared" si="1"/>
        <v>0</v>
      </c>
    </row>
    <row r="24" spans="5:9" x14ac:dyDescent="0.45">
      <c r="E24">
        <v>61</v>
      </c>
      <c r="F24">
        <f t="shared" si="0"/>
        <v>-35.288659303402419</v>
      </c>
      <c r="G24">
        <f>_xll.ORF.EUROBS(1,E24,$D$2,$D$4,$D$8,$D$6,$D$10,0)</f>
        <v>5.1159074109593207E-7</v>
      </c>
      <c r="H24">
        <f>_xll.ORF.EUROBS(-1,E24,$D$2,$D$4,$D$8,$D$6,$D$10,0)</f>
        <v>35.288659814993153</v>
      </c>
      <c r="I24">
        <f t="shared" si="1"/>
        <v>0</v>
      </c>
    </row>
    <row r="25" spans="5:9" x14ac:dyDescent="0.45">
      <c r="E25">
        <v>61.5</v>
      </c>
      <c r="F25">
        <f t="shared" si="0"/>
        <v>-34.836240594384435</v>
      </c>
      <c r="G25">
        <f>_xll.ORF.EUROBS(1,E25,$D$2,$D$4,$D$8,$D$6,$D$10,0)</f>
        <v>7.8982351588044279E-7</v>
      </c>
      <c r="H25">
        <f>_xll.ORF.EUROBS(-1,E25,$D$2,$D$4,$D$8,$D$6,$D$10,0)</f>
        <v>34.836241384207952</v>
      </c>
      <c r="I25">
        <f t="shared" si="1"/>
        <v>0</v>
      </c>
    </row>
    <row r="26" spans="5:9" x14ac:dyDescent="0.45">
      <c r="E26">
        <v>62</v>
      </c>
      <c r="F26">
        <f t="shared" si="0"/>
        <v>-34.383821885366459</v>
      </c>
      <c r="G26">
        <f>_xll.ORF.EUROBS(1,E26,$D$2,$D$4,$D$8,$D$6,$D$10,0)</f>
        <v>1.2076199390707176E-6</v>
      </c>
      <c r="H26">
        <f>_xll.ORF.EUROBS(-1,E26,$D$2,$D$4,$D$8,$D$6,$D$10,0)</f>
        <v>34.383823092986397</v>
      </c>
      <c r="I26">
        <f t="shared" si="1"/>
        <v>0</v>
      </c>
    </row>
    <row r="27" spans="5:9" x14ac:dyDescent="0.45">
      <c r="E27">
        <v>62.5</v>
      </c>
      <c r="F27">
        <f t="shared" si="0"/>
        <v>-33.931403176348475</v>
      </c>
      <c r="G27">
        <f>_xll.ORF.EUROBS(1,E27,$D$2,$D$4,$D$8,$D$6,$D$10,0)</f>
        <v>1.8290132923392605E-6</v>
      </c>
      <c r="H27">
        <f>_xll.ORF.EUROBS(-1,E27,$D$2,$D$4,$D$8,$D$6,$D$10,0)</f>
        <v>33.931405005361775</v>
      </c>
      <c r="I27">
        <f t="shared" si="1"/>
        <v>0</v>
      </c>
    </row>
    <row r="28" spans="5:9" x14ac:dyDescent="0.45">
      <c r="E28">
        <v>63</v>
      </c>
      <c r="F28">
        <f t="shared" si="0"/>
        <v>-33.478984467330498</v>
      </c>
      <c r="G28">
        <f>_xll.ORF.EUROBS(1,E28,$D$2,$D$4,$D$8,$D$6,$D$10,0)</f>
        <v>2.7446112137619483E-6</v>
      </c>
      <c r="H28">
        <f>_xll.ORF.EUROBS(-1,E28,$D$2,$D$4,$D$8,$D$6,$D$10,0)</f>
        <v>33.478987211941707</v>
      </c>
      <c r="I28">
        <f t="shared" si="1"/>
        <v>0</v>
      </c>
    </row>
    <row r="29" spans="5:9" x14ac:dyDescent="0.45">
      <c r="E29">
        <v>63.5</v>
      </c>
      <c r="F29">
        <f t="shared" si="0"/>
        <v>-33.026565758312515</v>
      </c>
      <c r="G29">
        <f>_xll.ORF.EUROBS(1,E29,$D$2,$D$4,$D$8,$D$6,$D$10,0)</f>
        <v>4.0814150935487706E-6</v>
      </c>
      <c r="H29">
        <f>_xll.ORF.EUROBS(-1,E29,$D$2,$D$4,$D$8,$D$6,$D$10,0)</f>
        <v>33.0265698397276</v>
      </c>
      <c r="I29">
        <f t="shared" si="1"/>
        <v>0</v>
      </c>
    </row>
    <row r="30" spans="5:9" x14ac:dyDescent="0.45">
      <c r="E30">
        <v>64</v>
      </c>
      <c r="F30">
        <f t="shared" si="0"/>
        <v>-32.574147049294538</v>
      </c>
      <c r="G30">
        <f>_xll.ORF.EUROBS(1,E30,$D$2,$D$4,$D$8,$D$6,$D$10,0)</f>
        <v>6.015793017632358E-6</v>
      </c>
      <c r="H30">
        <f>_xll.ORF.EUROBS(-1,E30,$D$2,$D$4,$D$8,$D$6,$D$10,0)</f>
        <v>32.574153065087557</v>
      </c>
      <c r="I30">
        <f t="shared" si="1"/>
        <v>0</v>
      </c>
    </row>
    <row r="31" spans="5:9" x14ac:dyDescent="0.45">
      <c r="E31">
        <v>64.5</v>
      </c>
      <c r="F31">
        <f t="shared" si="0"/>
        <v>-32.121728340276562</v>
      </c>
      <c r="G31">
        <f>_xll.ORF.EUROBS(1,E31,$D$2,$D$4,$D$8,$D$6,$D$10,0)</f>
        <v>8.7904508054388792E-6</v>
      </c>
      <c r="H31">
        <f>_xll.ORF.EUROBS(-1,E31,$D$2,$D$4,$D$8,$D$6,$D$10,0)</f>
        <v>32.121737130727368</v>
      </c>
      <c r="I31">
        <f t="shared" si="1"/>
        <v>0</v>
      </c>
    </row>
    <row r="32" spans="5:9" x14ac:dyDescent="0.45">
      <c r="E32">
        <v>65</v>
      </c>
      <c r="F32">
        <f t="shared" si="0"/>
        <v>-31.669309631258578</v>
      </c>
      <c r="G32">
        <f>_xll.ORF.EUROBS(1,E32,$D$2,$D$4,$D$8,$D$6,$D$10,0)</f>
        <v>1.2736418543514145E-5</v>
      </c>
      <c r="H32">
        <f>_xll.ORF.EUROBS(-1,E32,$D$2,$D$4,$D$8,$D$6,$D$10,0)</f>
        <v>31.669322367677125</v>
      </c>
      <c r="I32">
        <f t="shared" si="1"/>
        <v>0</v>
      </c>
    </row>
    <row r="33" spans="5:9" x14ac:dyDescent="0.45">
      <c r="E33">
        <v>65.5</v>
      </c>
      <c r="F33">
        <f t="shared" si="0"/>
        <v>-31.216890922240601</v>
      </c>
      <c r="G33">
        <f>_xll.ORF.EUROBS(1,E33,$D$2,$D$4,$D$8,$D$6,$D$10,0)</f>
        <v>1.8301263135164563E-5</v>
      </c>
      <c r="H33">
        <f>_xll.ORF.EUROBS(-1,E33,$D$2,$D$4,$D$8,$D$6,$D$10,0)</f>
        <v>31.216909223503741</v>
      </c>
      <c r="I33">
        <f t="shared" si="1"/>
        <v>0</v>
      </c>
    </row>
    <row r="34" spans="5:9" x14ac:dyDescent="0.45">
      <c r="E34">
        <v>66</v>
      </c>
      <c r="F34">
        <f t="shared" si="0"/>
        <v>-30.764472213222618</v>
      </c>
      <c r="G34">
        <f>_xll.ORF.EUROBS(1,E34,$D$2,$D$4,$D$8,$D$6,$D$10,0)</f>
        <v>2.6084949107950004E-5</v>
      </c>
      <c r="H34">
        <f>_xll.ORF.EUROBS(-1,E34,$D$2,$D$4,$D$8,$D$6,$D$10,0)</f>
        <v>30.764498298171723</v>
      </c>
      <c r="I34">
        <f t="shared" si="1"/>
        <v>0</v>
      </c>
    </row>
    <row r="35" spans="5:9" x14ac:dyDescent="0.45">
      <c r="E35">
        <v>66.5</v>
      </c>
      <c r="F35">
        <f t="shared" si="0"/>
        <v>-30.312053504204641</v>
      </c>
      <c r="G35">
        <f>_xll.ORF.EUROBS(1,E35,$D$2,$D$4,$D$8,$D$6,$D$10,0)</f>
        <v>3.688499727097852E-5</v>
      </c>
      <c r="H35">
        <f>_xll.ORF.EUROBS(-1,E35,$D$2,$D$4,$D$8,$D$6,$D$10,0)</f>
        <v>30.312090389201913</v>
      </c>
      <c r="I35">
        <f t="shared" si="1"/>
        <v>0</v>
      </c>
    </row>
    <row r="36" spans="5:9" x14ac:dyDescent="0.45">
      <c r="E36">
        <v>67</v>
      </c>
      <c r="F36">
        <f t="shared" si="0"/>
        <v>-29.859634795186658</v>
      </c>
      <c r="G36">
        <f>_xll.ORF.EUROBS(1,E36,$D$2,$D$4,$D$8,$D$6,$D$10,0)</f>
        <v>5.1752829310597152E-5</v>
      </c>
      <c r="H36">
        <f>_xll.ORF.EUROBS(-1,E36,$D$2,$D$4,$D$8,$D$6,$D$10,0)</f>
        <v>29.859686548015958</v>
      </c>
      <c r="I36">
        <f t="shared" si="1"/>
        <v>0</v>
      </c>
    </row>
    <row r="37" spans="5:9" x14ac:dyDescent="0.45">
      <c r="E37">
        <v>67.5</v>
      </c>
      <c r="F37">
        <f t="shared" si="0"/>
        <v>-29.407216086168681</v>
      </c>
      <c r="G37">
        <f>_xll.ORF.EUROBS(1,E37,$D$2,$D$4,$D$8,$D$6,$D$10,0)</f>
        <v>7.2063429907509146E-5</v>
      </c>
      <c r="H37">
        <f>_xll.ORF.EUROBS(-1,E37,$D$2,$D$4,$D$8,$D$6,$D$10,0)</f>
        <v>29.407288149598592</v>
      </c>
      <c r="I37">
        <f t="shared" si="1"/>
        <v>0</v>
      </c>
    </row>
    <row r="38" spans="5:9" x14ac:dyDescent="0.45">
      <c r="E38">
        <v>68</v>
      </c>
      <c r="F38">
        <f t="shared" si="0"/>
        <v>-28.954797377150697</v>
      </c>
      <c r="G38">
        <f>_xll.ORF.EUROBS(1,E38,$D$2,$D$4,$D$8,$D$6,$D$10,0)</f>
        <v>9.9600698538626284E-5</v>
      </c>
      <c r="H38">
        <f>_xll.ORF.EUROBS(-1,E38,$D$2,$D$4,$D$8,$D$6,$D$10,0)</f>
        <v>28.954896977849231</v>
      </c>
      <c r="I38">
        <f t="shared" si="1"/>
        <v>0</v>
      </c>
    </row>
    <row r="39" spans="5:9" x14ac:dyDescent="0.45">
      <c r="E39">
        <v>68.5</v>
      </c>
      <c r="F39">
        <f t="shared" si="0"/>
        <v>-28.502378668132721</v>
      </c>
      <c r="G39">
        <f>_xll.ORF.EUROBS(1,E39,$D$2,$D$4,$D$8,$D$6,$D$10,0)</f>
        <v>1.3666109108300718E-4</v>
      </c>
      <c r="H39">
        <f>_xll.ORF.EUROBS(-1,E39,$D$2,$D$4,$D$8,$D$6,$D$10,0)</f>
        <v>28.502515329223797</v>
      </c>
      <c r="I39">
        <f t="shared" si="1"/>
        <v>0</v>
      </c>
    </row>
    <row r="40" spans="5:9" x14ac:dyDescent="0.45">
      <c r="E40">
        <v>69</v>
      </c>
      <c r="F40">
        <f t="shared" si="0"/>
        <v>-28.049959959114737</v>
      </c>
      <c r="G40">
        <f>_xll.ORF.EUROBS(1,E40,$D$2,$D$4,$D$8,$D$6,$D$10,0)</f>
        <v>1.8617835524110341E-4</v>
      </c>
      <c r="H40">
        <f>_xll.ORF.EUROBS(-1,E40,$D$2,$D$4,$D$8,$D$6,$D$10,0)</f>
        <v>28.05014613746998</v>
      </c>
      <c r="I40">
        <f t="shared" si="1"/>
        <v>0</v>
      </c>
    </row>
    <row r="41" spans="5:9" x14ac:dyDescent="0.45">
      <c r="E41">
        <v>69.5</v>
      </c>
      <c r="F41">
        <f t="shared" si="0"/>
        <v>-27.597541250096761</v>
      </c>
      <c r="G41">
        <f>_xll.ORF.EUROBS(1,E41,$D$2,$D$4,$D$8,$D$6,$D$10,0)</f>
        <v>2.518723305889748E-4</v>
      </c>
      <c r="H41">
        <f>_xll.ORF.EUROBS(-1,E41,$D$2,$D$4,$D$8,$D$6,$D$10,0)</f>
        <v>27.597793122427348</v>
      </c>
      <c r="I41">
        <f t="shared" si="1"/>
        <v>0</v>
      </c>
    </row>
    <row r="42" spans="5:9" x14ac:dyDescent="0.45">
      <c r="E42">
        <v>70</v>
      </c>
      <c r="F42">
        <f t="shared" si="0"/>
        <v>-27.145122541078784</v>
      </c>
      <c r="G42">
        <f>_xll.ORF.EUROBS(1,E42,$D$2,$D$4,$D$8,$D$6,$D$10,0)</f>
        <v>3.3842489951868386E-4</v>
      </c>
      <c r="H42">
        <f>_xll.ORF.EUROBS(-1,E42,$D$2,$D$4,$D$8,$D$6,$D$10,0)</f>
        <v>27.145460965978295</v>
      </c>
      <c r="I42">
        <f t="shared" si="1"/>
        <v>0</v>
      </c>
    </row>
    <row r="43" spans="5:9" x14ac:dyDescent="0.45">
      <c r="E43">
        <v>70.5</v>
      </c>
      <c r="F43">
        <f t="shared" si="0"/>
        <v>-26.692703832060801</v>
      </c>
      <c r="G43">
        <f>_xll.ORF.EUROBS(1,E43,$D$2,$D$4,$D$8,$D$6,$D$10,0)</f>
        <v>4.5168622416737539E-4</v>
      </c>
      <c r="H43">
        <f>_xll.ORF.EUROBS(-1,E43,$D$2,$D$4,$D$8,$D$6,$D$10,0)</f>
        <v>26.693155518284968</v>
      </c>
      <c r="I43">
        <f t="shared" si="1"/>
        <v>0</v>
      </c>
    </row>
    <row r="44" spans="5:9" x14ac:dyDescent="0.45">
      <c r="E44">
        <v>71</v>
      </c>
      <c r="F44">
        <f t="shared" si="0"/>
        <v>-26.240285123042824</v>
      </c>
      <c r="G44">
        <f>_xll.ORF.EUROBS(1,E44,$D$2,$D$4,$D$8,$D$6,$D$10,0)</f>
        <v>5.9891437113274854E-4</v>
      </c>
      <c r="H44">
        <f>_xll.ORF.EUROBS(-1,E44,$D$2,$D$4,$D$8,$D$6,$D$10,0)</f>
        <v>26.240884037413963</v>
      </c>
      <c r="I44">
        <f t="shared" si="1"/>
        <v>0</v>
      </c>
    </row>
    <row r="45" spans="5:9" x14ac:dyDescent="0.45">
      <c r="E45">
        <v>71.5</v>
      </c>
      <c r="F45">
        <f t="shared" si="0"/>
        <v>-25.787866414024847</v>
      </c>
      <c r="G45">
        <f>_xll.ORF.EUROBS(1,E45,$D$2,$D$4,$D$8,$D$6,$D$10,0)</f>
        <v>7.8905129497862728E-4</v>
      </c>
      <c r="H45">
        <f>_xll.ORF.EUROBS(-1,E45,$D$2,$D$4,$D$8,$D$6,$D$10,0)</f>
        <v>25.788655465319835</v>
      </c>
      <c r="I45">
        <f t="shared" si="1"/>
        <v>0</v>
      </c>
    </row>
    <row r="46" spans="5:9" x14ac:dyDescent="0.45">
      <c r="E46">
        <v>72</v>
      </c>
      <c r="F46">
        <f t="shared" si="0"/>
        <v>-25.335447705006857</v>
      </c>
      <c r="G46">
        <f>_xll.ORF.EUROBS(1,E46,$D$2,$D$4,$D$8,$D$6,$D$10,0)</f>
        <v>1.033037908872117E-3</v>
      </c>
      <c r="H46">
        <f>_xll.ORF.EUROBS(-1,E46,$D$2,$D$4,$D$8,$D$6,$D$10,0)</f>
        <v>25.336480742915725</v>
      </c>
      <c r="I46">
        <f t="shared" si="1"/>
        <v>0</v>
      </c>
    </row>
    <row r="47" spans="5:9" x14ac:dyDescent="0.45">
      <c r="E47">
        <v>72.5</v>
      </c>
      <c r="F47">
        <f t="shared" si="0"/>
        <v>-24.88302899598888</v>
      </c>
      <c r="G47">
        <f>_xll.ORF.EUROBS(1,E47,$D$2,$D$4,$D$8,$D$6,$D$10,0)</f>
        <v>1.3441706035344295E-3</v>
      </c>
      <c r="H47">
        <f>_xll.ORF.EUROBS(-1,E47,$D$2,$D$4,$D$8,$D$6,$D$10,0)</f>
        <v>24.884373166592411</v>
      </c>
      <c r="I47">
        <f t="shared" si="1"/>
        <v>0</v>
      </c>
    </row>
    <row r="48" spans="5:9" x14ac:dyDescent="0.45">
      <c r="E48">
        <v>73</v>
      </c>
      <c r="F48">
        <f t="shared" si="0"/>
        <v>-24.430610286970904</v>
      </c>
      <c r="G48">
        <f>_xll.ORF.EUROBS(1,E48,$D$2,$D$4,$D$8,$D$6,$D$10,0)</f>
        <v>1.7385010739413287E-3</v>
      </c>
      <c r="H48">
        <f>_xll.ORF.EUROBS(-1,E48,$D$2,$D$4,$D$8,$D$6,$D$10,0)</f>
        <v>24.432348788044848</v>
      </c>
      <c r="I48">
        <f t="shared" si="1"/>
        <v>0</v>
      </c>
    </row>
    <row r="49" spans="5:9" x14ac:dyDescent="0.45">
      <c r="E49">
        <v>73.5</v>
      </c>
      <c r="F49">
        <f t="shared" si="0"/>
        <v>-23.978191577952927</v>
      </c>
      <c r="G49">
        <f>_xll.ORF.EUROBS(1,E49,$D$2,$D$4,$D$8,$D$6,$D$10,0)</f>
        <v>2.2352806701843447E-3</v>
      </c>
      <c r="H49">
        <f>_xll.ORF.EUROBS(-1,E49,$D$2,$D$4,$D$8,$D$6,$D$10,0)</f>
        <v>23.980426858623105</v>
      </c>
      <c r="I49">
        <f t="shared" si="1"/>
        <v>0</v>
      </c>
    </row>
    <row r="50" spans="5:9" x14ac:dyDescent="0.45">
      <c r="E50">
        <v>74</v>
      </c>
      <c r="F50">
        <f t="shared" si="0"/>
        <v>-23.525772868934936</v>
      </c>
      <c r="G50">
        <f>_xll.ORF.EUROBS(1,E50,$D$2,$D$4,$D$8,$D$6,$D$10,0)</f>
        <v>2.8574497020408679E-3</v>
      </c>
      <c r="H50">
        <f>_xll.ORF.EUROBS(-1,E50,$D$2,$D$4,$D$8,$D$6,$D$10,0)</f>
        <v>23.528630318636971</v>
      </c>
      <c r="I50">
        <f t="shared" si="1"/>
        <v>0</v>
      </c>
    </row>
    <row r="51" spans="5:9" x14ac:dyDescent="0.45">
      <c r="E51">
        <v>74.5</v>
      </c>
      <c r="F51">
        <f t="shared" si="0"/>
        <v>-23.07335415991696</v>
      </c>
      <c r="G51">
        <f>_xll.ORF.EUROBS(1,E51,$D$2,$D$4,$D$8,$D$6,$D$10,0)</f>
        <v>3.6321711983594296E-3</v>
      </c>
      <c r="H51">
        <f>_xll.ORF.EUROBS(-1,E51,$D$2,$D$4,$D$8,$D$6,$D$10,0)</f>
        <v>23.076986331115322</v>
      </c>
      <c r="I51">
        <f t="shared" si="1"/>
        <v>0</v>
      </c>
    </row>
    <row r="52" spans="5:9" x14ac:dyDescent="0.45">
      <c r="E52">
        <v>75</v>
      </c>
      <c r="F52">
        <f t="shared" si="0"/>
        <v>-22.620935450898983</v>
      </c>
      <c r="G52">
        <f>_xll.ORF.EUROBS(1,E52,$D$2,$D$4,$D$8,$D$6,$D$10,0)</f>
        <v>4.5914075600539395E-3</v>
      </c>
      <c r="H52">
        <f>_xll.ORF.EUROBS(-1,E52,$D$2,$D$4,$D$8,$D$6,$D$10,0)</f>
        <v>22.625526858459054</v>
      </c>
      <c r="I52">
        <f t="shared" si="1"/>
        <v>0</v>
      </c>
    </row>
    <row r="53" spans="5:9" x14ac:dyDescent="0.45">
      <c r="E53">
        <v>75.5</v>
      </c>
      <c r="F53">
        <f t="shared" si="0"/>
        <v>-22.168516741881007</v>
      </c>
      <c r="G53">
        <f>_xll.ORF.EUROBS(1,E53,$D$2,$D$4,$D$8,$D$6,$D$10,0)</f>
        <v>5.772537362663227E-3</v>
      </c>
      <c r="H53">
        <f>_xll.ORF.EUROBS(-1,E53,$D$2,$D$4,$D$8,$D$6,$D$10,0)</f>
        <v>22.174289279243666</v>
      </c>
      <c r="I53">
        <f t="shared" si="1"/>
        <v>0</v>
      </c>
    </row>
    <row r="54" spans="5:9" x14ac:dyDescent="0.45">
      <c r="E54">
        <v>76</v>
      </c>
      <c r="F54">
        <f t="shared" si="0"/>
        <v>-21.71609803286303</v>
      </c>
      <c r="G54">
        <f>_xll.ORF.EUROBS(1,E54,$D$2,$D$4,$D$8,$D$6,$D$10,0)</f>
        <v>7.2190082805321798E-3</v>
      </c>
      <c r="H54">
        <f>_xll.ORF.EUROBS(-1,E54,$D$2,$D$4,$D$8,$D$6,$D$10,0)</f>
        <v>21.723317041143559</v>
      </c>
      <c r="I54">
        <f t="shared" si="1"/>
        <v>0</v>
      </c>
    </row>
    <row r="55" spans="5:9" x14ac:dyDescent="0.45">
      <c r="E55">
        <v>76.5</v>
      </c>
      <c r="F55">
        <f t="shared" si="0"/>
        <v>-21.263679323845039</v>
      </c>
      <c r="G55">
        <f>_xll.ORF.EUROBS(1,E55,$D$2,$D$4,$D$8,$D$6,$D$10,0)</f>
        <v>8.9810207447910129E-3</v>
      </c>
      <c r="H55">
        <f>_xll.ORF.EUROBS(-1,E55,$D$2,$D$4,$D$8,$D$6,$D$10,0)</f>
        <v>21.272660344589838</v>
      </c>
      <c r="I55">
        <f t="shared" si="1"/>
        <v>0</v>
      </c>
    </row>
    <row r="56" spans="5:9" x14ac:dyDescent="0.45">
      <c r="E56">
        <v>77</v>
      </c>
      <c r="F56">
        <f t="shared" si="0"/>
        <v>-20.811260614827063</v>
      </c>
      <c r="G56">
        <f>_xll.ORF.EUROBS(1,E56,$D$2,$D$4,$D$8,$D$6,$D$10,0)</f>
        <v>1.1116235542323882E-2</v>
      </c>
      <c r="H56">
        <f>_xll.ORF.EUROBS(-1,E56,$D$2,$D$4,$D$8,$D$6,$D$10,0)</f>
        <v>20.822376850369395</v>
      </c>
      <c r="I56">
        <f t="shared" si="1"/>
        <v>0</v>
      </c>
    </row>
    <row r="57" spans="5:9" x14ac:dyDescent="0.45">
      <c r="E57">
        <v>77.5</v>
      </c>
      <c r="F57">
        <f t="shared" si="0"/>
        <v>-20.358841905809086</v>
      </c>
      <c r="G57">
        <f>_xll.ORF.EUROBS(1,E57,$D$2,$D$4,$D$8,$D$6,$D$10,0)</f>
        <v>1.3690497148383607E-2</v>
      </c>
      <c r="H57">
        <f>_xll.ORF.EUROBS(-1,E57,$D$2,$D$4,$D$8,$D$6,$D$10,0)</f>
        <v>20.372532402957475</v>
      </c>
      <c r="I57">
        <f t="shared" si="1"/>
        <v>0</v>
      </c>
    </row>
    <row r="58" spans="5:9" x14ac:dyDescent="0.45">
      <c r="E58">
        <v>78</v>
      </c>
      <c r="F58">
        <f t="shared" si="0"/>
        <v>-19.90642319679111</v>
      </c>
      <c r="G58">
        <f>_xll.ORF.EUROBS(1,E58,$D$2,$D$4,$D$8,$D$6,$D$10,0)</f>
        <v>1.6778563201231056E-2</v>
      </c>
      <c r="H58">
        <f>_xll.ORF.EUROBS(-1,E58,$D$2,$D$4,$D$8,$D$6,$D$10,0)</f>
        <v>19.923201759992338</v>
      </c>
      <c r="I58">
        <f t="shared" si="1"/>
        <v>0</v>
      </c>
    </row>
    <row r="59" spans="5:9" x14ac:dyDescent="0.45">
      <c r="E59">
        <v>78.5</v>
      </c>
      <c r="F59">
        <f t="shared" si="0"/>
        <v>-19.454004487773119</v>
      </c>
      <c r="G59">
        <f>_xll.ORF.EUROBS(1,E59,$D$2,$D$4,$D$8,$D$6,$D$10,0)</f>
        <v>2.0464829215877556E-2</v>
      </c>
      <c r="H59">
        <f>_xll.ORF.EUROBS(-1,E59,$D$2,$D$4,$D$8,$D$6,$D$10,0)</f>
        <v>19.474469316989001</v>
      </c>
      <c r="I59">
        <f t="shared" si="1"/>
        <v>0</v>
      </c>
    </row>
    <row r="60" spans="5:9" x14ac:dyDescent="0.45">
      <c r="E60">
        <v>79</v>
      </c>
      <c r="F60">
        <f t="shared" si="0"/>
        <v>-19.001585778755143</v>
      </c>
      <c r="G60">
        <f>_xll.ORF.EUROBS(1,E60,$D$2,$D$4,$D$8,$D$6,$D$10,0)</f>
        <v>2.4844036440037631E-2</v>
      </c>
      <c r="H60">
        <f>_xll.ORF.EUROBS(-1,E60,$D$2,$D$4,$D$8,$D$6,$D$10,0)</f>
        <v>19.026429815195172</v>
      </c>
      <c r="I60">
        <f t="shared" si="1"/>
        <v>0</v>
      </c>
    </row>
    <row r="61" spans="5:9" x14ac:dyDescent="0.45">
      <c r="E61">
        <v>79.5</v>
      </c>
      <c r="F61">
        <f t="shared" si="0"/>
        <v>-18.549167069737166</v>
      </c>
      <c r="G61">
        <f>_xll.ORF.EUROBS(1,E61,$D$2,$D$4,$D$8,$D$6,$D$10,0)</f>
        <v>3.0021949723381125E-2</v>
      </c>
      <c r="H61">
        <f>_xll.ORF.EUROBS(-1,E61,$D$2,$D$4,$D$8,$D$6,$D$10,0)</f>
        <v>18.579189019460543</v>
      </c>
      <c r="I61">
        <f t="shared" si="1"/>
        <v>0</v>
      </c>
    </row>
    <row r="62" spans="5:9" x14ac:dyDescent="0.45">
      <c r="E62">
        <v>80</v>
      </c>
      <c r="F62">
        <f t="shared" si="0"/>
        <v>-18.096748360719189</v>
      </c>
      <c r="G62">
        <f>_xll.ORF.EUROBS(1,E62,$D$2,$D$4,$D$8,$D$6,$D$10,0)</f>
        <v>3.6115991444420903E-2</v>
      </c>
      <c r="H62">
        <f>_xll.ORF.EUROBS(-1,E62,$D$2,$D$4,$D$8,$D$6,$D$10,0)</f>
        <v>18.132864352163608</v>
      </c>
      <c r="I62">
        <f t="shared" si="1"/>
        <v>0</v>
      </c>
    </row>
    <row r="63" spans="5:9" x14ac:dyDescent="0.45">
      <c r="E63">
        <v>80.5</v>
      </c>
      <c r="F63">
        <f t="shared" si="0"/>
        <v>-17.644329651701213</v>
      </c>
      <c r="G63">
        <f>_xll.ORF.EUROBS(1,E63,$D$2,$D$4,$D$8,$D$6,$D$10,0)</f>
        <v>4.325581695789027E-2</v>
      </c>
      <c r="H63">
        <f>_xll.ORF.EUROBS(-1,E63,$D$2,$D$4,$D$8,$D$6,$D$10,0)</f>
        <v>17.687585468659108</v>
      </c>
      <c r="I63">
        <f t="shared" si="1"/>
        <v>0</v>
      </c>
    </row>
    <row r="64" spans="5:9" x14ac:dyDescent="0.45">
      <c r="E64">
        <v>81</v>
      </c>
      <c r="F64">
        <f t="shared" si="0"/>
        <v>-17.191910942683222</v>
      </c>
      <c r="G64">
        <f>_xll.ORF.EUROBS(1,E64,$D$2,$D$4,$D$8,$D$6,$D$10,0)</f>
        <v>5.1583816725251364E-2</v>
      </c>
      <c r="H64">
        <f>_xll.ORF.EUROBS(-1,E64,$D$2,$D$4,$D$8,$D$6,$D$10,0)</f>
        <v>17.243494759408478</v>
      </c>
      <c r="I64">
        <f t="shared" si="1"/>
        <v>0</v>
      </c>
    </row>
    <row r="65" spans="5:9" x14ac:dyDescent="0.45">
      <c r="E65">
        <v>81.5</v>
      </c>
      <c r="F65">
        <f t="shared" si="0"/>
        <v>-16.739492233665246</v>
      </c>
      <c r="G65">
        <f>_xll.ORF.EUROBS(1,E65,$D$2,$D$4,$D$8,$D$6,$D$10,0)</f>
        <v>6.1255530301191019E-2</v>
      </c>
      <c r="H65">
        <f>_xll.ORF.EUROBS(-1,E65,$D$2,$D$4,$D$8,$D$6,$D$10,0)</f>
        <v>16.800747763966427</v>
      </c>
      <c r="I65">
        <f t="shared" si="1"/>
        <v>0</v>
      </c>
    </row>
    <row r="66" spans="5:9" x14ac:dyDescent="0.45">
      <c r="E66">
        <v>82</v>
      </c>
      <c r="F66">
        <f t="shared" si="0"/>
        <v>-16.287073524647269</v>
      </c>
      <c r="G66">
        <f>_xll.ORF.EUROBS(1,E66,$D$2,$D$4,$D$8,$D$6,$D$10,0)</f>
        <v>7.2439957692040702E-2</v>
      </c>
      <c r="H66">
        <f>_xll.ORF.EUROBS(-1,E66,$D$2,$D$4,$D$8,$D$6,$D$10,0)</f>
        <v>16.35951348233931</v>
      </c>
      <c r="I66">
        <f t="shared" si="1"/>
        <v>0</v>
      </c>
    </row>
    <row r="67" spans="5:9" x14ac:dyDescent="0.45">
      <c r="E67">
        <v>82.5</v>
      </c>
      <c r="F67">
        <f t="shared" ref="F67:F130" si="2">EXP(-$D$6*$D$4)*E67-EXP(-$D$8*$D$4)*$D$2</f>
        <v>-15.834654815629293</v>
      </c>
      <c r="G67">
        <f>_xll.ORF.EUROBS(1,E67,$D$2,$D$4,$D$8,$D$6,$D$10,0)</f>
        <v>8.5319754291187433E-2</v>
      </c>
      <c r="H67">
        <f>_xll.ORF.EUROBS(-1,E67,$D$2,$D$4,$D$8,$D$6,$D$10,0)</f>
        <v>15.91997456992047</v>
      </c>
      <c r="I67">
        <f t="shared" ref="I67:I130" si="3">-G67+H67+F67</f>
        <v>0</v>
      </c>
    </row>
    <row r="68" spans="5:9" x14ac:dyDescent="0.45">
      <c r="E68">
        <v>83</v>
      </c>
      <c r="F68">
        <f t="shared" si="2"/>
        <v>-15.382236106611302</v>
      </c>
      <c r="G68">
        <f>_xll.ORF.EUROBS(1,E68,$D$2,$D$4,$D$8,$D$6,$D$10,0)</f>
        <v>0.10009129663609295</v>
      </c>
      <c r="H68">
        <f>_xll.ORF.EUROBS(-1,E68,$D$2,$D$4,$D$8,$D$6,$D$10,0)</f>
        <v>15.482327403247396</v>
      </c>
      <c r="I68">
        <f t="shared" si="3"/>
        <v>0</v>
      </c>
    </row>
    <row r="69" spans="5:9" x14ac:dyDescent="0.45">
      <c r="E69">
        <v>83.5</v>
      </c>
      <c r="F69">
        <f t="shared" si="2"/>
        <v>-14.929817397593325</v>
      </c>
      <c r="G69">
        <f>_xll.ORF.EUROBS(1,E69,$D$2,$D$4,$D$8,$D$6,$D$10,0)</f>
        <v>0.1169646076152171</v>
      </c>
      <c r="H69">
        <f>_xll.ORF.EUROBS(-1,E69,$D$2,$D$4,$D$8,$D$6,$D$10,0)</f>
        <v>15.046782005208541</v>
      </c>
      <c r="I69">
        <f t="shared" si="3"/>
        <v>0</v>
      </c>
    </row>
    <row r="70" spans="5:9" x14ac:dyDescent="0.45">
      <c r="E70">
        <v>84</v>
      </c>
      <c r="F70">
        <f t="shared" si="2"/>
        <v>-14.477398688575349</v>
      </c>
      <c r="G70">
        <f>_xll.ORF.EUROBS(1,E70,$D$2,$D$4,$D$8,$D$6,$D$10,0)</f>
        <v>0.13616313146517589</v>
      </c>
      <c r="H70">
        <f>_xll.ORF.EUROBS(-1,E70,$D$2,$D$4,$D$8,$D$6,$D$10,0)</f>
        <v>14.61356182004053</v>
      </c>
      <c r="I70">
        <f t="shared" si="3"/>
        <v>0</v>
      </c>
    </row>
    <row r="71" spans="5:9" x14ac:dyDescent="0.45">
      <c r="E71">
        <v>84.5</v>
      </c>
      <c r="F71">
        <f t="shared" si="2"/>
        <v>-14.024979979557372</v>
      </c>
      <c r="G71">
        <f>_xll.ORF.EUROBS(1,E71,$D$2,$D$4,$D$8,$D$6,$D$10,0)</f>
        <v>0.15792335091232035</v>
      </c>
      <c r="H71">
        <f>_xll.ORF.EUROBS(-1,E71,$D$2,$D$4,$D$8,$D$6,$D$10,0)</f>
        <v>14.182903330469699</v>
      </c>
      <c r="I71">
        <f t="shared" si="3"/>
        <v>0</v>
      </c>
    </row>
    <row r="72" spans="5:9" x14ac:dyDescent="0.45">
      <c r="E72">
        <v>85</v>
      </c>
      <c r="F72">
        <f t="shared" si="2"/>
        <v>-13.572561270539381</v>
      </c>
      <c r="G72">
        <f>_xll.ORF.EUROBS(1,E72,$D$2,$D$4,$D$8,$D$6,$D$10,0)</f>
        <v>0.18249424109334367</v>
      </c>
      <c r="H72">
        <f>_xll.ORF.EUROBS(-1,E72,$D$2,$D$4,$D$8,$D$6,$D$10,0)</f>
        <v>13.755055511632733</v>
      </c>
      <c r="I72">
        <f t="shared" si="3"/>
        <v>0</v>
      </c>
    </row>
    <row r="73" spans="5:9" x14ac:dyDescent="0.45">
      <c r="E73">
        <v>85.5</v>
      </c>
      <c r="F73">
        <f t="shared" si="2"/>
        <v>-13.120142561521405</v>
      </c>
      <c r="G73">
        <f>_xll.ORF.EUROBS(1,E73,$D$2,$D$4,$D$8,$D$6,$D$10,0)</f>
        <v>0.21013655739183434</v>
      </c>
      <c r="H73">
        <f>_xll.ORF.EUROBS(-1,E73,$D$2,$D$4,$D$8,$D$6,$D$10,0)</f>
        <v>13.330279118913239</v>
      </c>
      <c r="I73">
        <f t="shared" si="3"/>
        <v>0</v>
      </c>
    </row>
    <row r="74" spans="5:9" x14ac:dyDescent="0.45">
      <c r="E74">
        <v>86</v>
      </c>
      <c r="F74">
        <f t="shared" si="2"/>
        <v>-12.667723852503428</v>
      </c>
      <c r="G74">
        <f>_xll.ORF.EUROBS(1,E74,$D$2,$D$4,$D$8,$D$6,$D$10,0)</f>
        <v>0.24112195700029737</v>
      </c>
      <c r="H74">
        <f>_xll.ORF.EUROBS(-1,E74,$D$2,$D$4,$D$8,$D$6,$D$10,0)</f>
        <v>12.908845809503717</v>
      </c>
      <c r="I74">
        <f t="shared" si="3"/>
        <v>0</v>
      </c>
    </row>
    <row r="75" spans="5:9" x14ac:dyDescent="0.45">
      <c r="E75">
        <v>86.5</v>
      </c>
      <c r="F75">
        <f t="shared" si="2"/>
        <v>-12.215305143485452</v>
      </c>
      <c r="G75">
        <f>_xll.ORF.EUROBS(1,E75,$D$2,$D$4,$D$8,$D$6,$D$10,0)</f>
        <v>0.27573195680246965</v>
      </c>
      <c r="H75">
        <f>_xll.ORF.EUROBS(-1,E75,$D$2,$D$4,$D$8,$D$6,$D$10,0)</f>
        <v>12.491037100287926</v>
      </c>
      <c r="I75">
        <f t="shared" si="3"/>
        <v>0</v>
      </c>
    </row>
    <row r="76" spans="5:9" x14ac:dyDescent="0.45">
      <c r="E76">
        <v>87</v>
      </c>
      <c r="F76">
        <f t="shared" si="2"/>
        <v>-11.762886434467475</v>
      </c>
      <c r="G76">
        <f>_xll.ORF.EUROBS(1,E76,$D$2,$D$4,$D$8,$D$6,$D$10,0)</f>
        <v>0.31425673300620893</v>
      </c>
      <c r="H76">
        <f>_xll.ORF.EUROBS(-1,E76,$D$2,$D$4,$D$8,$D$6,$D$10,0)</f>
        <v>12.077143167473679</v>
      </c>
      <c r="I76">
        <f t="shared" si="3"/>
        <v>0</v>
      </c>
    </row>
    <row r="77" spans="5:9" x14ac:dyDescent="0.45">
      <c r="E77">
        <v>87.5</v>
      </c>
      <c r="F77">
        <f t="shared" si="2"/>
        <v>-11.310467725449485</v>
      </c>
      <c r="G77">
        <f>_xll.ORF.EUROBS(1,E77,$D$2,$D$4,$D$8,$D$6,$D$10,0)</f>
        <v>0.35699377077883288</v>
      </c>
      <c r="H77">
        <f>_xll.ORF.EUROBS(-1,E77,$D$2,$D$4,$D$8,$D$6,$D$10,0)</f>
        <v>11.667461496228327</v>
      </c>
      <c r="I77">
        <f t="shared" si="3"/>
        <v>0</v>
      </c>
    </row>
    <row r="78" spans="5:9" x14ac:dyDescent="0.45">
      <c r="E78">
        <v>88</v>
      </c>
      <c r="F78">
        <f t="shared" si="2"/>
        <v>-10.858049016431508</v>
      </c>
      <c r="G78">
        <f>_xll.ORF.EUROBS(1,E78,$D$2,$D$4,$D$8,$D$6,$D$10,0)</f>
        <v>0.40424637487856252</v>
      </c>
      <c r="H78">
        <f>_xll.ORF.EUROBS(-1,E78,$D$2,$D$4,$D$8,$D$6,$D$10,0)</f>
        <v>11.262295391310062</v>
      </c>
      <c r="I78">
        <f t="shared" si="3"/>
        <v>0</v>
      </c>
    </row>
    <row r="79" spans="5:9" x14ac:dyDescent="0.45">
      <c r="E79">
        <v>88.5</v>
      </c>
      <c r="F79">
        <f t="shared" si="2"/>
        <v>-10.405630307413531</v>
      </c>
      <c r="G79">
        <f>_xll.ORF.EUROBS(1,E79,$D$2,$D$4,$D$8,$D$6,$D$10,0)</f>
        <v>0.4563220548748621</v>
      </c>
      <c r="H79">
        <f>_xll.ORF.EUROBS(-1,E79,$D$2,$D$4,$D$8,$D$6,$D$10,0)</f>
        <v>10.861952362288406</v>
      </c>
      <c r="I79">
        <f t="shared" si="3"/>
        <v>0</v>
      </c>
    </row>
    <row r="80" spans="5:9" x14ac:dyDescent="0.45">
      <c r="E80">
        <v>89</v>
      </c>
      <c r="F80">
        <f t="shared" si="2"/>
        <v>-9.9532115983955549</v>
      </c>
      <c r="G80">
        <f>_xll.ORF.EUROBS(1,E80,$D$2,$D$4,$D$8,$D$6,$D$10,0)</f>
        <v>0.51353080094460424</v>
      </c>
      <c r="H80">
        <f>_xll.ORF.EUROBS(-1,E80,$D$2,$D$4,$D$8,$D$6,$D$10,0)</f>
        <v>10.466742399340163</v>
      </c>
      <c r="I80">
        <f t="shared" si="3"/>
        <v>0</v>
      </c>
    </row>
    <row r="81" spans="5:9" x14ac:dyDescent="0.45">
      <c r="E81">
        <v>89.5</v>
      </c>
      <c r="F81">
        <f t="shared" si="2"/>
        <v>-9.5007928893775642</v>
      </c>
      <c r="G81">
        <f>_xll.ORF.EUROBS(1,E81,$D$2,$D$4,$D$8,$D$6,$D$10,0)</f>
        <v>0.57618326836645117</v>
      </c>
      <c r="H81">
        <f>_xll.ORF.EUROBS(-1,E81,$D$2,$D$4,$D$8,$D$6,$D$10,0)</f>
        <v>10.076976157744014</v>
      </c>
      <c r="I81">
        <f t="shared" si="3"/>
        <v>0</v>
      </c>
    </row>
    <row r="82" spans="5:9" x14ac:dyDescent="0.45">
      <c r="E82">
        <v>90</v>
      </c>
      <c r="F82">
        <f t="shared" si="2"/>
        <v>-9.0483741803595876</v>
      </c>
      <c r="G82">
        <f>_xll.ORF.EUROBS(1,E82,$D$2,$D$4,$D$8,$D$6,$D$10,0)</f>
        <v>0.64458889066144387</v>
      </c>
      <c r="H82">
        <f>_xll.ORF.EUROBS(-1,E82,$D$2,$D$4,$D$8,$D$6,$D$10,0)</f>
        <v>9.6929630710210262</v>
      </c>
      <c r="I82">
        <f t="shared" si="3"/>
        <v>0</v>
      </c>
    </row>
    <row r="83" spans="5:9" x14ac:dyDescent="0.45">
      <c r="E83">
        <v>90.5</v>
      </c>
      <c r="F83">
        <f t="shared" si="2"/>
        <v>-8.5959554713416111</v>
      </c>
      <c r="G83">
        <f>_xll.ORF.EUROBS(1,E83,$D$2,$D$4,$D$8,$D$6,$D$10,0)</f>
        <v>0.7190539428030398</v>
      </c>
      <c r="H83">
        <f>_xll.ORF.EUROBS(-1,E83,$D$2,$D$4,$D$8,$D$6,$D$10,0)</f>
        <v>9.3150094141446544</v>
      </c>
      <c r="I83">
        <f t="shared" si="3"/>
        <v>0</v>
      </c>
    </row>
    <row r="84" spans="5:9" x14ac:dyDescent="0.45">
      <c r="E84">
        <v>91</v>
      </c>
      <c r="F84">
        <f t="shared" si="2"/>
        <v>-8.1435367623236345</v>
      </c>
      <c r="G84">
        <f>_xll.ORF.EUROBS(1,E84,$D$2,$D$4,$D$8,$D$6,$D$10,0)</f>
        <v>0.79987957701264456</v>
      </c>
      <c r="H84">
        <f>_xll.ORF.EUROBS(-1,E84,$D$2,$D$4,$D$8,$D$6,$D$10,0)</f>
        <v>8.9434163393362809</v>
      </c>
      <c r="I84">
        <f t="shared" si="3"/>
        <v>0</v>
      </c>
    </row>
    <row r="85" spans="5:9" x14ac:dyDescent="0.45">
      <c r="E85">
        <v>91.5</v>
      </c>
      <c r="F85">
        <f t="shared" si="2"/>
        <v>-7.691118053305658</v>
      </c>
      <c r="G85">
        <f>_xll.ORF.EUROBS(1,E85,$D$2,$D$4,$D$8,$D$6,$D$10,0)</f>
        <v>0.88735985434293063</v>
      </c>
      <c r="H85">
        <f>_xll.ORF.EUROBS(-1,E85,$D$2,$D$4,$D$8,$D$6,$D$10,0)</f>
        <v>8.5784779076485904</v>
      </c>
      <c r="I85">
        <f t="shared" si="3"/>
        <v>0</v>
      </c>
    </row>
    <row r="86" spans="5:9" x14ac:dyDescent="0.45">
      <c r="E86">
        <v>92</v>
      </c>
      <c r="F86">
        <f t="shared" si="2"/>
        <v>-7.2386993442876673</v>
      </c>
      <c r="G86">
        <f>_xll.ORF.EUROBS(1,E86,$D$2,$D$4,$D$8,$D$6,$D$10,0)</f>
        <v>0.98177979551939742</v>
      </c>
      <c r="H86">
        <f>_xll.ORF.EUROBS(-1,E86,$D$2,$D$4,$D$8,$D$6,$D$10,0)</f>
        <v>8.2204791398070824</v>
      </c>
      <c r="I86">
        <f t="shared" si="3"/>
        <v>1.7763568394002505E-14</v>
      </c>
    </row>
    <row r="87" spans="5:9" x14ac:dyDescent="0.45">
      <c r="E87">
        <v>92.5</v>
      </c>
      <c r="F87">
        <f t="shared" si="2"/>
        <v>-6.7862806352696907</v>
      </c>
      <c r="G87">
        <f>_xll.ORF.EUROBS(1,E87,$D$2,$D$4,$D$8,$D$6,$D$10,0)</f>
        <v>1.08341347435816</v>
      </c>
      <c r="H87">
        <f>_xll.ORF.EUROBS(-1,E87,$D$2,$D$4,$D$8,$D$6,$D$10,0)</f>
        <v>7.8696941096278437</v>
      </c>
      <c r="I87">
        <f t="shared" si="3"/>
        <v>-7.1054273576010019E-15</v>
      </c>
    </row>
    <row r="88" spans="5:9" x14ac:dyDescent="0.45">
      <c r="E88">
        <v>93</v>
      </c>
      <c r="F88">
        <f t="shared" si="2"/>
        <v>-6.3338619262517142</v>
      </c>
      <c r="G88">
        <f>_xll.ORF.EUROBS(1,E88,$D$2,$D$4,$D$8,$D$6,$D$10,0)</f>
        <v>1.1925221765116802</v>
      </c>
      <c r="H88">
        <f>_xll.ORF.EUROBS(-1,E88,$D$2,$D$4,$D$8,$D$6,$D$10,0)</f>
        <v>7.5263841027633944</v>
      </c>
      <c r="I88">
        <f t="shared" si="3"/>
        <v>0</v>
      </c>
    </row>
    <row r="89" spans="5:9" x14ac:dyDescent="0.45">
      <c r="E89">
        <v>93.5</v>
      </c>
      <c r="F89">
        <f t="shared" si="2"/>
        <v>-5.8814432172337376</v>
      </c>
      <c r="G89">
        <f>_xll.ORF.EUROBS(1,E89,$D$2,$D$4,$D$8,$D$6,$D$10,0)</f>
        <v>1.3093526453323854</v>
      </c>
      <c r="H89">
        <f>_xll.ORF.EUROBS(-1,E89,$D$2,$D$4,$D$8,$D$6,$D$10,0)</f>
        <v>7.1907958625661266</v>
      </c>
      <c r="I89">
        <f t="shared" si="3"/>
        <v>0</v>
      </c>
    </row>
    <row r="90" spans="5:9" x14ac:dyDescent="0.45">
      <c r="E90">
        <v>94</v>
      </c>
      <c r="F90">
        <f t="shared" si="2"/>
        <v>-5.4290245082157469</v>
      </c>
      <c r="G90">
        <f>_xll.ORF.EUROBS(1,E90,$D$2,$D$4,$D$8,$D$6,$D$10,0)</f>
        <v>1.4341354353127294</v>
      </c>
      <c r="H90">
        <f>_xll.ORF.EUROBS(-1,E90,$D$2,$D$4,$D$8,$D$6,$D$10,0)</f>
        <v>6.8631599435284798</v>
      </c>
      <c r="I90">
        <f t="shared" si="3"/>
        <v>0</v>
      </c>
    </row>
    <row r="91" spans="5:9" x14ac:dyDescent="0.45">
      <c r="E91">
        <v>94.5</v>
      </c>
      <c r="F91">
        <f t="shared" si="2"/>
        <v>-4.9766057991977704</v>
      </c>
      <c r="G91">
        <f>_xll.ORF.EUROBS(1,E91,$D$2,$D$4,$D$8,$D$6,$D$10,0)</f>
        <v>1.5670833918926803</v>
      </c>
      <c r="H91">
        <f>_xll.ORF.EUROBS(-1,E91,$D$2,$D$4,$D$8,$D$6,$D$10,0)</f>
        <v>6.5436891910904436</v>
      </c>
      <c r="I91">
        <f t="shared" si="3"/>
        <v>-7.1054273576010019E-15</v>
      </c>
    </row>
    <row r="92" spans="5:9" x14ac:dyDescent="0.45">
      <c r="E92">
        <v>95</v>
      </c>
      <c r="F92">
        <f t="shared" si="2"/>
        <v>-4.5241870901797938</v>
      </c>
      <c r="G92">
        <f>_xll.ORF.EUROBS(1,E92,$D$2,$D$4,$D$8,$D$6,$D$10,0)</f>
        <v>1.7083902744638628</v>
      </c>
      <c r="H92">
        <f>_xll.ORF.EUROBS(-1,E92,$D$2,$D$4,$D$8,$D$6,$D$10,0)</f>
        <v>6.2325773646436531</v>
      </c>
      <c r="I92">
        <f t="shared" si="3"/>
        <v>0</v>
      </c>
    </row>
    <row r="93" spans="5:9" x14ac:dyDescent="0.45">
      <c r="E93">
        <v>95.5</v>
      </c>
      <c r="F93">
        <f t="shared" si="2"/>
        <v>-4.0717683811618173</v>
      </c>
      <c r="G93">
        <f>_xll.ORF.EUROBS(1,E93,$D$2,$D$4,$D$8,$D$6,$D$10,0)</f>
        <v>1.8582295371885778</v>
      </c>
      <c r="H93">
        <f>_xll.ORF.EUROBS(-1,E93,$D$2,$D$4,$D$8,$D$6,$D$10,0)</f>
        <v>5.9299979183504021</v>
      </c>
      <c r="I93">
        <f t="shared" si="3"/>
        <v>7.1054273576010019E-15</v>
      </c>
    </row>
    <row r="94" spans="5:9" x14ac:dyDescent="0.45">
      <c r="E94">
        <v>96</v>
      </c>
      <c r="F94">
        <f t="shared" si="2"/>
        <v>-3.6193496721438265</v>
      </c>
      <c r="G94">
        <f>_xll.ORF.EUROBS(1,E94,$D$2,$D$4,$D$8,$D$6,$D$10,0)</f>
        <v>2.0167532798431509</v>
      </c>
      <c r="H94">
        <f>_xll.ORF.EUROBS(-1,E94,$D$2,$D$4,$D$8,$D$6,$D$10,0)</f>
        <v>5.6361029519869774</v>
      </c>
      <c r="I94">
        <f t="shared" si="3"/>
        <v>0</v>
      </c>
    </row>
    <row r="95" spans="5:9" x14ac:dyDescent="0.45">
      <c r="E95">
        <v>96.5</v>
      </c>
      <c r="F95">
        <f t="shared" si="2"/>
        <v>-3.16693096312585</v>
      </c>
      <c r="G95">
        <f>_xll.ORF.EUROBS(1,E95,$D$2,$D$4,$D$8,$D$6,$D$10,0)</f>
        <v>2.1840913783400602</v>
      </c>
      <c r="H95">
        <f>_xll.ORF.EUROBS(-1,E95,$D$2,$D$4,$D$8,$D$6,$D$10,0)</f>
        <v>5.3510223414659066</v>
      </c>
      <c r="I95">
        <f t="shared" si="3"/>
        <v>-3.5527136788005009E-15</v>
      </c>
    </row>
    <row r="96" spans="5:9" x14ac:dyDescent="0.45">
      <c r="E96">
        <v>97</v>
      </c>
      <c r="F96">
        <f t="shared" si="2"/>
        <v>-2.7145122541078734</v>
      </c>
      <c r="G96">
        <f>_xll.ORF.EUROBS(1,E96,$D$2,$D$4,$D$8,$D$6,$D$10,0)</f>
        <v>2.3603508019381536</v>
      </c>
      <c r="H96">
        <f>_xll.ORF.EUROBS(-1,E96,$D$2,$D$4,$D$8,$D$6,$D$10,0)</f>
        <v>5.0748630560460271</v>
      </c>
      <c r="I96">
        <f t="shared" si="3"/>
        <v>0</v>
      </c>
    </row>
    <row r="97" spans="5:9" x14ac:dyDescent="0.45">
      <c r="E97">
        <v>97.5</v>
      </c>
      <c r="F97">
        <f t="shared" si="2"/>
        <v>-2.2620935450898969</v>
      </c>
      <c r="G97">
        <f>_xll.ORF.EUROBS(1,E97,$D$2,$D$4,$D$8,$D$6,$D$10,0)</f>
        <v>2.5456151214652039</v>
      </c>
      <c r="H97">
        <f>_xll.ORF.EUROBS(-1,E97,$D$2,$D$4,$D$8,$D$6,$D$10,0)</f>
        <v>4.8077086665551079</v>
      </c>
      <c r="I97">
        <f t="shared" si="3"/>
        <v>7.1054273576010019E-15</v>
      </c>
    </row>
    <row r="98" spans="5:9" x14ac:dyDescent="0.45">
      <c r="E98">
        <v>98</v>
      </c>
      <c r="F98">
        <f t="shared" si="2"/>
        <v>-1.8096748360719204</v>
      </c>
      <c r="G98">
        <f>_xll.ORF.EUROBS(1,E98,$D$2,$D$4,$D$8,$D$6,$D$10,0)</f>
        <v>2.7399442102096856</v>
      </c>
      <c r="H98">
        <f>_xll.ORF.EUROBS(-1,E98,$D$2,$D$4,$D$8,$D$6,$D$10,0)</f>
        <v>4.549619046281606</v>
      </c>
      <c r="I98">
        <f t="shared" si="3"/>
        <v>0</v>
      </c>
    </row>
    <row r="99" spans="5:9" x14ac:dyDescent="0.45">
      <c r="E99">
        <v>98.5</v>
      </c>
      <c r="F99">
        <f t="shared" si="2"/>
        <v>-1.3572561270539296</v>
      </c>
      <c r="G99">
        <f>_xll.ORF.EUROBS(1,E99,$D$2,$D$4,$D$8,$D$6,$D$10,0)</f>
        <v>2.9433741365316806</v>
      </c>
      <c r="H99">
        <f>_xll.ORF.EUROBS(-1,E99,$D$2,$D$4,$D$8,$D$6,$D$10,0)</f>
        <v>4.3006302635856102</v>
      </c>
      <c r="I99">
        <f t="shared" si="3"/>
        <v>0</v>
      </c>
    </row>
    <row r="100" spans="5:9" x14ac:dyDescent="0.45">
      <c r="E100">
        <v>99</v>
      </c>
      <c r="F100">
        <f t="shared" si="2"/>
        <v>-0.90483741803595308</v>
      </c>
      <c r="G100">
        <f>_xll.ORF.EUROBS(1,E100,$D$2,$D$4,$D$8,$D$6,$D$10,0)</f>
        <v>3.1559172447491335</v>
      </c>
      <c r="H100">
        <f>_xll.ORF.EUROBS(-1,E100,$D$2,$D$4,$D$8,$D$6,$D$10,0)</f>
        <v>4.0607546627850866</v>
      </c>
      <c r="I100">
        <f t="shared" si="3"/>
        <v>0</v>
      </c>
    </row>
    <row r="101" spans="5:9" x14ac:dyDescent="0.45">
      <c r="E101">
        <v>99.5</v>
      </c>
      <c r="F101">
        <f t="shared" si="2"/>
        <v>-0.45241870901797654</v>
      </c>
      <c r="G101">
        <f>_xll.ORF.EUROBS(1,E101,$D$2,$D$4,$D$8,$D$6,$D$10,0)</f>
        <v>3.3775624185099318</v>
      </c>
      <c r="H101">
        <f>_xll.ORF.EUROBS(-1,E101,$D$2,$D$4,$D$8,$D$6,$D$10,0)</f>
        <v>3.8299811275279083</v>
      </c>
      <c r="I101">
        <f t="shared" si="3"/>
        <v>0</v>
      </c>
    </row>
    <row r="102" spans="5:9" x14ac:dyDescent="0.45">
      <c r="E102">
        <v>100</v>
      </c>
      <c r="F102">
        <f t="shared" si="2"/>
        <v>0</v>
      </c>
      <c r="G102">
        <f>_xll.ORF.EUROBS(1,E102,$D$2,$D$4,$D$8,$D$6,$D$10,0)</f>
        <v>3.6082755187026407</v>
      </c>
      <c r="H102">
        <f>_xll.ORF.EUROBS(-1,E102,$D$2,$D$4,$D$8,$D$6,$D$10,0)</f>
        <v>3.6082755187026407</v>
      </c>
      <c r="I102">
        <f t="shared" si="3"/>
        <v>0</v>
      </c>
    </row>
    <row r="103" spans="5:9" x14ac:dyDescent="0.45">
      <c r="E103">
        <v>100.5</v>
      </c>
      <c r="F103">
        <f t="shared" si="2"/>
        <v>0.45241870901799075</v>
      </c>
      <c r="G103">
        <f>_xll.ORF.EUROBS(1,E103,$D$2,$D$4,$D$8,$D$6,$D$10,0)</f>
        <v>3.847999986017463</v>
      </c>
      <c r="H103">
        <f>_xll.ORF.EUROBS(-1,E103,$D$2,$D$4,$D$8,$D$6,$D$10,0)</f>
        <v>3.3955812769994793</v>
      </c>
      <c r="I103">
        <f t="shared" si="3"/>
        <v>7.1054273576010019E-15</v>
      </c>
    </row>
    <row r="104" spans="5:9" x14ac:dyDescent="0.45">
      <c r="E104">
        <v>101</v>
      </c>
      <c r="F104">
        <f t="shared" si="2"/>
        <v>0.90483741803596729</v>
      </c>
      <c r="G104">
        <f>_xll.ORF.EUROBS(1,E104,$D$2,$D$4,$D$8,$D$6,$D$10,0)</f>
        <v>4.0966575965661249</v>
      </c>
      <c r="H104">
        <f>_xll.ORF.EUROBS(-1,E104,$D$2,$D$4,$D$8,$D$6,$D$10,0)</f>
        <v>3.1918201785301576</v>
      </c>
      <c r="I104">
        <f t="shared" si="3"/>
        <v>0</v>
      </c>
    </row>
    <row r="105" spans="5:9" x14ac:dyDescent="0.45">
      <c r="E105">
        <v>101.5</v>
      </c>
      <c r="F105">
        <f t="shared" si="2"/>
        <v>1.3572561270539438</v>
      </c>
      <c r="G105">
        <f>_xll.ORF.EUROBS(1,E105,$D$2,$D$4,$D$8,$D$6,$D$10,0)</f>
        <v>4.354149357526417</v>
      </c>
      <c r="H105">
        <f>_xll.ORF.EUROBS(-1,E105,$D$2,$D$4,$D$8,$D$6,$D$10,0)</f>
        <v>2.9968932304724802</v>
      </c>
      <c r="I105">
        <f t="shared" si="3"/>
        <v>7.1054273576010019E-15</v>
      </c>
    </row>
    <row r="106" spans="5:9" x14ac:dyDescent="0.45">
      <c r="E106">
        <v>102</v>
      </c>
      <c r="F106">
        <f t="shared" si="2"/>
        <v>1.8096748360719204</v>
      </c>
      <c r="G106">
        <f>_xll.ORF.EUROBS(1,E106,$D$2,$D$4,$D$8,$D$6,$D$10,0)</f>
        <v>4.6203565285998991</v>
      </c>
      <c r="H106">
        <f>_xll.ORF.EUROBS(-1,E106,$D$2,$D$4,$D$8,$D$6,$D$10,0)</f>
        <v>2.8106816925279716</v>
      </c>
      <c r="I106">
        <f t="shared" si="3"/>
        <v>-7.1054273576010019E-15</v>
      </c>
    </row>
    <row r="107" spans="5:9" x14ac:dyDescent="0.45">
      <c r="E107">
        <v>102.5</v>
      </c>
      <c r="F107">
        <f t="shared" si="2"/>
        <v>2.2620935450898969</v>
      </c>
      <c r="G107">
        <f>_xll.ORF.EUROBS(1,E107,$D$2,$D$4,$D$8,$D$6,$D$10,0)</f>
        <v>4.8951417541690887</v>
      </c>
      <c r="H107">
        <f>_xll.ORF.EUROBS(-1,E107,$D$2,$D$4,$D$8,$D$6,$D$10,0)</f>
        <v>2.6330482090791847</v>
      </c>
      <c r="I107">
        <f t="shared" si="3"/>
        <v>-7.1054273576010019E-15</v>
      </c>
    </row>
    <row r="108" spans="5:9" x14ac:dyDescent="0.45">
      <c r="E108">
        <v>103</v>
      </c>
      <c r="F108">
        <f t="shared" si="2"/>
        <v>2.7145122541078877</v>
      </c>
      <c r="G108">
        <f>_xll.ORF.EUROBS(1,E108,$D$2,$D$4,$D$8,$D$6,$D$10,0)</f>
        <v>5.1783502904107976</v>
      </c>
      <c r="H108">
        <f>_xll.ORF.EUROBS(-1,E108,$D$2,$D$4,$D$8,$D$6,$D$10,0)</f>
        <v>2.46383803630291</v>
      </c>
      <c r="I108">
        <f t="shared" si="3"/>
        <v>0</v>
      </c>
    </row>
    <row r="109" spans="5:9" x14ac:dyDescent="0.45">
      <c r="E109">
        <v>103.5</v>
      </c>
      <c r="F109">
        <f t="shared" si="2"/>
        <v>3.1669309631258642</v>
      </c>
      <c r="G109">
        <f>_xll.ORF.EUROBS(1,E109,$D$2,$D$4,$D$8,$D$6,$D$10,0)</f>
        <v>5.4698113112577431</v>
      </c>
      <c r="H109">
        <f>_xll.ORF.EUROBS(-1,E109,$D$2,$D$4,$D$8,$D$6,$D$10,0)</f>
        <v>2.3028803481318789</v>
      </c>
      <c r="I109">
        <f t="shared" si="3"/>
        <v>0</v>
      </c>
    </row>
    <row r="110" spans="5:9" x14ac:dyDescent="0.45">
      <c r="E110">
        <v>104</v>
      </c>
      <c r="F110">
        <f t="shared" si="2"/>
        <v>3.6193496721438407</v>
      </c>
      <c r="G110">
        <f>_xll.ORF.EUROBS(1,E110,$D$2,$D$4,$D$8,$D$6,$D$10,0)</f>
        <v>5.7693392769928309</v>
      </c>
      <c r="H110">
        <f>_xll.ORF.EUROBS(-1,E110,$D$2,$D$4,$D$8,$D$6,$D$10,0)</f>
        <v>2.1499896048489902</v>
      </c>
      <c r="I110">
        <f t="shared" si="3"/>
        <v>0</v>
      </c>
    </row>
    <row r="111" spans="5:9" x14ac:dyDescent="0.45">
      <c r="E111">
        <v>104.5</v>
      </c>
      <c r="F111">
        <f t="shared" si="2"/>
        <v>4.0717683811618173</v>
      </c>
      <c r="G111">
        <f>_xll.ORF.EUROBS(1,E111,$D$2,$D$4,$D$8,$D$6,$D$10,0)</f>
        <v>6.0767353493930756</v>
      </c>
      <c r="H111">
        <f>_xll.ORF.EUROBS(-1,E111,$D$2,$D$4,$D$8,$D$6,$D$10,0)</f>
        <v>2.0049669682312512</v>
      </c>
      <c r="I111">
        <f t="shared" si="3"/>
        <v>-7.1054273576010019E-15</v>
      </c>
    </row>
    <row r="112" spans="5:9" x14ac:dyDescent="0.45">
      <c r="E112">
        <v>105</v>
      </c>
      <c r="F112">
        <f t="shared" si="2"/>
        <v>4.524187090179808</v>
      </c>
      <c r="G112">
        <f>_xll.ORF.EUROBS(1,E112,$D$2,$D$4,$D$8,$D$6,$D$10,0)</f>
        <v>6.3917888376929994</v>
      </c>
      <c r="H112">
        <f>_xll.ORF.EUROBS(-1,E112,$D$2,$D$4,$D$8,$D$6,$D$10,0)</f>
        <v>1.8676017475131914</v>
      </c>
      <c r="I112">
        <f t="shared" si="3"/>
        <v>0</v>
      </c>
    </row>
    <row r="113" spans="5:9" x14ac:dyDescent="0.45">
      <c r="E113">
        <v>105.5</v>
      </c>
      <c r="F113">
        <f t="shared" si="2"/>
        <v>4.9766057991977846</v>
      </c>
      <c r="G113">
        <f>_xll.ORF.EUROBS(1,E113,$D$2,$D$4,$D$8,$D$6,$D$10,0)</f>
        <v>6.7142786601936209</v>
      </c>
      <c r="H113">
        <f>_xll.ORF.EUROBS(-1,E113,$D$2,$D$4,$D$8,$D$6,$D$10,0)</f>
        <v>1.7376728609958363</v>
      </c>
      <c r="I113">
        <f t="shared" si="3"/>
        <v>0</v>
      </c>
    </row>
    <row r="114" spans="5:9" x14ac:dyDescent="0.45">
      <c r="E114">
        <v>106</v>
      </c>
      <c r="F114">
        <f t="shared" si="2"/>
        <v>5.4290245082157611</v>
      </c>
      <c r="G114">
        <f>_xll.ORF.EUROBS(1,E114,$D$2,$D$4,$D$8,$D$6,$D$10,0)</f>
        <v>7.0439748070726296</v>
      </c>
      <c r="H114">
        <f>_xll.ORF.EUROBS(-1,E114,$D$2,$D$4,$D$8,$D$6,$D$10,0)</f>
        <v>1.6149502988568685</v>
      </c>
      <c r="I114">
        <f t="shared" si="3"/>
        <v>0</v>
      </c>
    </row>
    <row r="115" spans="5:9" x14ac:dyDescent="0.45">
      <c r="E115">
        <v>106.5</v>
      </c>
      <c r="F115">
        <f t="shared" si="2"/>
        <v>5.8814432172337376</v>
      </c>
      <c r="G115">
        <f>_xll.ORF.EUROBS(1,E115,$D$2,$D$4,$D$8,$D$6,$D$10,0)</f>
        <v>7.3806397908361134</v>
      </c>
      <c r="H115">
        <f>_xll.ORF.EUROBS(-1,E115,$D$2,$D$4,$D$8,$D$6,$D$10,0)</f>
        <v>1.4991965736023793</v>
      </c>
      <c r="I115">
        <f t="shared" si="3"/>
        <v>0</v>
      </c>
    </row>
    <row r="116" spans="5:9" x14ac:dyDescent="0.45">
      <c r="E116">
        <v>107</v>
      </c>
      <c r="F116">
        <f t="shared" si="2"/>
        <v>6.3338619262517142</v>
      </c>
      <c r="G116">
        <f>_xll.ORF.EUROBS(1,E116,$D$2,$D$4,$D$8,$D$6,$D$10,0)</f>
        <v>7.7240300718602839</v>
      </c>
      <c r="H116">
        <f>_xll.ORF.EUROBS(-1,E116,$D$2,$D$4,$D$8,$D$6,$D$10,0)</f>
        <v>1.3901681456085839</v>
      </c>
      <c r="I116">
        <f t="shared" si="3"/>
        <v>1.4210854715202004E-14</v>
      </c>
    </row>
    <row r="117" spans="5:9" x14ac:dyDescent="0.45">
      <c r="E117">
        <v>107.5</v>
      </c>
      <c r="F117">
        <f t="shared" si="2"/>
        <v>6.7862806352697049</v>
      </c>
      <c r="G117">
        <f>_xll.ORF.EUROBS(1,E117,$D$2,$D$4,$D$8,$D$6,$D$10,0)</f>
        <v>8.0738974475825813</v>
      </c>
      <c r="H117">
        <f>_xll.ORF.EUROBS(-1,E117,$D$2,$D$4,$D$8,$D$6,$D$10,0)</f>
        <v>1.2876168123128799</v>
      </c>
      <c r="I117">
        <f t="shared" si="3"/>
        <v>0</v>
      </c>
    </row>
    <row r="118" spans="5:9" x14ac:dyDescent="0.45">
      <c r="E118">
        <v>108</v>
      </c>
      <c r="F118">
        <f t="shared" si="2"/>
        <v>7.2386993442876815</v>
      </c>
      <c r="G118">
        <f>_xll.ORF.EUROBS(1,E118,$D$2,$D$4,$D$8,$D$6,$D$10,0)</f>
        <v>8.4299903950835642</v>
      </c>
      <c r="H118">
        <f>_xll.ORF.EUROBS(-1,E118,$D$2,$D$4,$D$8,$D$6,$D$10,0)</f>
        <v>1.1912910507958685</v>
      </c>
      <c r="I118">
        <f t="shared" si="3"/>
        <v>-1.4210854715202004E-14</v>
      </c>
    </row>
    <row r="119" spans="5:9" x14ac:dyDescent="0.45">
      <c r="E119">
        <v>108.5</v>
      </c>
      <c r="F119">
        <f t="shared" si="2"/>
        <v>7.691118053305658</v>
      </c>
      <c r="G119">
        <f>_xll.ORF.EUROBS(1,E119,$D$2,$D$4,$D$8,$D$6,$D$10,0)</f>
        <v>8.7920553580367766</v>
      </c>
      <c r="H119">
        <f>_xll.ORF.EUROBS(-1,E119,$D$2,$D$4,$D$8,$D$6,$D$10,0)</f>
        <v>1.1009373047311222</v>
      </c>
      <c r="I119">
        <f t="shared" si="3"/>
        <v>0</v>
      </c>
    </row>
    <row r="120" spans="5:9" x14ac:dyDescent="0.45">
      <c r="E120">
        <v>109</v>
      </c>
      <c r="F120">
        <f t="shared" si="2"/>
        <v>8.1435367623236345</v>
      </c>
      <c r="G120">
        <f>_xll.ORF.EUROBS(1,E120,$D$2,$D$4,$D$8,$D$6,$D$10,0)</f>
        <v>9.1598379702626147</v>
      </c>
      <c r="H120">
        <f>_xll.ORF.EUROBS(-1,E120,$D$2,$D$4,$D$8,$D$6,$D$10,0)</f>
        <v>1.0163012079389731</v>
      </c>
      <c r="I120">
        <f t="shared" si="3"/>
        <v>0</v>
      </c>
    </row>
    <row r="121" spans="5:9" x14ac:dyDescent="0.45">
      <c r="E121">
        <v>109.5</v>
      </c>
      <c r="F121">
        <f t="shared" si="2"/>
        <v>8.5959554713416253</v>
      </c>
      <c r="G121">
        <f>_xll.ORF.EUROBS(1,E121,$D$2,$D$4,$D$8,$D$6,$D$10,0)</f>
        <v>9.5330842093861321</v>
      </c>
      <c r="H121">
        <f>_xll.ORF.EUROBS(-1,E121,$D$2,$D$4,$D$8,$D$6,$D$10,0)</f>
        <v>0.93712873804450325</v>
      </c>
      <c r="I121">
        <f t="shared" si="3"/>
        <v>0</v>
      </c>
    </row>
    <row r="122" spans="5:9" x14ac:dyDescent="0.45">
      <c r="E122">
        <v>110</v>
      </c>
      <c r="F122">
        <f t="shared" si="2"/>
        <v>9.0483741803596018</v>
      </c>
      <c r="G122">
        <f>_xll.ORF.EUROBS(1,E122,$D$2,$D$4,$D$8,$D$6,$D$10,0)</f>
        <v>9.9115414753498357</v>
      </c>
      <c r="H122">
        <f>_xll.ORF.EUROBS(-1,E122,$D$2,$D$4,$D$8,$D$6,$D$10,0)</f>
        <v>0.86316729499023026</v>
      </c>
      <c r="I122">
        <f t="shared" si="3"/>
        <v>0</v>
      </c>
    </row>
    <row r="123" spans="5:9" x14ac:dyDescent="0.45">
      <c r="E123">
        <v>110.5</v>
      </c>
      <c r="F123">
        <f t="shared" si="2"/>
        <v>9.5007928893775784</v>
      </c>
      <c r="G123">
        <f>_xll.ORF.EUROBS(1,E123,$D$2,$D$4,$D$8,$D$6,$D$10,0)</f>
        <v>10.294959589745773</v>
      </c>
      <c r="H123">
        <f>_xll.ORF.EUROBS(-1,E123,$D$2,$D$4,$D$8,$D$6,$D$10,0)</f>
        <v>0.79416670036819603</v>
      </c>
      <c r="I123">
        <f t="shared" si="3"/>
        <v>0</v>
      </c>
    </row>
    <row r="124" spans="5:9" x14ac:dyDescent="0.45">
      <c r="E124">
        <v>111</v>
      </c>
      <c r="F124">
        <f t="shared" si="2"/>
        <v>9.9532115983955549</v>
      </c>
      <c r="G124">
        <f>_xll.ORF.EUROBS(1,E124,$D$2,$D$4,$D$8,$D$6,$D$10,0)</f>
        <v>10.683091713099728</v>
      </c>
      <c r="H124">
        <f>_xll.ORF.EUROBS(-1,E124,$D$2,$D$4,$D$8,$D$6,$D$10,0)</f>
        <v>0.72988011470418179</v>
      </c>
      <c r="I124">
        <f t="shared" si="3"/>
        <v>0</v>
      </c>
    </row>
    <row r="125" spans="5:9" x14ac:dyDescent="0.45">
      <c r="E125">
        <v>111.5</v>
      </c>
      <c r="F125">
        <f t="shared" si="2"/>
        <v>10.405630307413546</v>
      </c>
      <c r="G125">
        <f>_xll.ORF.EUROBS(1,E125,$D$2,$D$4,$D$8,$D$6,$D$10,0)</f>
        <v>11.075695178344603</v>
      </c>
      <c r="H125">
        <f>_xll.ORF.EUROBS(-1,E125,$D$2,$D$4,$D$8,$D$6,$D$10,0)</f>
        <v>0.67006487093105349</v>
      </c>
      <c r="I125">
        <f t="shared" si="3"/>
        <v>0</v>
      </c>
    </row>
    <row r="126" spans="5:9" x14ac:dyDescent="0.45">
      <c r="E126">
        <v>112</v>
      </c>
      <c r="F126">
        <f t="shared" si="2"/>
        <v>10.858049016431522</v>
      </c>
      <c r="G126">
        <f>_xll.ORF.EUROBS(1,E126,$D$2,$D$4,$D$8,$D$6,$D$10,0)</f>
        <v>11.47253223975197</v>
      </c>
      <c r="H126">
        <f>_xll.ORF.EUROBS(-1,E126,$D$2,$D$4,$D$8,$D$6,$D$10,0)</f>
        <v>0.61448322332044647</v>
      </c>
      <c r="I126">
        <f t="shared" si="3"/>
        <v>0</v>
      </c>
    </row>
    <row r="127" spans="5:9" x14ac:dyDescent="0.45">
      <c r="E127">
        <v>112.5</v>
      </c>
      <c r="F127">
        <f t="shared" si="2"/>
        <v>11.310467725449499</v>
      </c>
      <c r="G127">
        <f>_xll.ORF.EUROBS(1,E127,$D$2,$D$4,$D$8,$D$6,$D$10,0)</f>
        <v>11.873370737541819</v>
      </c>
      <c r="H127">
        <f>_xll.ORF.EUROBS(-1,E127,$D$2,$D$4,$D$8,$D$6,$D$10,0)</f>
        <v>0.56290301209232929</v>
      </c>
      <c r="I127">
        <f t="shared" si="3"/>
        <v>0</v>
      </c>
    </row>
    <row r="128" spans="5:9" x14ac:dyDescent="0.45">
      <c r="E128">
        <v>113</v>
      </c>
      <c r="F128">
        <f t="shared" si="2"/>
        <v>11.762886434467475</v>
      </c>
      <c r="G128">
        <f>_xll.ORF.EUROBS(1,E128,$D$2,$D$4,$D$8,$D$6,$D$10,0)</f>
        <v>12.277984679252611</v>
      </c>
      <c r="H128">
        <f>_xll.ORF.EUROBS(-1,E128,$D$2,$D$4,$D$8,$D$6,$D$10,0)</f>
        <v>0.51509824478512201</v>
      </c>
      <c r="I128">
        <f t="shared" si="3"/>
        <v>-1.4210854715202004E-14</v>
      </c>
    </row>
    <row r="129" spans="5:9" x14ac:dyDescent="0.45">
      <c r="E129">
        <v>113.5</v>
      </c>
      <c r="F129">
        <f t="shared" si="2"/>
        <v>12.215305143485452</v>
      </c>
      <c r="G129">
        <f>_xll.ORF.EUROBS(1,E129,$D$2,$D$4,$D$8,$D$6,$D$10,0)</f>
        <v>12.686154739725126</v>
      </c>
      <c r="H129">
        <f>_xll.ORF.EUROBS(-1,E129,$D$2,$D$4,$D$8,$D$6,$D$10,0)</f>
        <v>0.47084959623965972</v>
      </c>
      <c r="I129">
        <f t="shared" si="3"/>
        <v>-1.4210854715202004E-14</v>
      </c>
    </row>
    <row r="130" spans="5:9" x14ac:dyDescent="0.45">
      <c r="E130">
        <v>114</v>
      </c>
      <c r="F130">
        <f t="shared" si="2"/>
        <v>12.667723852503443</v>
      </c>
      <c r="G130">
        <f>_xll.ORF.EUROBS(1,E130,$D$2,$D$4,$D$8,$D$6,$D$10,0)</f>
        <v>13.097668682230605</v>
      </c>
      <c r="H130">
        <f>_xll.ORF.EUROBS(-1,E130,$D$2,$D$4,$D$8,$D$6,$D$10,0)</f>
        <v>0.42994482972715353</v>
      </c>
      <c r="I130">
        <f t="shared" si="3"/>
        <v>0</v>
      </c>
    </row>
    <row r="131" spans="5:9" x14ac:dyDescent="0.45">
      <c r="E131">
        <v>114.5</v>
      </c>
      <c r="F131">
        <f t="shared" ref="F131:F194" si="4">EXP(-$D$6*$D$4)*E131-EXP(-$D$8*$D$4)*$D$2</f>
        <v>13.120142561521419</v>
      </c>
      <c r="G131">
        <f>_xll.ORF.EUROBS(1,E131,$D$2,$D$4,$D$8,$D$6,$D$10,0)</f>
        <v>13.51232170385498</v>
      </c>
      <c r="H131">
        <f>_xll.ORF.EUROBS(-1,E131,$D$2,$D$4,$D$8,$D$6,$D$10,0)</f>
        <v>0.39217914233355877</v>
      </c>
      <c r="I131">
        <f t="shared" ref="I131:I194" si="5">-G131+H131+F131</f>
        <v>0</v>
      </c>
    </row>
    <row r="132" spans="5:9" x14ac:dyDescent="0.45">
      <c r="E132">
        <v>115</v>
      </c>
      <c r="F132">
        <f t="shared" si="4"/>
        <v>13.572561270539396</v>
      </c>
      <c r="G132">
        <f>_xll.ORF.EUROBS(1,E132,$D$2,$D$4,$D$8,$D$6,$D$10,0)</f>
        <v>13.929916708740834</v>
      </c>
      <c r="H132">
        <f>_xll.ORF.EUROBS(-1,E132,$D$2,$D$4,$D$8,$D$6,$D$10,0)</f>
        <v>0.35735543820144322</v>
      </c>
      <c r="I132">
        <f t="shared" si="5"/>
        <v>0</v>
      </c>
    </row>
    <row r="133" spans="5:9" x14ac:dyDescent="0.45">
      <c r="E133">
        <v>115.5</v>
      </c>
      <c r="F133">
        <f t="shared" si="4"/>
        <v>14.024979979557372</v>
      </c>
      <c r="G133">
        <f>_xll.ORF.EUROBS(1,E133,$D$2,$D$4,$D$8,$D$6,$D$10,0)</f>
        <v>14.350264513185763</v>
      </c>
      <c r="H133">
        <f>_xll.ORF.EUROBS(-1,E133,$D$2,$D$4,$D$8,$D$6,$D$10,0)</f>
        <v>0.3252845336283956</v>
      </c>
      <c r="I133">
        <f t="shared" si="5"/>
        <v>0</v>
      </c>
    </row>
    <row r="134" spans="5:9" x14ac:dyDescent="0.45">
      <c r="E134">
        <v>116</v>
      </c>
      <c r="F134">
        <f t="shared" si="4"/>
        <v>14.477398688575363</v>
      </c>
      <c r="G134">
        <f>_xll.ORF.EUROBS(1,E134,$D$2,$D$4,$D$8,$D$6,$D$10,0)</f>
        <v>14.77318398690737</v>
      </c>
      <c r="H134">
        <f>_xll.ORF.EUROBS(-1,E134,$D$2,$D$4,$D$8,$D$6,$D$10,0)</f>
        <v>0.29578529833201017</v>
      </c>
      <c r="I134">
        <f t="shared" si="5"/>
        <v>0</v>
      </c>
    </row>
    <row r="135" spans="5:9" x14ac:dyDescent="0.45">
      <c r="E135">
        <v>116.5</v>
      </c>
      <c r="F135">
        <f t="shared" si="4"/>
        <v>14.929817397593339</v>
      </c>
      <c r="G135">
        <f>_xll.ORF.EUROBS(1,E135,$D$2,$D$4,$D$8,$D$6,$D$10,0)</f>
        <v>15.198502135013001</v>
      </c>
      <c r="H135">
        <f>_xll.ORF.EUROBS(-1,E135,$D$2,$D$4,$D$8,$D$6,$D$10,0)</f>
        <v>0.26868473741965726</v>
      </c>
      <c r="I135">
        <f t="shared" si="5"/>
        <v>0</v>
      </c>
    </row>
    <row r="136" spans="5:9" x14ac:dyDescent="0.45">
      <c r="E136">
        <v>117</v>
      </c>
      <c r="F136">
        <f t="shared" si="4"/>
        <v>15.382236106611316</v>
      </c>
      <c r="G136">
        <f>_xll.ORF.EUROBS(1,E136,$D$2,$D$4,$D$8,$D$6,$D$10,0)</f>
        <v>15.626054125364746</v>
      </c>
      <c r="H136">
        <f>_xll.ORF.EUROBS(-1,E136,$D$2,$D$4,$D$8,$D$6,$D$10,0)</f>
        <v>0.24381801875341402</v>
      </c>
      <c r="I136">
        <f t="shared" si="5"/>
        <v>-1.5987211554602254E-14</v>
      </c>
    </row>
    <row r="137" spans="5:9" x14ac:dyDescent="0.45">
      <c r="E137">
        <v>117.5</v>
      </c>
      <c r="F137">
        <f t="shared" si="4"/>
        <v>15.834654815629293</v>
      </c>
      <c r="G137">
        <f>_xll.ORF.EUROBS(1,E137,$D$2,$D$4,$D$8,$D$6,$D$10,0)</f>
        <v>16.055683266110364</v>
      </c>
      <c r="H137">
        <f>_xll.ORF.EUROBS(-1,E137,$D$2,$D$4,$D$8,$D$6,$D$10,0)</f>
        <v>0.22102845048109021</v>
      </c>
      <c r="I137">
        <f t="shared" si="5"/>
        <v>1.7763568394002505E-14</v>
      </c>
    </row>
    <row r="138" spans="5:9" x14ac:dyDescent="0.45">
      <c r="E138">
        <v>118</v>
      </c>
      <c r="F138">
        <f t="shared" si="4"/>
        <v>16.287073524647269</v>
      </c>
      <c r="G138">
        <f>_xll.ORF.EUROBS(1,E138,$D$2,$D$4,$D$8,$D$6,$D$10,0)</f>
        <v>16.487240938168753</v>
      </c>
      <c r="H138">
        <f>_xll.ORF.EUROBS(-1,E138,$D$2,$D$4,$D$8,$D$6,$D$10,0)</f>
        <v>0.20016741352147527</v>
      </c>
      <c r="I138">
        <f t="shared" si="5"/>
        <v>0</v>
      </c>
    </row>
    <row r="139" spans="5:9" x14ac:dyDescent="0.45">
      <c r="E139">
        <v>118.5</v>
      </c>
      <c r="F139">
        <f t="shared" si="4"/>
        <v>16.73949223366526</v>
      </c>
      <c r="G139">
        <f>_xll.ORF.EUROBS(1,E139,$D$2,$D$4,$D$8,$D$6,$D$10,0)</f>
        <v>16.920586487416571</v>
      </c>
      <c r="H139">
        <f>_xll.ORF.EUROBS(-1,E139,$D$2,$D$4,$D$8,$D$6,$D$10,0)</f>
        <v>0.18109425375130872</v>
      </c>
      <c r="I139">
        <f t="shared" si="5"/>
        <v>0</v>
      </c>
    </row>
    <row r="140" spans="5:9" x14ac:dyDescent="0.45">
      <c r="E140">
        <v>119</v>
      </c>
      <c r="F140">
        <f t="shared" si="4"/>
        <v>17.191910942683236</v>
      </c>
      <c r="G140">
        <f>_xll.ORF.EUROBS(1,E140,$D$2,$D$4,$D$8,$D$6,$D$10,0)</f>
        <v>17.355587081233821</v>
      </c>
      <c r="H140">
        <f>_xll.ORF.EUROBS(-1,E140,$D$2,$D$4,$D$8,$D$6,$D$10,0)</f>
        <v>0.16367613855057694</v>
      </c>
      <c r="I140">
        <f t="shared" si="5"/>
        <v>0</v>
      </c>
    </row>
    <row r="141" spans="5:9" x14ac:dyDescent="0.45">
      <c r="E141">
        <v>119.5</v>
      </c>
      <c r="F141">
        <f t="shared" si="4"/>
        <v>17.644329651701213</v>
      </c>
      <c r="G141">
        <f>_xll.ORF.EUROBS(1,E141,$D$2,$D$4,$D$8,$D$6,$D$10,0)</f>
        <v>17.7921175339294</v>
      </c>
      <c r="H141">
        <f>_xll.ORF.EUROBS(-1,E141,$D$2,$D$4,$D$8,$D$6,$D$10,0)</f>
        <v>0.14778788222818173</v>
      </c>
      <c r="I141">
        <f t="shared" si="5"/>
        <v>0</v>
      </c>
    </row>
    <row r="142" spans="5:9" x14ac:dyDescent="0.45">
      <c r="E142">
        <v>120</v>
      </c>
      <c r="F142">
        <f t="shared" si="4"/>
        <v>18.096748360719189</v>
      </c>
      <c r="G142">
        <f>_xll.ORF.EUROBS(1,E142,$D$2,$D$4,$D$8,$D$6,$D$10,0)</f>
        <v>18.23006010539801</v>
      </c>
      <c r="H142">
        <f>_xll.ORF.EUROBS(-1,E142,$D$2,$D$4,$D$8,$D$6,$D$10,0)</f>
        <v>0.13331174467882212</v>
      </c>
      <c r="I142">
        <f t="shared" si="5"/>
        <v>0</v>
      </c>
    </row>
    <row r="143" spans="5:9" x14ac:dyDescent="0.45">
      <c r="E143">
        <v>120.5</v>
      </c>
      <c r="F143">
        <f t="shared" si="4"/>
        <v>18.54916706973718</v>
      </c>
      <c r="G143">
        <f>_xll.ORF.EUROBS(1,E143,$D$2,$D$4,$D$8,$D$6,$D$10,0)</f>
        <v>18.669304277156996</v>
      </c>
      <c r="H143">
        <f>_xll.ORF.EUROBS(-1,E143,$D$2,$D$4,$D$8,$D$6,$D$10,0)</f>
        <v>0.12013720741982725</v>
      </c>
      <c r="I143">
        <f t="shared" si="5"/>
        <v>0</v>
      </c>
    </row>
    <row r="144" spans="5:9" x14ac:dyDescent="0.45">
      <c r="E144">
        <v>121</v>
      </c>
      <c r="F144">
        <f t="shared" si="4"/>
        <v>19.001585778755157</v>
      </c>
      <c r="G144">
        <f>_xll.ORF.EUROBS(1,E144,$D$2,$D$4,$D$8,$D$6,$D$10,0)</f>
        <v>19.109746509686133</v>
      </c>
      <c r="H144">
        <f>_xll.ORF.EUROBS(-1,E144,$D$2,$D$4,$D$8,$D$6,$D$10,0)</f>
        <v>0.10816073093098311</v>
      </c>
      <c r="I144">
        <f t="shared" si="5"/>
        <v>0</v>
      </c>
    </row>
    <row r="145" spans="5:9" x14ac:dyDescent="0.45">
      <c r="E145">
        <v>121.5</v>
      </c>
      <c r="F145">
        <f t="shared" si="4"/>
        <v>19.454004487773133</v>
      </c>
      <c r="G145">
        <f>_xll.ORF.EUROBS(1,E145,$D$2,$D$4,$D$8,$D$6,$D$10,0)</f>
        <v>19.551289984748863</v>
      </c>
      <c r="H145">
        <f>_xll.ORF.EUROBS(-1,E145,$D$2,$D$4,$D$8,$D$6,$D$10,0)</f>
        <v>9.7285496975733299E-2</v>
      </c>
      <c r="I145">
        <f t="shared" si="5"/>
        <v>0</v>
      </c>
    </row>
    <row r="146" spans="5:9" x14ac:dyDescent="0.45">
      <c r="E146">
        <v>122</v>
      </c>
      <c r="F146">
        <f t="shared" si="4"/>
        <v>19.90642319679111</v>
      </c>
      <c r="G146">
        <f>_xll.ORF.EUROBS(1,E146,$D$2,$D$4,$D$8,$D$6,$D$10,0)</f>
        <v>19.993844336115629</v>
      </c>
      <c r="H146">
        <f>_xll.ORF.EUROBS(-1,E146,$D$2,$D$4,$D$8,$D$6,$D$10,0)</f>
        <v>8.7421139324532771E-2</v>
      </c>
      <c r="I146">
        <f t="shared" si="5"/>
        <v>0</v>
      </c>
    </row>
    <row r="147" spans="5:9" x14ac:dyDescent="0.45">
      <c r="E147">
        <v>122.5</v>
      </c>
      <c r="F147">
        <f t="shared" si="4"/>
        <v>20.358841905809101</v>
      </c>
      <c r="G147">
        <f>_xll.ORF.EUROBS(1,E147,$D$2,$D$4,$D$8,$D$6,$D$10,0)</f>
        <v>20.437325371844409</v>
      </c>
      <c r="H147">
        <f>_xll.ORF.EUROBS(-1,E147,$D$2,$D$4,$D$8,$D$6,$D$10,0)</f>
        <v>7.8483466035299987E-2</v>
      </c>
      <c r="I147">
        <f t="shared" si="5"/>
        <v>0</v>
      </c>
    </row>
    <row r="148" spans="5:9" x14ac:dyDescent="0.45">
      <c r="E148">
        <v>123</v>
      </c>
      <c r="F148">
        <f t="shared" si="4"/>
        <v>20.811260614827077</v>
      </c>
      <c r="G148">
        <f>_xll.ORF.EUROBS(1,E148,$D$2,$D$4,$D$8,$D$6,$D$10,0)</f>
        <v>20.881654791003186</v>
      </c>
      <c r="H148">
        <f>_xll.ORF.EUROBS(-1,E148,$D$2,$D$4,$D$8,$D$6,$D$10,0)</f>
        <v>7.0394176176114653E-2</v>
      </c>
      <c r="I148">
        <f t="shared" si="5"/>
        <v>0</v>
      </c>
    </row>
    <row r="149" spans="5:9" x14ac:dyDescent="0.45">
      <c r="E149">
        <v>123.5</v>
      </c>
      <c r="F149">
        <f t="shared" si="4"/>
        <v>21.263679323845054</v>
      </c>
      <c r="G149">
        <f>_xll.ORF.EUROBS(1,E149,$D$2,$D$4,$D$8,$D$6,$D$10,0)</f>
        <v>21.326759897450629</v>
      </c>
      <c r="H149">
        <f>_xll.ORF.EUROBS(-1,E149,$D$2,$D$4,$D$8,$D$6,$D$10,0)</f>
        <v>6.3080573605569734E-2</v>
      </c>
      <c r="I149">
        <f t="shared" si="5"/>
        <v>0</v>
      </c>
    </row>
    <row r="150" spans="5:9" x14ac:dyDescent="0.45">
      <c r="E150">
        <v>124</v>
      </c>
      <c r="F150">
        <f t="shared" si="4"/>
        <v>21.71609803286303</v>
      </c>
      <c r="G150">
        <f>_xll.ORF.EUROBS(1,E150,$D$2,$D$4,$D$8,$D$6,$D$10,0)</f>
        <v>21.77257331302286</v>
      </c>
      <c r="H150">
        <f>_xll.ORF.EUROBS(-1,E150,$D$2,$D$4,$D$8,$D$6,$D$10,0)</f>
        <v>5.6475280159825614E-2</v>
      </c>
      <c r="I150">
        <f t="shared" si="5"/>
        <v>0</v>
      </c>
    </row>
    <row r="151" spans="5:9" x14ac:dyDescent="0.45">
      <c r="E151">
        <v>124.5</v>
      </c>
      <c r="F151">
        <f t="shared" si="4"/>
        <v>22.168516741881007</v>
      </c>
      <c r="G151">
        <f>_xll.ORF.EUROBS(1,E151,$D$2,$D$4,$D$8,$D$6,$D$10,0)</f>
        <v>22.219032692216416</v>
      </c>
      <c r="H151">
        <f>_xll.ORF.EUROBS(-1,E151,$D$2,$D$4,$D$8,$D$6,$D$10,0)</f>
        <v>5.0515950335412452E-2</v>
      </c>
      <c r="I151">
        <f t="shared" si="5"/>
        <v>0</v>
      </c>
    </row>
    <row r="152" spans="5:9" x14ac:dyDescent="0.45">
      <c r="E152">
        <v>125</v>
      </c>
      <c r="F152">
        <f t="shared" si="4"/>
        <v>22.620935450898997</v>
      </c>
      <c r="G152">
        <f>_xll.ORF.EUROBS(1,E152,$D$2,$D$4,$D$8,$D$6,$D$10,0)</f>
        <v>22.66608044020451</v>
      </c>
      <c r="H152">
        <f>_xll.ORF.EUROBS(-1,E152,$D$2,$D$4,$D$8,$D$6,$D$10,0)</f>
        <v>4.5144989305525796E-2</v>
      </c>
      <c r="I152">
        <f t="shared" si="5"/>
        <v>0</v>
      </c>
    </row>
    <row r="153" spans="5:9" x14ac:dyDescent="0.45">
      <c r="E153">
        <v>125.5</v>
      </c>
      <c r="F153">
        <f t="shared" si="4"/>
        <v>23.073354159916974</v>
      </c>
      <c r="G153">
        <f>_xll.ORF.EUROBS(1,E153,$D$2,$D$4,$D$8,$D$6,$D$10,0)</f>
        <v>23.113663435784076</v>
      </c>
      <c r="H153">
        <f>_xll.ORF.EUROBS(-1,E153,$D$2,$D$4,$D$8,$D$6,$D$10,0)</f>
        <v>4.0309275867099092E-2</v>
      </c>
      <c r="I153">
        <f t="shared" si="5"/>
        <v>0</v>
      </c>
    </row>
    <row r="154" spans="5:9" x14ac:dyDescent="0.45">
      <c r="E154">
        <v>126</v>
      </c>
      <c r="F154">
        <f t="shared" si="4"/>
        <v>23.525772868934951</v>
      </c>
      <c r="G154">
        <f>_xll.ORF.EUROBS(1,E154,$D$2,$D$4,$D$8,$D$6,$D$10,0)</f>
        <v>23.561732760622775</v>
      </c>
      <c r="H154">
        <f>_xll.ORF.EUROBS(-1,E154,$D$2,$D$4,$D$8,$D$6,$D$10,0)</f>
        <v>3.5959891687812995E-2</v>
      </c>
      <c r="I154">
        <f t="shared" si="5"/>
        <v>0</v>
      </c>
    </row>
    <row r="155" spans="5:9" x14ac:dyDescent="0.45">
      <c r="E155">
        <v>126.5</v>
      </c>
      <c r="F155">
        <f t="shared" si="4"/>
        <v>23.978191577952927</v>
      </c>
      <c r="G155">
        <f>_xll.ORF.EUROBS(1,E155,$D$2,$D$4,$D$8,$D$6,$D$10,0)</f>
        <v>24.010243435960533</v>
      </c>
      <c r="H155">
        <f>_xll.ORF.EUROBS(-1,E155,$D$2,$D$4,$D$8,$D$6,$D$10,0)</f>
        <v>3.2051858007611567E-2</v>
      </c>
      <c r="I155">
        <f t="shared" si="5"/>
        <v>0</v>
      </c>
    </row>
    <row r="156" spans="5:9" x14ac:dyDescent="0.45">
      <c r="E156">
        <v>127</v>
      </c>
      <c r="F156">
        <f t="shared" si="4"/>
        <v>24.430610286970918</v>
      </c>
      <c r="G156">
        <f>_xll.ORF.EUROBS(1,E156,$D$2,$D$4,$D$8,$D$6,$D$10,0)</f>
        <v>24.459154167720158</v>
      </c>
      <c r="H156">
        <f>_xll.ORF.EUROBS(-1,E156,$D$2,$D$4,$D$8,$D$6,$D$10,0)</f>
        <v>2.8543880749231643E-2</v>
      </c>
      <c r="I156">
        <f t="shared" si="5"/>
        <v>0</v>
      </c>
    </row>
    <row r="157" spans="5:9" x14ac:dyDescent="0.45">
      <c r="E157">
        <v>127.5</v>
      </c>
      <c r="F157">
        <f t="shared" si="4"/>
        <v>24.883028995988894</v>
      </c>
      <c r="G157">
        <f>_xll.ORF.EUROBS(1,E157,$D$2,$D$4,$D$8,$D$6,$D$10,0)</f>
        <v>24.90842710079599</v>
      </c>
      <c r="H157">
        <f>_xll.ORF.EUROBS(-1,E157,$D$2,$D$4,$D$8,$D$6,$D$10,0)</f>
        <v>2.5398104807083266E-2</v>
      </c>
      <c r="I157">
        <f t="shared" si="5"/>
        <v>0</v>
      </c>
    </row>
    <row r="158" spans="5:9" x14ac:dyDescent="0.45">
      <c r="E158">
        <v>128</v>
      </c>
      <c r="F158">
        <f t="shared" si="4"/>
        <v>25.335447705006871</v>
      </c>
      <c r="G158">
        <f>_xll.ORF.EUROBS(1,E158,$D$2,$D$4,$D$8,$D$6,$D$10,0)</f>
        <v>25.35802758312083</v>
      </c>
      <c r="H158">
        <f>_xll.ORF.EUROBS(-1,E158,$D$2,$D$4,$D$8,$D$6,$D$10,0)</f>
        <v>2.2579878113957452E-2</v>
      </c>
      <c r="I158">
        <f t="shared" si="5"/>
        <v>0</v>
      </c>
    </row>
    <row r="159" spans="5:9" x14ac:dyDescent="0.45">
      <c r="E159">
        <v>128.5</v>
      </c>
      <c r="F159">
        <f t="shared" si="4"/>
        <v>25.787866414024847</v>
      </c>
      <c r="G159">
        <f>_xll.ORF.EUROBS(1,E159,$D$2,$D$4,$D$8,$D$6,$D$10,0)</f>
        <v>25.807923939955288</v>
      </c>
      <c r="H159">
        <f>_xll.ORF.EUROBS(-1,E159,$D$2,$D$4,$D$8,$D$6,$D$10,0)</f>
        <v>2.0057525930432196E-2</v>
      </c>
      <c r="I159">
        <f t="shared" si="5"/>
        <v>0</v>
      </c>
    </row>
    <row r="160" spans="5:9" x14ac:dyDescent="0.45">
      <c r="E160">
        <v>129</v>
      </c>
      <c r="F160">
        <f t="shared" si="4"/>
        <v>26.240285123042824</v>
      </c>
      <c r="G160">
        <f>_xll.ORF.EUROBS(1,E160,$D$2,$D$4,$D$8,$D$6,$D$10,0)</f>
        <v>26.25808725870516</v>
      </c>
      <c r="H160">
        <f>_xll.ORF.EUROBS(-1,E160,$D$2,$D$4,$D$8,$D$6,$D$10,0)</f>
        <v>1.7802135662330021E-2</v>
      </c>
      <c r="I160">
        <f t="shared" si="5"/>
        <v>0</v>
      </c>
    </row>
    <row r="161" spans="5:9" x14ac:dyDescent="0.45">
      <c r="E161">
        <v>129.5</v>
      </c>
      <c r="F161">
        <f t="shared" si="4"/>
        <v>26.692703832060815</v>
      </c>
      <c r="G161">
        <f>_xll.ORF.EUROBS(1,E161,$D$2,$D$4,$D$8,$D$6,$D$10,0)</f>
        <v>26.708491184447652</v>
      </c>
      <c r="H161">
        <f>_xll.ORF.EUROBS(-1,E161,$D$2,$D$4,$D$8,$D$6,$D$10,0)</f>
        <v>1.5787352386830211E-2</v>
      </c>
      <c r="I161">
        <f t="shared" si="5"/>
        <v>0</v>
      </c>
    </row>
    <row r="162" spans="5:9" x14ac:dyDescent="0.45">
      <c r="E162">
        <v>130</v>
      </c>
      <c r="F162">
        <f t="shared" si="4"/>
        <v>27.145122541078791</v>
      </c>
      <c r="G162">
        <f>_xll.ORF.EUROBS(1,E162,$D$2,$D$4,$D$8,$D$6,$D$10,0)</f>
        <v>27.15911172623602</v>
      </c>
      <c r="H162">
        <f>_xll.ORF.EUROBS(-1,E162,$D$2,$D$4,$D$8,$D$6,$D$10,0)</f>
        <v>1.3989185157227524E-2</v>
      </c>
      <c r="I162">
        <f t="shared" si="5"/>
        <v>0</v>
      </c>
    </row>
    <row r="163" spans="5:9" x14ac:dyDescent="0.45">
      <c r="E163">
        <v>130.5</v>
      </c>
      <c r="F163">
        <f t="shared" si="4"/>
        <v>27.597541250096768</v>
      </c>
      <c r="G163">
        <f>_xll.ORF.EUROBS(1,E163,$D$2,$D$4,$D$8,$D$6,$D$10,0)</f>
        <v>27.60992707415619</v>
      </c>
      <c r="H163">
        <f>_xll.ORF.EUROBS(-1,E163,$D$2,$D$4,$D$8,$D$6,$D$10,0)</f>
        <v>1.2385824059431672E-2</v>
      </c>
      <c r="I163">
        <f t="shared" si="5"/>
        <v>0</v>
      </c>
    </row>
    <row r="164" spans="5:9" x14ac:dyDescent="0.45">
      <c r="E164">
        <v>131</v>
      </c>
      <c r="F164">
        <f t="shared" si="4"/>
        <v>28.049959959114744</v>
      </c>
      <c r="G164">
        <f>_xll.ORF.EUROBS(1,E164,$D$2,$D$4,$D$8,$D$6,$D$10,0)</f>
        <v>28.060917427023895</v>
      </c>
      <c r="H164">
        <f>_xll.ORF.EUROBS(-1,E164,$D$2,$D$4,$D$8,$D$6,$D$10,0)</f>
        <v>1.0957467909140706E-2</v>
      </c>
      <c r="I164">
        <f t="shared" si="5"/>
        <v>0</v>
      </c>
    </row>
    <row r="165" spans="5:9" x14ac:dyDescent="0.45">
      <c r="E165">
        <v>131.5</v>
      </c>
      <c r="F165">
        <f t="shared" si="4"/>
        <v>28.502378668132735</v>
      </c>
      <c r="G165">
        <f>_xll.ORF.EUROBS(1,E165,$D$2,$D$4,$D$8,$D$6,$D$10,0)</f>
        <v>28.512064830539416</v>
      </c>
      <c r="H165">
        <f>_xll.ORF.EUROBS(-1,E165,$D$2,$D$4,$D$8,$D$6,$D$10,0)</f>
        <v>9.6861624066808538E-3</v>
      </c>
      <c r="I165">
        <f t="shared" si="5"/>
        <v>0</v>
      </c>
    </row>
    <row r="166" spans="5:9" x14ac:dyDescent="0.45">
      <c r="E166">
        <v>132</v>
      </c>
      <c r="F166">
        <f t="shared" si="4"/>
        <v>28.954797377150712</v>
      </c>
      <c r="G166">
        <f>_xll.ORF.EUROBS(1,E166,$D$2,$D$4,$D$8,$D$6,$D$10,0)</f>
        <v>28.963353025656431</v>
      </c>
      <c r="H166">
        <f>_xll.ORF.EUROBS(-1,E166,$D$2,$D$4,$D$8,$D$6,$D$10,0)</f>
        <v>8.5556485057245446E-3</v>
      </c>
      <c r="I166">
        <f t="shared" si="5"/>
        <v>0</v>
      </c>
    </row>
    <row r="167" spans="5:9" x14ac:dyDescent="0.45">
      <c r="E167">
        <v>132.5</v>
      </c>
      <c r="F167">
        <f t="shared" si="4"/>
        <v>29.407216086168688</v>
      </c>
      <c r="G167">
        <f>_xll.ORF.EUROBS(1,E167,$D$2,$D$4,$D$8,$D$6,$D$10,0)</f>
        <v>29.414767306870445</v>
      </c>
      <c r="H167">
        <f>_xll.ORF.EUROBS(-1,E167,$D$2,$D$4,$D$8,$D$6,$D$10,0)</f>
        <v>7.5512207017487953E-3</v>
      </c>
      <c r="I167">
        <f t="shared" si="5"/>
        <v>0</v>
      </c>
    </row>
    <row r="168" spans="5:9" x14ac:dyDescent="0.45">
      <c r="E168">
        <v>133</v>
      </c>
      <c r="F168">
        <f t="shared" si="4"/>
        <v>29.859634795186665</v>
      </c>
      <c r="G168">
        <f>_xll.ORF.EUROBS(1,E168,$D$2,$D$4,$D$8,$D$6,$D$10,0)</f>
        <v>29.86629439009198</v>
      </c>
      <c r="H168">
        <f>_xll.ORF.EUROBS(-1,E168,$D$2,$D$4,$D$8,$D$6,$D$10,0)</f>
        <v>6.6595949053016856E-3</v>
      </c>
      <c r="I168">
        <f t="shared" si="5"/>
        <v>0</v>
      </c>
    </row>
    <row r="169" spans="5:9" x14ac:dyDescent="0.45">
      <c r="E169">
        <v>133.5</v>
      </c>
      <c r="F169">
        <f t="shared" si="4"/>
        <v>30.312053504204641</v>
      </c>
      <c r="G169">
        <f>_xll.ORF.EUROBS(1,E169,$D$2,$D$4,$D$8,$D$6,$D$10,0)</f>
        <v>30.317922289737567</v>
      </c>
      <c r="H169">
        <f>_xll.ORF.EUROBS(-1,E169,$D$2,$D$4,$D$8,$D$6,$D$10,0)</f>
        <v>5.8687855329335181E-3</v>
      </c>
      <c r="I169">
        <f t="shared" si="5"/>
        <v>0</v>
      </c>
    </row>
    <row r="170" spans="5:9" x14ac:dyDescent="0.45">
      <c r="E170">
        <v>134</v>
      </c>
      <c r="F170">
        <f t="shared" si="4"/>
        <v>30.764472213222632</v>
      </c>
      <c r="G170">
        <f>_xll.ORF.EUROBS(1,E170,$D$2,$D$4,$D$8,$D$6,$D$10,0)</f>
        <v>30.769640204646947</v>
      </c>
      <c r="H170">
        <f>_xll.ORF.EUROBS(-1,E170,$D$2,$D$4,$D$8,$D$6,$D$10,0)</f>
        <v>5.1679914243276115E-3</v>
      </c>
      <c r="I170">
        <f t="shared" si="5"/>
        <v>0</v>
      </c>
    </row>
    <row r="171" spans="5:9" x14ac:dyDescent="0.45">
      <c r="E171">
        <v>134.5</v>
      </c>
      <c r="F171">
        <f t="shared" si="4"/>
        <v>31.216890922240609</v>
      </c>
      <c r="G171">
        <f>_xll.ORF.EUROBS(1,E171,$D$2,$D$4,$D$8,$D$6,$D$10,0)</f>
        <v>31.221438412417356</v>
      </c>
      <c r="H171">
        <f>_xll.ORF.EUROBS(-1,E171,$D$2,$D$4,$D$8,$D$6,$D$10,0)</f>
        <v>4.5474901767499631E-3</v>
      </c>
      <c r="I171">
        <f t="shared" si="5"/>
        <v>0</v>
      </c>
    </row>
    <row r="172" spans="5:9" x14ac:dyDescent="0.45">
      <c r="E172">
        <v>135</v>
      </c>
      <c r="F172">
        <f t="shared" si="4"/>
        <v>31.669309631258585</v>
      </c>
      <c r="G172">
        <f>_xll.ORF.EUROBS(1,E172,$D$2,$D$4,$D$8,$D$6,$D$10,0)</f>
        <v>31.673308171735343</v>
      </c>
      <c r="H172">
        <f>_xll.ORF.EUROBS(-1,E172,$D$2,$D$4,$D$8,$D$6,$D$10,0)</f>
        <v>3.998540476756296E-3</v>
      </c>
      <c r="I172">
        <f t="shared" si="5"/>
        <v>0</v>
      </c>
    </row>
    <row r="173" spans="5:9" x14ac:dyDescent="0.45">
      <c r="E173">
        <v>135.5</v>
      </c>
      <c r="F173">
        <f t="shared" si="4"/>
        <v>32.121728340276562</v>
      </c>
      <c r="G173">
        <f>_xll.ORF.EUROBS(1,E173,$D$2,$D$4,$D$8,$D$6,$D$10,0)</f>
        <v>32.125241632279867</v>
      </c>
      <c r="H173">
        <f>_xll.ORF.EUROBS(-1,E173,$D$2,$D$4,$D$8,$D$6,$D$10,0)</f>
        <v>3.5132920033130455E-3</v>
      </c>
      <c r="I173">
        <f t="shared" si="5"/>
        <v>0</v>
      </c>
    </row>
    <row r="174" spans="5:9" x14ac:dyDescent="0.45">
      <c r="E174">
        <v>136</v>
      </c>
      <c r="F174">
        <f t="shared" si="4"/>
        <v>32.574147049294552</v>
      </c>
      <c r="G174">
        <f>_xll.ORF.EUROBS(1,E174,$D$2,$D$4,$D$8,$D$6,$D$10,0)</f>
        <v>32.577231751769986</v>
      </c>
      <c r="H174">
        <f>_xll.ORF.EUROBS(-1,E174,$D$2,$D$4,$D$8,$D$6,$D$10,0)</f>
        <v>3.0847024754326186E-3</v>
      </c>
      <c r="I174">
        <f t="shared" si="5"/>
        <v>0</v>
      </c>
    </row>
    <row r="175" spans="5:9" x14ac:dyDescent="0.45">
      <c r="E175">
        <v>136.5</v>
      </c>
      <c r="F175">
        <f t="shared" si="4"/>
        <v>33.026565758312529</v>
      </c>
      <c r="G175">
        <f>_xll.ORF.EUROBS(1,E175,$D$2,$D$4,$D$8,$D$6,$D$10,0)</f>
        <v>33.029272219732945</v>
      </c>
      <c r="H175">
        <f>_xll.ORF.EUROBS(-1,E175,$D$2,$D$4,$D$8,$D$6,$D$10,0)</f>
        <v>2.7064614204230369E-3</v>
      </c>
      <c r="I175">
        <f t="shared" si="5"/>
        <v>0</v>
      </c>
    </row>
    <row r="176" spans="5:9" x14ac:dyDescent="0.45">
      <c r="E176">
        <v>137</v>
      </c>
      <c r="F176">
        <f t="shared" si="4"/>
        <v>33.478984467330505</v>
      </c>
      <c r="G176">
        <f>_xll.ORF.EUROBS(1,E176,$D$2,$D$4,$D$8,$D$6,$D$10,0)</f>
        <v>33.481357387575798</v>
      </c>
      <c r="H176">
        <f>_xll.ORF.EUROBS(-1,E176,$D$2,$D$4,$D$8,$D$6,$D$10,0)</f>
        <v>2.3729202452871245E-3</v>
      </c>
      <c r="I176">
        <f t="shared" si="5"/>
        <v>0</v>
      </c>
    </row>
    <row r="177" spans="5:9" x14ac:dyDescent="0.45">
      <c r="E177">
        <v>137.5</v>
      </c>
      <c r="F177">
        <f t="shared" si="4"/>
        <v>33.931403176348482</v>
      </c>
      <c r="G177">
        <f>_xll.ORF.EUROBS(1,E177,$D$2,$D$4,$D$8,$D$6,$D$10,0)</f>
        <v>33.933482204551609</v>
      </c>
      <c r="H177">
        <f>_xll.ORF.EUROBS(-1,E177,$D$2,$D$4,$D$8,$D$6,$D$10,0)</f>
        <v>2.0790282031171031E-3</v>
      </c>
      <c r="I177">
        <f t="shared" si="5"/>
        <v>0</v>
      </c>
    </row>
    <row r="178" spans="5:9" x14ac:dyDescent="0.45">
      <c r="E178">
        <v>138</v>
      </c>
      <c r="F178">
        <f t="shared" si="4"/>
        <v>34.383821885366473</v>
      </c>
      <c r="G178">
        <f>_xll.ORF.EUROBS(1,E178,$D$2,$D$4,$D$8,$D$6,$D$10,0)</f>
        <v>34.38564215922446</v>
      </c>
      <c r="H178">
        <f>_xll.ORF.EUROBS(-1,E178,$D$2,$D$4,$D$8,$D$6,$D$10,0)</f>
        <v>1.8202738579862765E-3</v>
      </c>
      <c r="I178">
        <f t="shared" si="5"/>
        <v>0</v>
      </c>
    </row>
    <row r="179" spans="5:9" x14ac:dyDescent="0.45">
      <c r="E179">
        <v>138.5</v>
      </c>
      <c r="F179">
        <f t="shared" si="4"/>
        <v>34.836240594384449</v>
      </c>
      <c r="G179">
        <f>_xll.ORF.EUROBS(1,E179,$D$2,$D$4,$D$8,$D$6,$D$10,0)</f>
        <v>34.837833226049852</v>
      </c>
      <c r="H179">
        <f>_xll.ORF.EUROBS(-1,E179,$D$2,$D$4,$D$8,$D$6,$D$10,0)</f>
        <v>1.5926316654067546E-3</v>
      </c>
      <c r="I179">
        <f t="shared" si="5"/>
        <v>0</v>
      </c>
    </row>
    <row r="180" spans="5:9" x14ac:dyDescent="0.45">
      <c r="E180">
        <v>139</v>
      </c>
      <c r="F180">
        <f t="shared" si="4"/>
        <v>35.288659303402426</v>
      </c>
      <c r="G180">
        <f>_xll.ORF.EUROBS(1,E180,$D$2,$D$4,$D$8,$D$6,$D$10,0)</f>
        <v>35.290051816702885</v>
      </c>
      <c r="H180">
        <f>_xll.ORF.EUROBS(-1,E180,$D$2,$D$4,$D$8,$D$6,$D$10,0)</f>
        <v>1.3925133004465615E-3</v>
      </c>
      <c r="I180">
        <f t="shared" si="5"/>
        <v>0</v>
      </c>
    </row>
    <row r="181" spans="5:9" x14ac:dyDescent="0.45">
      <c r="E181">
        <v>139.5</v>
      </c>
      <c r="F181">
        <f t="shared" si="4"/>
        <v>35.741078012420402</v>
      </c>
      <c r="G181">
        <f>_xll.ORF.EUROBS(1,E181,$D$2,$D$4,$D$8,$D$6,$D$10,0)</f>
        <v>35.742294735802147</v>
      </c>
      <c r="H181">
        <f>_xll.ORF.EUROBS(-1,E181,$D$2,$D$4,$D$8,$D$6,$D$10,0)</f>
        <v>1.2167233817304696E-3</v>
      </c>
      <c r="I181">
        <f t="shared" si="5"/>
        <v>0</v>
      </c>
    </row>
    <row r="182" spans="5:9" x14ac:dyDescent="0.45">
      <c r="E182">
        <v>140</v>
      </c>
      <c r="F182">
        <f t="shared" si="4"/>
        <v>36.193496721438379</v>
      </c>
      <c r="G182">
        <f>_xll.ORF.EUROBS(1,E182,$D$2,$D$4,$D$8,$D$6,$D$10,0)</f>
        <v>36.194559140694835</v>
      </c>
      <c r="H182">
        <f>_xll.ORF.EUROBS(-1,E182,$D$2,$D$4,$D$8,$D$6,$D$10,0)</f>
        <v>1.0624192564503351E-3</v>
      </c>
      <c r="I182">
        <f t="shared" si="5"/>
        <v>0</v>
      </c>
    </row>
    <row r="183" spans="5:9" x14ac:dyDescent="0.45">
      <c r="E183">
        <v>140.5</v>
      </c>
      <c r="F183">
        <f t="shared" si="4"/>
        <v>36.64591543045637</v>
      </c>
      <c r="G183">
        <f>_xll.ORF.EUROBS(1,E183,$D$2,$D$4,$D$8,$D$6,$D$10,0)</f>
        <v>36.646842504985258</v>
      </c>
      <c r="H183">
        <f>_xll.ORF.EUROBS(-1,E183,$D$2,$D$4,$D$8,$D$6,$D$10,0)</f>
        <v>9.2707452890058994E-4</v>
      </c>
      <c r="I183">
        <f t="shared" si="5"/>
        <v>0</v>
      </c>
    </row>
    <row r="184" spans="5:9" x14ac:dyDescent="0.45">
      <c r="E184">
        <v>141</v>
      </c>
      <c r="F184">
        <f t="shared" si="4"/>
        <v>37.098334139474346</v>
      </c>
      <c r="G184">
        <f>_xll.ORF.EUROBS(1,E184,$D$2,$D$4,$D$8,$D$6,$D$10,0)</f>
        <v>37.099142585507025</v>
      </c>
      <c r="H184">
        <f>_xll.ORF.EUROBS(-1,E184,$D$2,$D$4,$D$8,$D$6,$D$10,0)</f>
        <v>8.0844603267570675E-4</v>
      </c>
      <c r="I184">
        <f t="shared" si="5"/>
        <v>0</v>
      </c>
    </row>
    <row r="185" spans="5:9" x14ac:dyDescent="0.45">
      <c r="E185">
        <v>141.5</v>
      </c>
      <c r="F185">
        <f t="shared" si="4"/>
        <v>37.550752848492337</v>
      </c>
      <c r="G185">
        <f>_xll.ORF.EUROBS(1,E185,$D$2,$D$4,$D$8,$D$6,$D$10,0)</f>
        <v>37.551457392456641</v>
      </c>
      <c r="H185">
        <f>_xll.ORF.EUROBS(-1,E185,$D$2,$D$4,$D$8,$D$6,$D$10,0)</f>
        <v>7.0454396431394659E-4</v>
      </c>
      <c r="I185">
        <f t="shared" si="5"/>
        <v>0</v>
      </c>
    </row>
    <row r="186" spans="5:9" x14ac:dyDescent="0.45">
      <c r="E186">
        <v>142</v>
      </c>
      <c r="F186">
        <f t="shared" si="4"/>
        <v>38.003171557510299</v>
      </c>
      <c r="G186">
        <f>_xll.ORF.EUROBS(1,E186,$D$2,$D$4,$D$8,$D$6,$D$10,0)</f>
        <v>38.003785162423938</v>
      </c>
      <c r="H186">
        <f>_xll.ORF.EUROBS(-1,E186,$D$2,$D$4,$D$8,$D$6,$D$10,0)</f>
        <v>6.1360491365642159E-4</v>
      </c>
      <c r="I186">
        <f t="shared" si="5"/>
        <v>0</v>
      </c>
    </row>
    <row r="187" spans="5:9" x14ac:dyDescent="0.45">
      <c r="E187">
        <v>142.5</v>
      </c>
      <c r="F187">
        <f t="shared" si="4"/>
        <v>38.45559026652829</v>
      </c>
      <c r="G187">
        <f>_xll.ORF.EUROBS(1,E187,$D$2,$D$4,$D$8,$D$6,$D$10,0)</f>
        <v>38.456124334071674</v>
      </c>
      <c r="H187">
        <f>_xll.ORF.EUROBS(-1,E187,$D$2,$D$4,$D$8,$D$6,$D$10,0)</f>
        <v>5.3406754337436552E-4</v>
      </c>
      <c r="I187">
        <f t="shared" si="5"/>
        <v>0</v>
      </c>
    </row>
    <row r="188" spans="5:9" x14ac:dyDescent="0.45">
      <c r="E188">
        <v>143</v>
      </c>
      <c r="F188">
        <f t="shared" si="4"/>
        <v>38.908008975546252</v>
      </c>
      <c r="G188">
        <f>_xll.ORF.EUROBS(1,E188,$D$2,$D$4,$D$8,$D$6,$D$10,0)</f>
        <v>38.908473526233095</v>
      </c>
      <c r="H188">
        <f>_xll.ORF.EUROBS(-1,E188,$D$2,$D$4,$D$8,$D$6,$D$10,0)</f>
        <v>4.6455068686072562E-4</v>
      </c>
      <c r="I188">
        <f t="shared" si="5"/>
        <v>0</v>
      </c>
    </row>
    <row r="189" spans="5:9" x14ac:dyDescent="0.45">
      <c r="E189">
        <v>143.5</v>
      </c>
      <c r="F189">
        <f t="shared" si="4"/>
        <v>39.360427684564243</v>
      </c>
      <c r="G189">
        <f>_xll.ORF.EUROBS(1,E189,$D$2,$D$4,$D$8,$D$6,$D$10,0)</f>
        <v>39.360831518214141</v>
      </c>
      <c r="H189">
        <f>_xll.ORF.EUROBS(-1,E189,$D$2,$D$4,$D$8,$D$6,$D$10,0)</f>
        <v>4.0383364990017809E-4</v>
      </c>
      <c r="I189">
        <f t="shared" si="5"/>
        <v>0</v>
      </c>
    </row>
    <row r="190" spans="5:9" x14ac:dyDescent="0.45">
      <c r="E190">
        <v>144</v>
      </c>
      <c r="F190">
        <f t="shared" si="4"/>
        <v>39.812846393582234</v>
      </c>
      <c r="G190">
        <f>_xll.ORF.EUROBS(1,E190,$D$2,$D$4,$D$8,$D$6,$D$10,0)</f>
        <v>39.81319723209937</v>
      </c>
      <c r="H190">
        <f>_xll.ORF.EUROBS(-1,E190,$D$2,$D$4,$D$8,$D$6,$D$10,0)</f>
        <v>3.5083851713417144E-4</v>
      </c>
      <c r="I190">
        <f t="shared" si="5"/>
        <v>0</v>
      </c>
    </row>
    <row r="191" spans="5:9" x14ac:dyDescent="0.45">
      <c r="E191">
        <v>144.5</v>
      </c>
      <c r="F191">
        <f t="shared" si="4"/>
        <v>40.265265102600196</v>
      </c>
      <c r="G191">
        <f>_xll.ORF.EUROBS(1,E191,$D$2,$D$4,$D$8,$D$6,$D$10,0)</f>
        <v>40.265569716879455</v>
      </c>
      <c r="H191">
        <f>_xll.ORF.EUROBS(-1,E191,$D$2,$D$4,$D$8,$D$6,$D$10,0)</f>
        <v>3.0461427927973989E-4</v>
      </c>
      <c r="I191">
        <f t="shared" si="5"/>
        <v>0</v>
      </c>
    </row>
    <row r="192" spans="5:9" x14ac:dyDescent="0.45">
      <c r="E192">
        <v>145</v>
      </c>
      <c r="F192">
        <f t="shared" si="4"/>
        <v>40.717683811618187</v>
      </c>
      <c r="G192">
        <f>_xll.ORF.EUROBS(1,E192,$D$2,$D$4,$D$8,$D$6,$D$10,0)</f>
        <v>40.717948134229474</v>
      </c>
      <c r="H192">
        <f>_xll.ORF.EUROBS(-1,E192,$D$2,$D$4,$D$8,$D$6,$D$10,0)</f>
        <v>2.6432261128185933E-4</v>
      </c>
      <c r="I192">
        <f t="shared" si="5"/>
        <v>0</v>
      </c>
    </row>
    <row r="193" spans="5:9" x14ac:dyDescent="0.45">
      <c r="E193">
        <v>145.5</v>
      </c>
      <c r="F193">
        <f t="shared" si="4"/>
        <v>41.170102520636149</v>
      </c>
      <c r="G193">
        <f>_xll.ORF.EUROBS(1,E193,$D$2,$D$4,$D$8,$D$6,$D$10,0)</f>
        <v>41.17033174578124</v>
      </c>
      <c r="H193">
        <f>_xll.ORF.EUROBS(-1,E193,$D$2,$D$4,$D$8,$D$6,$D$10,0)</f>
        <v>2.2922514507470702E-4</v>
      </c>
      <c r="I193">
        <f t="shared" si="5"/>
        <v>0</v>
      </c>
    </row>
    <row r="194" spans="5:9" x14ac:dyDescent="0.45">
      <c r="E194">
        <v>146</v>
      </c>
      <c r="F194">
        <f t="shared" si="4"/>
        <v>41.62252122965414</v>
      </c>
      <c r="G194">
        <f>_xll.ORF.EUROBS(1,E194,$D$2,$D$4,$D$8,$D$6,$D$10,0)</f>
        <v>41.622719901747502</v>
      </c>
      <c r="H194">
        <f>_xll.ORF.EUROBS(-1,E194,$D$2,$D$4,$D$8,$D$6,$D$10,0)</f>
        <v>1.9867209335715924E-4</v>
      </c>
      <c r="I194">
        <f t="shared" si="5"/>
        <v>0</v>
      </c>
    </row>
    <row r="195" spans="5:9" x14ac:dyDescent="0.45">
      <c r="E195">
        <v>146.5</v>
      </c>
      <c r="F195">
        <f t="shared" ref="F195:F258" si="6">EXP(-$D$6*$D$4)*E195-EXP(-$D$8*$D$4)*$D$2</f>
        <v>42.074939938672131</v>
      </c>
      <c r="G195">
        <f>_xll.ORF.EUROBS(1,E195,$D$2,$D$4,$D$8,$D$6,$D$10,0)</f>
        <v>42.075112030764913</v>
      </c>
      <c r="H195">
        <f>_xll.ORF.EUROBS(-1,E195,$D$2,$D$4,$D$8,$D$6,$D$10,0)</f>
        <v>1.7209209277204134E-4</v>
      </c>
      <c r="I195">
        <f t="shared" ref="I195:I258" si="7">-G195+H195+F195</f>
        <v>0</v>
      </c>
    </row>
    <row r="196" spans="5:9" x14ac:dyDescent="0.45">
      <c r="E196">
        <v>147</v>
      </c>
      <c r="F196">
        <f t="shared" si="6"/>
        <v>42.527358647690093</v>
      </c>
      <c r="G196">
        <f>_xll.ORF.EUROBS(1,E196,$D$2,$D$4,$D$8,$D$6,$D$10,0)</f>
        <v>42.527507630836183</v>
      </c>
      <c r="H196">
        <f>_xll.ORF.EUROBS(-1,E196,$D$2,$D$4,$D$8,$D$6,$D$10,0)</f>
        <v>1.4898314610130737E-4</v>
      </c>
      <c r="I196">
        <f t="shared" si="7"/>
        <v>0</v>
      </c>
    </row>
    <row r="197" spans="5:9" x14ac:dyDescent="0.45">
      <c r="E197">
        <v>147.5</v>
      </c>
      <c r="F197">
        <f t="shared" si="6"/>
        <v>42.979777356708084</v>
      </c>
      <c r="G197">
        <f>_xll.ORF.EUROBS(1,E197,$D$2,$D$4,$D$8,$D$6,$D$10,0)</f>
        <v>42.979906261261661</v>
      </c>
      <c r="H197">
        <f>_xll.ORF.EUROBS(-1,E197,$D$2,$D$4,$D$8,$D$6,$D$10,0)</f>
        <v>1.2890455357623259E-4</v>
      </c>
      <c r="I197">
        <f t="shared" si="7"/>
        <v>0</v>
      </c>
    </row>
    <row r="198" spans="5:9" x14ac:dyDescent="0.45">
      <c r="E198">
        <v>148</v>
      </c>
      <c r="F198">
        <f t="shared" si="6"/>
        <v>43.432196065726075</v>
      </c>
      <c r="G198">
        <f>_xll.ORF.EUROBS(1,E198,$D$2,$D$4,$D$8,$D$6,$D$10,0)</f>
        <v>43.432307535459245</v>
      </c>
      <c r="H198">
        <f>_xll.ORF.EUROBS(-1,E198,$D$2,$D$4,$D$8,$D$6,$D$10,0)</f>
        <v>1.1146973316520595E-4</v>
      </c>
      <c r="I198">
        <f t="shared" si="7"/>
        <v>0</v>
      </c>
    </row>
    <row r="199" spans="5:9" x14ac:dyDescent="0.45">
      <c r="E199">
        <v>148.5</v>
      </c>
      <c r="F199">
        <f t="shared" si="6"/>
        <v>43.884614774744037</v>
      </c>
      <c r="G199">
        <f>_xll.ORF.EUROBS(1,E199,$D$2,$D$4,$D$8,$D$6,$D$10,0)</f>
        <v>43.884711114582785</v>
      </c>
      <c r="H199">
        <f>_xll.ORF.EUROBS(-1,E199,$D$2,$D$4,$D$8,$D$6,$D$10,0)</f>
        <v>9.63398387622506E-5</v>
      </c>
      <c r="I199">
        <f t="shared" si="7"/>
        <v>0</v>
      </c>
    </row>
    <row r="200" spans="5:9" x14ac:dyDescent="0.45">
      <c r="E200">
        <v>149</v>
      </c>
      <c r="F200">
        <f t="shared" si="6"/>
        <v>44.337033483762028</v>
      </c>
      <c r="G200">
        <f>_xll.ORF.EUROBS(1,E200,$D$2,$D$4,$D$8,$D$6,$D$10,0)</f>
        <v>44.337116701855606</v>
      </c>
      <c r="H200">
        <f>_xll.ORF.EUROBS(-1,E200,$D$2,$D$4,$D$8,$D$6,$D$10,0)</f>
        <v>8.3218093591322113E-5</v>
      </c>
      <c r="I200">
        <f t="shared" si="7"/>
        <v>0</v>
      </c>
    </row>
    <row r="201" spans="5:9" x14ac:dyDescent="0.45">
      <c r="E201">
        <v>149.5</v>
      </c>
      <c r="F201">
        <f t="shared" si="6"/>
        <v>44.78945219277999</v>
      </c>
      <c r="G201">
        <f>_xll.ORF.EUROBS(1,E201,$D$2,$D$4,$D$8,$D$6,$D$10,0)</f>
        <v>44.78952403754387</v>
      </c>
      <c r="H201">
        <f>_xll.ORF.EUROBS(-1,E201,$D$2,$D$4,$D$8,$D$6,$D$10,0)</f>
        <v>7.1844763885344463E-5</v>
      </c>
      <c r="I201">
        <f t="shared" si="7"/>
        <v>0</v>
      </c>
    </row>
    <row r="202" spans="5:9" x14ac:dyDescent="0.45">
      <c r="E202">
        <v>150</v>
      </c>
      <c r="F202">
        <f t="shared" si="6"/>
        <v>45.241870901797981</v>
      </c>
      <c r="G202">
        <f>_xll.ORF.EUROBS(1,E202,$D$2,$D$4,$D$8,$D$6,$D$10,0)</f>
        <v>45.241932894503009</v>
      </c>
      <c r="H202">
        <f>_xll.ORF.EUROBS(-1,E202,$D$2,$D$4,$D$8,$D$6,$D$10,0)</f>
        <v>6.1992705032106778E-5</v>
      </c>
      <c r="I202">
        <f t="shared" si="7"/>
        <v>0</v>
      </c>
    </row>
    <row r="203" spans="5:9" x14ac:dyDescent="0.45">
      <c r="E203">
        <v>150.5</v>
      </c>
      <c r="F203">
        <f t="shared" si="6"/>
        <v>45.694289610815972</v>
      </c>
      <c r="G203">
        <f>_xll.ORF.EUROBS(1,E203,$D$2,$D$4,$D$8,$D$6,$D$10,0)</f>
        <v>45.694343074234908</v>
      </c>
      <c r="H203">
        <f>_xll.ORF.EUROBS(-1,E203,$D$2,$D$4,$D$8,$D$6,$D$10,0)</f>
        <v>5.3463418932651278E-5</v>
      </c>
      <c r="I203">
        <f t="shared" si="7"/>
        <v>0</v>
      </c>
    </row>
    <row r="204" spans="5:9" x14ac:dyDescent="0.45">
      <c r="E204">
        <v>151</v>
      </c>
      <c r="F204">
        <f t="shared" si="6"/>
        <v>46.146708319833934</v>
      </c>
      <c r="G204">
        <f>_xll.ORF.EUROBS(1,E204,$D$2,$D$4,$D$8,$D$6,$D$10,0)</f>
        <v>46.146754403401246</v>
      </c>
      <c r="H204">
        <f>_xll.ORF.EUROBS(-1,E204,$D$2,$D$4,$D$8,$D$6,$D$10,0)</f>
        <v>4.6083567322975204E-5</v>
      </c>
      <c r="I204">
        <f t="shared" si="7"/>
        <v>0</v>
      </c>
    </row>
    <row r="205" spans="5:9" x14ac:dyDescent="0.45">
      <c r="E205">
        <v>151.5</v>
      </c>
      <c r="F205">
        <f t="shared" si="6"/>
        <v>46.599127028851925</v>
      </c>
      <c r="G205">
        <f>_xll.ORF.EUROBS(1,E205,$D$2,$D$4,$D$8,$D$6,$D$10,0)</f>
        <v>46.599166730743207</v>
      </c>
      <c r="H205">
        <f>_xll.ORF.EUROBS(-1,E205,$D$2,$D$4,$D$8,$D$6,$D$10,0)</f>
        <v>3.9701891303757638E-5</v>
      </c>
      <c r="I205">
        <f t="shared" si="7"/>
        <v>0</v>
      </c>
    </row>
    <row r="206" spans="5:9" x14ac:dyDescent="0.45">
      <c r="E206">
        <v>152</v>
      </c>
      <c r="F206">
        <f t="shared" si="6"/>
        <v>47.051545737869887</v>
      </c>
      <c r="G206">
        <f>_xll.ORF.EUROBS(1,E206,$D$2,$D$4,$D$8,$D$6,$D$10,0)</f>
        <v>47.051579924362244</v>
      </c>
      <c r="H206">
        <f>_xll.ORF.EUROBS(-1,E206,$D$2,$D$4,$D$8,$D$6,$D$10,0)</f>
        <v>3.418649233532774E-5</v>
      </c>
      <c r="I206">
        <f t="shared" si="7"/>
        <v>0</v>
      </c>
    </row>
    <row r="207" spans="5:9" x14ac:dyDescent="0.45">
      <c r="E207">
        <v>152.5</v>
      </c>
      <c r="F207">
        <f t="shared" si="6"/>
        <v>47.503964446887878</v>
      </c>
      <c r="G207">
        <f>_xll.ORF.EUROBS(1,E207,$D$2,$D$4,$D$8,$D$6,$D$10,0)</f>
        <v>47.503993869322414</v>
      </c>
      <c r="H207">
        <f>_xll.ORF.EUROBS(-1,E207,$D$2,$D$4,$D$8,$D$6,$D$10,0)</f>
        <v>2.9422434521395296E-5</v>
      </c>
      <c r="I207">
        <f t="shared" si="7"/>
        <v>0</v>
      </c>
    </row>
    <row r="208" spans="5:9" x14ac:dyDescent="0.45">
      <c r="E208">
        <v>153</v>
      </c>
      <c r="F208">
        <f t="shared" si="6"/>
        <v>47.956383155905868</v>
      </c>
      <c r="G208">
        <f>_xll.ORF.EUROBS(1,E208,$D$2,$D$4,$D$8,$D$6,$D$10,0)</f>
        <v>47.956408465538033</v>
      </c>
      <c r="H208">
        <f>_xll.ORF.EUROBS(-1,E208,$D$2,$D$4,$D$8,$D$6,$D$10,0)</f>
        <v>2.530963215512539E-5</v>
      </c>
      <c r="I208">
        <f t="shared" si="7"/>
        <v>0</v>
      </c>
    </row>
    <row r="209" spans="5:9" x14ac:dyDescent="0.45">
      <c r="E209">
        <v>153.5</v>
      </c>
      <c r="F209">
        <f t="shared" si="6"/>
        <v>48.408801864923831</v>
      </c>
      <c r="G209">
        <f>_xll.ORF.EUROBS(1,E209,$D$2,$D$4,$D$8,$D$6,$D$10,0)</f>
        <v>48.408823625914096</v>
      </c>
      <c r="H209">
        <f>_xll.ORF.EUROBS(-1,E209,$D$2,$D$4,$D$8,$D$6,$D$10,0)</f>
        <v>2.1760990266907762E-5</v>
      </c>
      <c r="I209">
        <f t="shared" si="7"/>
        <v>0</v>
      </c>
    </row>
    <row r="210" spans="5:9" x14ac:dyDescent="0.45">
      <c r="E210">
        <v>154</v>
      </c>
      <c r="F210">
        <f t="shared" si="6"/>
        <v>48.861220573941821</v>
      </c>
      <c r="G210">
        <f>_xll.ORF.EUROBS(1,E210,$D$2,$D$4,$D$8,$D$6,$D$10,0)</f>
        <v>48.861239274711139</v>
      </c>
      <c r="H210">
        <f>_xll.ORF.EUROBS(-1,E210,$D$2,$D$4,$D$8,$D$6,$D$10,0)</f>
        <v>1.8700769324033156E-5</v>
      </c>
      <c r="I210">
        <f t="shared" si="7"/>
        <v>0</v>
      </c>
    </row>
    <row r="211" spans="5:9" x14ac:dyDescent="0.45">
      <c r="E211">
        <v>154.5</v>
      </c>
      <c r="F211">
        <f t="shared" si="6"/>
        <v>49.313639282959812</v>
      </c>
      <c r="G211">
        <f>_xll.ORF.EUROBS(1,E211,$D$2,$D$4,$D$8,$D$6,$D$10,0)</f>
        <v>49.313655346108135</v>
      </c>
      <c r="H211">
        <f>_xll.ORF.EUROBS(-1,E211,$D$2,$D$4,$D$8,$D$6,$D$10,0)</f>
        <v>1.606314831513933E-5</v>
      </c>
      <c r="I211">
        <f t="shared" si="7"/>
        <v>0</v>
      </c>
    </row>
    <row r="212" spans="5:9" x14ac:dyDescent="0.45">
      <c r="E212">
        <v>155</v>
      </c>
      <c r="F212">
        <f t="shared" si="6"/>
        <v>49.766057991977775</v>
      </c>
      <c r="G212">
        <f>_xll.ORF.EUROBS(1,E212,$D$2,$D$4,$D$8,$D$6,$D$10,0)</f>
        <v>49.766071782941012</v>
      </c>
      <c r="H212">
        <f>_xll.ORF.EUROBS(-1,E212,$D$2,$D$4,$D$8,$D$6,$D$10,0)</f>
        <v>1.379096323590311E-5</v>
      </c>
      <c r="I212">
        <f t="shared" si="7"/>
        <v>0</v>
      </c>
    </row>
    <row r="213" spans="5:9" x14ac:dyDescent="0.45">
      <c r="E213">
        <v>155.5</v>
      </c>
      <c r="F213">
        <f t="shared" si="6"/>
        <v>50.218476700995765</v>
      </c>
      <c r="G213">
        <f>_xll.ORF.EUROBS(1,E213,$D$2,$D$4,$D$8,$D$6,$D$10,0)</f>
        <v>50.218488535596265</v>
      </c>
      <c r="H213">
        <f>_xll.ORF.EUROBS(-1,E213,$D$2,$D$4,$D$8,$D$6,$D$10,0)</f>
        <v>1.1834600499809988E-5</v>
      </c>
      <c r="I213">
        <f t="shared" si="7"/>
        <v>0</v>
      </c>
    </row>
    <row r="214" spans="5:9" x14ac:dyDescent="0.45">
      <c r="E214">
        <v>156</v>
      </c>
      <c r="F214">
        <f t="shared" si="6"/>
        <v>50.670895410013728</v>
      </c>
      <c r="G214">
        <f>_xll.ORF.EUROBS(1,E214,$D$2,$D$4,$D$8,$D$6,$D$10,0)</f>
        <v>50.670905561040797</v>
      </c>
      <c r="H214">
        <f>_xll.ORF.EUROBS(-1,E214,$D$2,$D$4,$D$8,$D$6,$D$10,0)</f>
        <v>1.0151027053793089E-5</v>
      </c>
      <c r="I214">
        <f t="shared" si="7"/>
        <v>0</v>
      </c>
    </row>
    <row r="215" spans="5:9" x14ac:dyDescent="0.45">
      <c r="E215">
        <v>156.5</v>
      </c>
      <c r="F215">
        <f t="shared" si="6"/>
        <v>51.123314119031718</v>
      </c>
      <c r="G215">
        <f>_xll.ORF.EUROBS(1,E215,$D$2,$D$4,$D$8,$D$6,$D$10,0)</f>
        <v>51.123322821972721</v>
      </c>
      <c r="H215">
        <f>_xll.ORF.EUROBS(-1,E215,$D$2,$D$4,$D$8,$D$6,$D$10,0)</f>
        <v>8.7029410054790222E-6</v>
      </c>
      <c r="I215">
        <f t="shared" si="7"/>
        <v>0</v>
      </c>
    </row>
    <row r="216" spans="5:9" x14ac:dyDescent="0.45">
      <c r="E216">
        <v>157</v>
      </c>
      <c r="F216">
        <f t="shared" si="6"/>
        <v>51.575732828049709</v>
      </c>
      <c r="G216">
        <f>_xll.ORF.EUROBS(1,E216,$D$2,$D$4,$D$8,$D$6,$D$10,0)</f>
        <v>51.575740286078101</v>
      </c>
      <c r="H216">
        <f>_xll.ORF.EUROBS(-1,E216,$D$2,$D$4,$D$8,$D$6,$D$10,0)</f>
        <v>7.4580283861645216E-6</v>
      </c>
      <c r="I216">
        <f t="shared" si="7"/>
        <v>0</v>
      </c>
    </row>
    <row r="217" spans="5:9" x14ac:dyDescent="0.45">
      <c r="E217">
        <v>157.5</v>
      </c>
      <c r="F217">
        <f t="shared" si="6"/>
        <v>52.028151537067671</v>
      </c>
      <c r="G217">
        <f>_xll.ORF.EUROBS(1,E217,$D$2,$D$4,$D$8,$D$6,$D$10,0)</f>
        <v>52.028157925380981</v>
      </c>
      <c r="H217">
        <f>_xll.ORF.EUROBS(-1,E217,$D$2,$D$4,$D$8,$D$6,$D$10,0)</f>
        <v>6.3883133020023095E-6</v>
      </c>
      <c r="I217">
        <f t="shared" si="7"/>
        <v>0</v>
      </c>
    </row>
    <row r="218" spans="5:9" x14ac:dyDescent="0.45">
      <c r="E218">
        <v>158</v>
      </c>
      <c r="F218">
        <f t="shared" si="6"/>
        <v>52.480570246085662</v>
      </c>
      <c r="G218">
        <f>_xll.ORF.EUROBS(1,E218,$D$2,$D$4,$D$8,$D$6,$D$10,0)</f>
        <v>52.48057571567584</v>
      </c>
      <c r="H218">
        <f>_xll.ORF.EUROBS(-1,E218,$D$2,$D$4,$D$8,$D$6,$D$10,0)</f>
        <v>5.4695901818747504E-6</v>
      </c>
      <c r="I218">
        <f t="shared" si="7"/>
        <v>0</v>
      </c>
    </row>
    <row r="219" spans="5:9" x14ac:dyDescent="0.45">
      <c r="E219">
        <v>158.5</v>
      </c>
      <c r="F219">
        <f t="shared" si="6"/>
        <v>52.932988955103625</v>
      </c>
      <c r="G219">
        <f>_xll.ORF.EUROBS(1,E219,$D$2,$D$4,$D$8,$D$6,$D$10,0)</f>
        <v>52.932993636031753</v>
      </c>
      <c r="H219">
        <f>_xll.ORF.EUROBS(-1,E219,$D$2,$D$4,$D$8,$D$6,$D$10,0)</f>
        <v>4.6809281311107741E-6</v>
      </c>
      <c r="I219">
        <f t="shared" si="7"/>
        <v>0</v>
      </c>
    </row>
    <row r="220" spans="5:9" x14ac:dyDescent="0.45">
      <c r="E220">
        <v>159</v>
      </c>
      <c r="F220">
        <f t="shared" si="6"/>
        <v>53.385407664121615</v>
      </c>
      <c r="G220">
        <f>_xll.ORF.EUROBS(1,E220,$D$2,$D$4,$D$8,$D$6,$D$10,0)</f>
        <v>53.385411668360163</v>
      </c>
      <c r="H220">
        <f>_xll.ORF.EUROBS(-1,E220,$D$2,$D$4,$D$8,$D$6,$D$10,0)</f>
        <v>4.0042385603186053E-6</v>
      </c>
      <c r="I220">
        <f t="shared" si="7"/>
        <v>0</v>
      </c>
    </row>
    <row r="221" spans="5:9" x14ac:dyDescent="0.45">
      <c r="E221">
        <v>159.5</v>
      </c>
      <c r="F221">
        <f t="shared" si="6"/>
        <v>53.837826373139606</v>
      </c>
      <c r="G221">
        <f>_xll.ORF.EUROBS(1,E221,$D$2,$D$4,$D$8,$D$6,$D$10,0)</f>
        <v>53.837829797037912</v>
      </c>
      <c r="H221">
        <f>_xll.ORF.EUROBS(-1,E221,$D$2,$D$4,$D$8,$D$6,$D$10,0)</f>
        <v>3.4238982920723024E-6</v>
      </c>
      <c r="I221">
        <f t="shared" si="7"/>
        <v>0</v>
      </c>
    </row>
    <row r="222" spans="5:9" x14ac:dyDescent="0.45">
      <c r="E222">
        <v>160</v>
      </c>
      <c r="F222">
        <f t="shared" si="6"/>
        <v>54.290245082157568</v>
      </c>
      <c r="G222">
        <f>_xll.ORF.EUROBS(1,E222,$D$2,$D$4,$D$8,$D$6,$D$10,0)</f>
        <v>54.290248008578828</v>
      </c>
      <c r="H222">
        <f>_xll.ORF.EUROBS(-1,E222,$D$2,$D$4,$D$8,$D$6,$D$10,0)</f>
        <v>2.9264212677427681E-6</v>
      </c>
      <c r="I222">
        <f t="shared" si="7"/>
        <v>0</v>
      </c>
    </row>
    <row r="223" spans="5:9" x14ac:dyDescent="0.45">
      <c r="E223">
        <v>160.5</v>
      </c>
      <c r="F223">
        <f t="shared" si="6"/>
        <v>54.742663791175559</v>
      </c>
      <c r="G223">
        <f>_xll.ORF.EUROBS(1,E223,$D$2,$D$4,$D$8,$D$6,$D$10,0)</f>
        <v>54.742666291348371</v>
      </c>
      <c r="H223">
        <f>_xll.ORF.EUROBS(-1,E223,$D$2,$D$4,$D$8,$D$6,$D$10,0)</f>
        <v>2.5001727938015448E-6</v>
      </c>
      <c r="I223">
        <f t="shared" si="7"/>
        <v>0</v>
      </c>
    </row>
    <row r="224" spans="5:9" x14ac:dyDescent="0.45">
      <c r="E224">
        <v>161</v>
      </c>
      <c r="F224">
        <f t="shared" si="6"/>
        <v>55.195082500193521</v>
      </c>
      <c r="G224">
        <f>_xll.ORF.EUROBS(1,E224,$D$2,$D$4,$D$8,$D$6,$D$10,0)</f>
        <v>55.195084635314501</v>
      </c>
      <c r="H224">
        <f>_xll.ORF.EUROBS(-1,E224,$D$2,$D$4,$D$8,$D$6,$D$10,0)</f>
        <v>2.1351209922170107E-6</v>
      </c>
      <c r="I224">
        <f t="shared" si="7"/>
        <v>0</v>
      </c>
    </row>
    <row r="225" spans="5:9" x14ac:dyDescent="0.45">
      <c r="E225">
        <v>161.5</v>
      </c>
      <c r="F225">
        <f t="shared" si="6"/>
        <v>55.647501209211512</v>
      </c>
      <c r="G225">
        <f>_xll.ORF.EUROBS(1,E225,$D$2,$D$4,$D$8,$D$6,$D$10,0)</f>
        <v>55.647503031832272</v>
      </c>
      <c r="H225">
        <f>_xll.ORF.EUROBS(-1,E225,$D$2,$D$4,$D$8,$D$6,$D$10,0)</f>
        <v>1.8226207624012504E-6</v>
      </c>
      <c r="I225">
        <f t="shared" si="7"/>
        <v>0</v>
      </c>
    </row>
    <row r="226" spans="5:9" x14ac:dyDescent="0.45">
      <c r="E226">
        <v>162</v>
      </c>
      <c r="F226">
        <f t="shared" si="6"/>
        <v>56.099919918229503</v>
      </c>
      <c r="G226">
        <f>_xll.ORF.EUROBS(1,E226,$D$2,$D$4,$D$8,$D$6,$D$10,0)</f>
        <v>56.099921473455638</v>
      </c>
      <c r="H226">
        <f>_xll.ORF.EUROBS(-1,E226,$D$2,$D$4,$D$8,$D$6,$D$10,0)</f>
        <v>1.555226131536193E-6</v>
      </c>
      <c r="I226">
        <f t="shared" si="7"/>
        <v>0</v>
      </c>
    </row>
    <row r="227" spans="5:9" x14ac:dyDescent="0.45">
      <c r="E227">
        <v>162.5</v>
      </c>
      <c r="F227">
        <f t="shared" si="6"/>
        <v>56.552338627247465</v>
      </c>
      <c r="G227">
        <f>_xll.ORF.EUROBS(1,E227,$D$2,$D$4,$D$8,$D$6,$D$10,0)</f>
        <v>56.552339953774833</v>
      </c>
      <c r="H227">
        <f>_xll.ORF.EUROBS(-1,E227,$D$2,$D$4,$D$8,$D$6,$D$10,0)</f>
        <v>1.3265273736427828E-6</v>
      </c>
      <c r="I227">
        <f t="shared" si="7"/>
        <v>0</v>
      </c>
    </row>
    <row r="228" spans="5:9" x14ac:dyDescent="0.45">
      <c r="E228">
        <v>163</v>
      </c>
      <c r="F228">
        <f t="shared" si="6"/>
        <v>57.004757336265456</v>
      </c>
      <c r="G228">
        <f>_xll.ORF.EUROBS(1,E228,$D$2,$D$4,$D$8,$D$6,$D$10,0)</f>
        <v>57.004758467275195</v>
      </c>
      <c r="H228">
        <f>_xll.ORF.EUROBS(-1,E228,$D$2,$D$4,$D$8,$D$6,$D$10,0)</f>
        <v>1.1310097226802888E-6</v>
      </c>
      <c r="I228">
        <f t="shared" si="7"/>
        <v>0</v>
      </c>
    </row>
    <row r="229" spans="5:9" x14ac:dyDescent="0.45">
      <c r="E229">
        <v>163.5</v>
      </c>
      <c r="F229">
        <f t="shared" si="6"/>
        <v>57.457176045283447</v>
      </c>
      <c r="G229">
        <f>_xll.ORF.EUROBS(1,E229,$D$2,$D$4,$D$8,$D$6,$D$10,0)</f>
        <v>57.457177009214348</v>
      </c>
      <c r="H229">
        <f>_xll.ORF.EUROBS(-1,E229,$D$2,$D$4,$D$8,$D$6,$D$10,0)</f>
        <v>9.6393089766235769E-7</v>
      </c>
      <c r="I229">
        <f t="shared" si="7"/>
        <v>0</v>
      </c>
    </row>
    <row r="230" spans="5:9" x14ac:dyDescent="0.45">
      <c r="E230">
        <v>164</v>
      </c>
      <c r="F230">
        <f t="shared" si="6"/>
        <v>57.909594754301409</v>
      </c>
      <c r="G230">
        <f>_xll.ORF.EUROBS(1,E230,$D$2,$D$4,$D$8,$D$6,$D$10,0)</f>
        <v>57.90959557551642</v>
      </c>
      <c r="H230">
        <f>_xll.ORF.EUROBS(-1,E230,$D$2,$D$4,$D$8,$D$6,$D$10,0)</f>
        <v>8.2121500401374954E-7</v>
      </c>
      <c r="I230">
        <f t="shared" si="7"/>
        <v>0</v>
      </c>
    </row>
    <row r="231" spans="5:9" x14ac:dyDescent="0.45">
      <c r="E231">
        <v>164.5</v>
      </c>
      <c r="F231">
        <f t="shared" si="6"/>
        <v>58.3620134633194</v>
      </c>
      <c r="G231">
        <f>_xll.ORF.EUROBS(1,E231,$D$2,$D$4,$D$8,$D$6,$D$10,0)</f>
        <v>58.362014162680069</v>
      </c>
      <c r="H231">
        <f>_xll.ORF.EUROBS(-1,E231,$D$2,$D$4,$D$8,$D$6,$D$10,0)</f>
        <v>6.9936068033945112E-7</v>
      </c>
      <c r="I231">
        <f t="shared" si="7"/>
        <v>0</v>
      </c>
    </row>
    <row r="232" spans="5:9" x14ac:dyDescent="0.45">
      <c r="E232">
        <v>165</v>
      </c>
      <c r="F232">
        <f t="shared" si="6"/>
        <v>58.814432172337362</v>
      </c>
      <c r="G232">
        <f>_xll.ORF.EUROBS(1,E232,$D$2,$D$4,$D$8,$D$6,$D$10,0)</f>
        <v>58.814432767698989</v>
      </c>
      <c r="H232">
        <f>_xll.ORF.EUROBS(-1,E232,$D$2,$D$4,$D$8,$D$6,$D$10,0)</f>
        <v>5.9536162813057477E-7</v>
      </c>
      <c r="I232">
        <f t="shared" si="7"/>
        <v>0</v>
      </c>
    </row>
    <row r="233" spans="5:9" x14ac:dyDescent="0.45">
      <c r="E233">
        <v>165.5</v>
      </c>
      <c r="F233">
        <f t="shared" si="6"/>
        <v>59.266850881355353</v>
      </c>
      <c r="G233">
        <f>_xll.ORF.EUROBS(1,E233,$D$2,$D$4,$D$8,$D$6,$D$10,0)</f>
        <v>59.266851387993242</v>
      </c>
      <c r="H233">
        <f>_xll.ORF.EUROBS(-1,E233,$D$2,$D$4,$D$8,$D$6,$D$10,0)</f>
        <v>5.0663789780214453E-7</v>
      </c>
      <c r="I233">
        <f t="shared" si="7"/>
        <v>0</v>
      </c>
    </row>
    <row r="234" spans="5:9" x14ac:dyDescent="0.45">
      <c r="E234">
        <v>166</v>
      </c>
      <c r="F234">
        <f t="shared" si="6"/>
        <v>59.719269590373344</v>
      </c>
      <c r="G234">
        <f>_xll.ORF.EUROBS(1,E234,$D$2,$D$4,$D$8,$D$6,$D$10,0)</f>
        <v>59.719270021349871</v>
      </c>
      <c r="H234">
        <f>_xll.ORF.EUROBS(-1,E234,$D$2,$D$4,$D$8,$D$6,$D$10,0)</f>
        <v>4.3097651161582578E-7</v>
      </c>
      <c r="I234">
        <f t="shared" si="7"/>
        <v>0</v>
      </c>
    </row>
    <row r="235" spans="5:9" x14ac:dyDescent="0.45">
      <c r="E235">
        <v>166.5</v>
      </c>
      <c r="F235">
        <f t="shared" si="6"/>
        <v>60.171688299391306</v>
      </c>
      <c r="G235">
        <f>_xll.ORF.EUROBS(1,E235,$D$2,$D$4,$D$8,$D$6,$D$10,0)</f>
        <v>60.171688665871486</v>
      </c>
      <c r="H235">
        <f>_xll.ORF.EUROBS(-1,E235,$D$2,$D$4,$D$8,$D$6,$D$10,0)</f>
        <v>3.6648018579709974E-7</v>
      </c>
      <c r="I235">
        <f t="shared" si="7"/>
        <v>0</v>
      </c>
    </row>
    <row r="236" spans="5:9" x14ac:dyDescent="0.45">
      <c r="E236">
        <v>167</v>
      </c>
      <c r="F236">
        <f t="shared" si="6"/>
        <v>60.624107008409297</v>
      </c>
      <c r="G236">
        <f>_xll.ORF.EUROBS(1,E236,$D$2,$D$4,$D$8,$D$6,$D$10,0)</f>
        <v>60.624107319932378</v>
      </c>
      <c r="H236">
        <f>_xll.ORF.EUROBS(-1,E236,$D$2,$D$4,$D$8,$D$6,$D$10,0)</f>
        <v>3.1152307347148358E-7</v>
      </c>
      <c r="I236">
        <f t="shared" si="7"/>
        <v>0</v>
      </c>
    </row>
    <row r="237" spans="5:9" x14ac:dyDescent="0.45">
      <c r="E237">
        <v>167.5</v>
      </c>
      <c r="F237">
        <f t="shared" si="6"/>
        <v>61.076525717427259</v>
      </c>
      <c r="G237">
        <f>_xll.ORF.EUROBS(1,E237,$D$2,$D$4,$D$8,$D$6,$D$10,0)</f>
        <v>61.076525982139856</v>
      </c>
      <c r="H237">
        <f>_xll.ORF.EUROBS(-1,E237,$D$2,$D$4,$D$8,$D$6,$D$10,0)</f>
        <v>2.6471258958448324E-7</v>
      </c>
      <c r="I237">
        <f t="shared" si="7"/>
        <v>0</v>
      </c>
    </row>
    <row r="238" spans="5:9" x14ac:dyDescent="0.45">
      <c r="E238">
        <v>168</v>
      </c>
      <c r="F238">
        <f t="shared" si="6"/>
        <v>61.52894442644525</v>
      </c>
      <c r="G238">
        <f>_xll.ORF.EUROBS(1,E238,$D$2,$D$4,$D$8,$D$6,$D$10,0)</f>
        <v>61.528944651301757</v>
      </c>
      <c r="H238">
        <f>_xll.ORF.EUROBS(-1,E238,$D$2,$D$4,$D$8,$D$6,$D$10,0)</f>
        <v>2.2485650105509423E-7</v>
      </c>
      <c r="I238">
        <f t="shared" si="7"/>
        <v>0</v>
      </c>
    </row>
    <row r="239" spans="5:9" x14ac:dyDescent="0.45">
      <c r="E239">
        <v>168.5</v>
      </c>
      <c r="F239">
        <f t="shared" si="6"/>
        <v>61.981363135463241</v>
      </c>
      <c r="G239">
        <f>_xll.ORF.EUROBS(1,E239,$D$2,$D$4,$D$8,$D$6,$D$10,0)</f>
        <v>61.981363326397826</v>
      </c>
      <c r="H239">
        <f>_xll.ORF.EUROBS(-1,E239,$D$2,$D$4,$D$8,$D$6,$D$10,0)</f>
        <v>1.9093457215945288E-7</v>
      </c>
      <c r="I239">
        <f t="shared" si="7"/>
        <v>0</v>
      </c>
    </row>
    <row r="240" spans="5:9" x14ac:dyDescent="0.45">
      <c r="E240">
        <v>169</v>
      </c>
      <c r="F240">
        <f t="shared" si="6"/>
        <v>62.433781844481203</v>
      </c>
      <c r="G240">
        <f>_xll.ORF.EUROBS(1,E240,$D$2,$D$4,$D$8,$D$6,$D$10,0)</f>
        <v>62.433782006555347</v>
      </c>
      <c r="H240">
        <f>_xll.ORF.EUROBS(-1,E240,$D$2,$D$4,$D$8,$D$6,$D$10,0)</f>
        <v>1.6207414837735522E-7</v>
      </c>
      <c r="I240">
        <f t="shared" si="7"/>
        <v>0</v>
      </c>
    </row>
    <row r="241" spans="5:9" x14ac:dyDescent="0.45">
      <c r="E241">
        <v>169.5</v>
      </c>
      <c r="F241">
        <f t="shared" si="6"/>
        <v>62.886200553499194</v>
      </c>
      <c r="G241">
        <f>_xll.ORF.EUROBS(1,E241,$D$2,$D$4,$D$8,$D$6,$D$10,0)</f>
        <v>62.88620069102835</v>
      </c>
      <c r="H241">
        <f>_xll.ORF.EUROBS(-1,E241,$D$2,$D$4,$D$8,$D$6,$D$10,0)</f>
        <v>1.3752914331297645E-7</v>
      </c>
      <c r="I241">
        <f t="shared" si="7"/>
        <v>0</v>
      </c>
    </row>
    <row r="242" spans="5:9" x14ac:dyDescent="0.45">
      <c r="E242">
        <v>170</v>
      </c>
      <c r="F242">
        <f t="shared" si="6"/>
        <v>63.338619262517184</v>
      </c>
      <c r="G242">
        <f>_xll.ORF.EUROBS(1,E242,$D$2,$D$4,$D$8,$D$6,$D$10,0)</f>
        <v>63.338619379179164</v>
      </c>
      <c r="H242">
        <f>_xll.ORF.EUROBS(-1,E242,$D$2,$D$4,$D$8,$D$6,$D$10,0)</f>
        <v>1.1666196427159324E-7</v>
      </c>
      <c r="I242">
        <f t="shared" si="7"/>
        <v>0</v>
      </c>
    </row>
    <row r="243" spans="5:9" x14ac:dyDescent="0.45">
      <c r="E243">
        <v>170.5</v>
      </c>
      <c r="F243">
        <f t="shared" si="6"/>
        <v>63.791037971535147</v>
      </c>
      <c r="G243">
        <f>_xll.ORF.EUROBS(1,E243,$D$2,$D$4,$D$8,$D$6,$D$10,0)</f>
        <v>63.791038070463102</v>
      </c>
      <c r="H243">
        <f>_xll.ORF.EUROBS(-1,E243,$D$2,$D$4,$D$8,$D$6,$D$10,0)</f>
        <v>9.8927973909665692E-8</v>
      </c>
      <c r="I243">
        <f t="shared" si="7"/>
        <v>0</v>
      </c>
    </row>
    <row r="244" spans="5:9" x14ac:dyDescent="0.45">
      <c r="E244">
        <v>171</v>
      </c>
      <c r="F244">
        <f t="shared" si="6"/>
        <v>64.243456680553138</v>
      </c>
      <c r="G244">
        <f>_xll.ORF.EUROBS(1,E244,$D$2,$D$4,$D$8,$D$6,$D$10,0)</f>
        <v>64.243456764415285</v>
      </c>
      <c r="H244">
        <f>_xll.ORF.EUROBS(-1,E244,$D$2,$D$4,$D$8,$D$6,$D$10,0)</f>
        <v>8.3862139221806736E-8</v>
      </c>
      <c r="I244">
        <f t="shared" si="7"/>
        <v>0</v>
      </c>
    </row>
    <row r="245" spans="5:9" x14ac:dyDescent="0.45">
      <c r="E245">
        <v>171.5</v>
      </c>
      <c r="F245">
        <f t="shared" si="6"/>
        <v>64.6958753895711</v>
      </c>
      <c r="G245">
        <f>_xll.ORF.EUROBS(1,E245,$D$2,$D$4,$D$8,$D$6,$D$10,0)</f>
        <v>64.695875460638675</v>
      </c>
      <c r="H245">
        <f>_xll.ORF.EUROBS(-1,E245,$D$2,$D$4,$D$8,$D$6,$D$10,0)</f>
        <v>7.1067565969996742E-8</v>
      </c>
      <c r="I245">
        <f t="shared" si="7"/>
        <v>0</v>
      </c>
    </row>
    <row r="246" spans="5:9" x14ac:dyDescent="0.45">
      <c r="E246">
        <v>172</v>
      </c>
      <c r="F246">
        <f t="shared" si="6"/>
        <v>65.148294098589091</v>
      </c>
      <c r="G246">
        <f>_xll.ORF.EUROBS(1,E246,$D$2,$D$4,$D$8,$D$6,$D$10,0)</f>
        <v>65.148294158794741</v>
      </c>
      <c r="H246">
        <f>_xll.ORF.EUROBS(-1,E246,$D$2,$D$4,$D$8,$D$6,$D$10,0)</f>
        <v>6.0205657385900114E-8</v>
      </c>
      <c r="I246">
        <f t="shared" si="7"/>
        <v>0</v>
      </c>
    </row>
    <row r="247" spans="5:9" x14ac:dyDescent="0.45">
      <c r="E247">
        <v>172.5</v>
      </c>
      <c r="F247">
        <f t="shared" si="6"/>
        <v>65.600712807607081</v>
      </c>
      <c r="G247">
        <f>_xll.ORF.EUROBS(1,E247,$D$2,$D$4,$D$8,$D$6,$D$10,0)</f>
        <v>65.600712858594747</v>
      </c>
      <c r="H247">
        <f>_xll.ORF.EUROBS(-1,E247,$D$2,$D$4,$D$8,$D$6,$D$10,0)</f>
        <v>5.0987671352080551E-8</v>
      </c>
      <c r="I247">
        <f t="shared" si="7"/>
        <v>0</v>
      </c>
    </row>
    <row r="248" spans="5:9" x14ac:dyDescent="0.45">
      <c r="E248">
        <v>173</v>
      </c>
      <c r="F248">
        <f t="shared" si="6"/>
        <v>66.053131516625044</v>
      </c>
      <c r="G248">
        <f>_xll.ORF.EUROBS(1,E248,$D$2,$D$4,$D$8,$D$6,$D$10,0)</f>
        <v>66.053131559792519</v>
      </c>
      <c r="H248">
        <f>_xll.ORF.EUROBS(-1,E248,$D$2,$D$4,$D$8,$D$6,$D$10,0)</f>
        <v>4.3167480979267972E-8</v>
      </c>
      <c r="I248">
        <f t="shared" si="7"/>
        <v>0</v>
      </c>
    </row>
    <row r="249" spans="5:9" x14ac:dyDescent="0.45">
      <c r="E249">
        <v>173.5</v>
      </c>
      <c r="F249">
        <f t="shared" si="6"/>
        <v>66.505550225643034</v>
      </c>
      <c r="G249">
        <f>_xll.ORF.EUROBS(1,E249,$D$2,$D$4,$D$8,$D$6,$D$10,0)</f>
        <v>66.505550262178417</v>
      </c>
      <c r="H249">
        <f>_xll.ORF.EUROBS(-1,E249,$D$2,$D$4,$D$8,$D$6,$D$10,0)</f>
        <v>3.653537013423415E-8</v>
      </c>
      <c r="I249">
        <f t="shared" si="7"/>
        <v>0</v>
      </c>
    </row>
    <row r="250" spans="5:9" x14ac:dyDescent="0.45">
      <c r="E250">
        <v>174</v>
      </c>
      <c r="F250">
        <f t="shared" si="6"/>
        <v>66.957968934660997</v>
      </c>
      <c r="G250">
        <f>_xll.ORF.EUROBS(1,E250,$D$2,$D$4,$D$8,$D$6,$D$10,0)</f>
        <v>66.957968965573727</v>
      </c>
      <c r="H250">
        <f>_xll.ORF.EUROBS(-1,E250,$D$2,$D$4,$D$8,$D$6,$D$10,0)</f>
        <v>3.0912718564124965E-8</v>
      </c>
      <c r="I250">
        <f t="shared" si="7"/>
        <v>0</v>
      </c>
    </row>
    <row r="251" spans="5:9" x14ac:dyDescent="0.45">
      <c r="E251">
        <v>174.5</v>
      </c>
      <c r="F251">
        <f t="shared" si="6"/>
        <v>67.410387643678988</v>
      </c>
      <c r="G251">
        <f>_xll.ORF.EUROBS(1,E251,$D$2,$D$4,$D$8,$D$6,$D$10,0)</f>
        <v>67.410387669826434</v>
      </c>
      <c r="H251">
        <f>_xll.ORF.EUROBS(-1,E251,$D$2,$D$4,$D$8,$D$6,$D$10,0)</f>
        <v>2.6147451265308425E-8</v>
      </c>
      <c r="I251">
        <f t="shared" si="7"/>
        <v>0</v>
      </c>
    </row>
    <row r="252" spans="5:9" x14ac:dyDescent="0.45">
      <c r="E252">
        <v>175</v>
      </c>
      <c r="F252">
        <f t="shared" si="6"/>
        <v>67.862806352696978</v>
      </c>
      <c r="G252">
        <f>_xll.ORF.EUROBS(1,E252,$D$2,$D$4,$D$8,$D$6,$D$10,0)</f>
        <v>67.862806374807136</v>
      </c>
      <c r="H252">
        <f>_xll.ORF.EUROBS(-1,E252,$D$2,$D$4,$D$8,$D$6,$D$10,0)</f>
        <v>2.2110144058746099E-8</v>
      </c>
      <c r="I252">
        <f t="shared" si="7"/>
        <v>0</v>
      </c>
    </row>
    <row r="253" spans="5:9" x14ac:dyDescent="0.45">
      <c r="E253">
        <v>175.5</v>
      </c>
      <c r="F253">
        <f t="shared" si="6"/>
        <v>68.315225061714941</v>
      </c>
      <c r="G253">
        <f>_xll.ORF.EUROBS(1,E253,$D$2,$D$4,$D$8,$D$6,$D$10,0)</f>
        <v>68.315225080405625</v>
      </c>
      <c r="H253">
        <f>_xll.ORF.EUROBS(-1,E253,$D$2,$D$4,$D$8,$D$6,$D$10,0)</f>
        <v>1.869069231178842E-8</v>
      </c>
      <c r="I253">
        <f t="shared" si="7"/>
        <v>0</v>
      </c>
    </row>
    <row r="254" spans="5:9" x14ac:dyDescent="0.45">
      <c r="E254">
        <v>176</v>
      </c>
      <c r="F254">
        <f t="shared" si="6"/>
        <v>68.767643770732931</v>
      </c>
      <c r="G254">
        <f>_xll.ORF.EUROBS(1,E254,$D$2,$D$4,$D$8,$D$6,$D$10,0)</f>
        <v>68.767643786528396</v>
      </c>
      <c r="H254">
        <f>_xll.ORF.EUROBS(-1,E254,$D$2,$D$4,$D$8,$D$6,$D$10,0)</f>
        <v>1.5795462693784119E-8</v>
      </c>
      <c r="I254">
        <f t="shared" si="7"/>
        <v>0</v>
      </c>
    </row>
    <row r="255" spans="5:9" x14ac:dyDescent="0.45">
      <c r="E255">
        <v>176.5</v>
      </c>
      <c r="F255">
        <f t="shared" si="6"/>
        <v>69.220062479750894</v>
      </c>
      <c r="G255">
        <f>_xll.ORF.EUROBS(1,E255,$D$2,$D$4,$D$8,$D$6,$D$10,0)</f>
        <v>69.220062493095753</v>
      </c>
      <c r="H255">
        <f>_xll.ORF.EUROBS(-1,E255,$D$2,$D$4,$D$8,$D$6,$D$10,0)</f>
        <v>1.3344859039182721E-8</v>
      </c>
      <c r="I255">
        <f t="shared" si="7"/>
        <v>0</v>
      </c>
    </row>
    <row r="256" spans="5:9" x14ac:dyDescent="0.45">
      <c r="E256">
        <v>177</v>
      </c>
      <c r="F256">
        <f t="shared" si="6"/>
        <v>69.672481188768884</v>
      </c>
      <c r="G256">
        <f>_xll.ORF.EUROBS(1,E256,$D$2,$D$4,$D$8,$D$6,$D$10,0)</f>
        <v>69.672481200040139</v>
      </c>
      <c r="H256">
        <f>_xll.ORF.EUROBS(-1,E256,$D$2,$D$4,$D$8,$D$6,$D$10,0)</f>
        <v>1.1271243048654926E-8</v>
      </c>
      <c r="I256">
        <f t="shared" si="7"/>
        <v>0</v>
      </c>
    </row>
    <row r="257" spans="5:9" x14ac:dyDescent="0.45">
      <c r="E257">
        <v>177.5</v>
      </c>
      <c r="F257">
        <f t="shared" si="6"/>
        <v>70.124899897786875</v>
      </c>
      <c r="G257">
        <f>_xll.ORF.EUROBS(1,E257,$D$2,$D$4,$D$8,$D$6,$D$10,0)</f>
        <v>70.124899907304041</v>
      </c>
      <c r="H257">
        <f>_xll.ORF.EUROBS(-1,E257,$D$2,$D$4,$D$8,$D$6,$D$10,0)</f>
        <v>9.5171588916308822E-9</v>
      </c>
      <c r="I257">
        <f t="shared" si="7"/>
        <v>0</v>
      </c>
    </row>
    <row r="258" spans="5:9" x14ac:dyDescent="0.45">
      <c r="E258">
        <v>178</v>
      </c>
      <c r="F258">
        <f t="shared" si="6"/>
        <v>70.577318606804837</v>
      </c>
      <c r="G258">
        <f>_xll.ORF.EUROBS(1,E258,$D$2,$D$4,$D$8,$D$6,$D$10,0)</f>
        <v>70.57731861483866</v>
      </c>
      <c r="H258">
        <f>_xll.ORF.EUROBS(-1,E258,$D$2,$D$4,$D$8,$D$6,$D$10,0)</f>
        <v>8.0338179584552897E-9</v>
      </c>
      <c r="I258">
        <f t="shared" si="7"/>
        <v>0</v>
      </c>
    </row>
    <row r="259" spans="5:9" x14ac:dyDescent="0.45">
      <c r="E259">
        <v>178.5</v>
      </c>
      <c r="F259">
        <f t="shared" ref="F259:F302" si="8">EXP(-$D$6*$D$4)*E259-EXP(-$D$8*$D$4)*$D$2</f>
        <v>71.029737315822828</v>
      </c>
      <c r="G259">
        <f>_xll.ORF.EUROBS(1,E259,$D$2,$D$4,$D$8,$D$6,$D$10,0)</f>
        <v>71.029737322602628</v>
      </c>
      <c r="H259">
        <f>_xll.ORF.EUROBS(-1,E259,$D$2,$D$4,$D$8,$D$6,$D$10,0)</f>
        <v>6.7798062022682347E-9</v>
      </c>
      <c r="I259">
        <f t="shared" ref="I259:I302" si="9">-G259+H259+F259</f>
        <v>0</v>
      </c>
    </row>
    <row r="260" spans="5:9" x14ac:dyDescent="0.45">
      <c r="E260">
        <v>179</v>
      </c>
      <c r="F260">
        <f t="shared" si="8"/>
        <v>71.482156024840819</v>
      </c>
      <c r="G260">
        <f>_xll.ORF.EUROBS(1,E260,$D$2,$D$4,$D$8,$D$6,$D$10,0)</f>
        <v>71.482156030560787</v>
      </c>
      <c r="H260">
        <f>_xll.ORF.EUROBS(-1,E260,$D$2,$D$4,$D$8,$D$6,$D$10,0)</f>
        <v>5.7199818430614859E-9</v>
      </c>
      <c r="I260">
        <f t="shared" si="9"/>
        <v>0</v>
      </c>
    </row>
    <row r="261" spans="5:9" x14ac:dyDescent="0.45">
      <c r="E261">
        <v>179.5</v>
      </c>
      <c r="F261">
        <f t="shared" si="8"/>
        <v>71.934574733858781</v>
      </c>
      <c r="G261">
        <f>_xll.ORF.EUROBS(1,E261,$D$2,$D$4,$D$8,$D$6,$D$10,0)</f>
        <v>71.934574738683324</v>
      </c>
      <c r="H261">
        <f>_xll.ORF.EUROBS(-1,E261,$D$2,$D$4,$D$8,$D$6,$D$10,0)</f>
        <v>4.8245357965685763E-9</v>
      </c>
      <c r="I261">
        <f t="shared" si="9"/>
        <v>0</v>
      </c>
    </row>
    <row r="262" spans="5:9" x14ac:dyDescent="0.45">
      <c r="E262">
        <v>180</v>
      </c>
      <c r="F262">
        <f t="shared" si="8"/>
        <v>72.386993442876772</v>
      </c>
      <c r="G262">
        <f>_xll.ORF.EUROBS(1,E262,$D$2,$D$4,$D$8,$D$6,$D$10,0)</f>
        <v>72.38699344694497</v>
      </c>
      <c r="H262">
        <f>_xll.ORF.EUROBS(-1,E262,$D$2,$D$4,$D$8,$D$6,$D$10,0)</f>
        <v>4.0681911388049948E-9</v>
      </c>
      <c r="I262">
        <f t="shared" si="9"/>
        <v>0</v>
      </c>
    </row>
    <row r="263" spans="5:9" x14ac:dyDescent="0.45">
      <c r="E263">
        <v>180.5</v>
      </c>
      <c r="F263">
        <f t="shared" si="8"/>
        <v>72.839412151894734</v>
      </c>
      <c r="G263">
        <f>_xll.ORF.EUROBS(1,E263,$D$2,$D$4,$D$8,$D$6,$D$10,0)</f>
        <v>72.839412155324268</v>
      </c>
      <c r="H263">
        <f>_xll.ORF.EUROBS(-1,E263,$D$2,$D$4,$D$8,$D$6,$D$10,0)</f>
        <v>3.4295213118298933E-9</v>
      </c>
      <c r="I263">
        <f t="shared" si="9"/>
        <v>0</v>
      </c>
    </row>
    <row r="264" spans="5:9" x14ac:dyDescent="0.45">
      <c r="E264">
        <v>181</v>
      </c>
      <c r="F264">
        <f t="shared" si="8"/>
        <v>73.291830860912725</v>
      </c>
      <c r="G264">
        <f>_xll.ORF.EUROBS(1,E264,$D$2,$D$4,$D$8,$D$6,$D$10,0)</f>
        <v>73.291830863803099</v>
      </c>
      <c r="H264">
        <f>_xll.ORF.EUROBS(-1,E264,$D$2,$D$4,$D$8,$D$6,$D$10,0)</f>
        <v>2.8903696931488023E-9</v>
      </c>
      <c r="I264">
        <f t="shared" si="9"/>
        <v>0</v>
      </c>
    </row>
    <row r="265" spans="5:9" x14ac:dyDescent="0.45">
      <c r="E265">
        <v>181.5</v>
      </c>
      <c r="F265">
        <f t="shared" si="8"/>
        <v>73.744249569930716</v>
      </c>
      <c r="G265">
        <f>_xll.ORF.EUROBS(1,E265,$D$2,$D$4,$D$8,$D$6,$D$10,0)</f>
        <v>73.744249572366087</v>
      </c>
      <c r="H265">
        <f>_xll.ORF.EUROBS(-1,E265,$D$2,$D$4,$D$8,$D$6,$D$10,0)</f>
        <v>2.4353556560981674E-9</v>
      </c>
      <c r="I265">
        <f t="shared" si="9"/>
        <v>0</v>
      </c>
    </row>
    <row r="266" spans="5:9" x14ac:dyDescent="0.45">
      <c r="E266">
        <v>182</v>
      </c>
      <c r="F266">
        <f t="shared" si="8"/>
        <v>74.196668278948678</v>
      </c>
      <c r="G266">
        <f>_xll.ORF.EUROBS(1,E266,$D$2,$D$4,$D$8,$D$6,$D$10,0)</f>
        <v>74.196668281000143</v>
      </c>
      <c r="H266">
        <f>_xll.ORF.EUROBS(-1,E266,$D$2,$D$4,$D$8,$D$6,$D$10,0)</f>
        <v>2.0514543986214362E-9</v>
      </c>
      <c r="I266">
        <f t="shared" si="9"/>
        <v>0</v>
      </c>
    </row>
    <row r="267" spans="5:9" x14ac:dyDescent="0.45">
      <c r="E267">
        <v>182.5</v>
      </c>
      <c r="F267">
        <f t="shared" si="8"/>
        <v>74.649086987966669</v>
      </c>
      <c r="G267">
        <f>_xll.ORF.EUROBS(1,E267,$D$2,$D$4,$D$8,$D$6,$D$10,0)</f>
        <v>74.649086989694311</v>
      </c>
      <c r="H267">
        <f>_xll.ORF.EUROBS(-1,E267,$D$2,$D$4,$D$8,$D$6,$D$10,0)</f>
        <v>1.727639662250898E-9</v>
      </c>
      <c r="I267">
        <f t="shared" si="9"/>
        <v>0</v>
      </c>
    </row>
    <row r="268" spans="5:9" x14ac:dyDescent="0.45">
      <c r="E268">
        <v>183</v>
      </c>
      <c r="F268">
        <f t="shared" si="8"/>
        <v>75.101505696984631</v>
      </c>
      <c r="G268">
        <f>_xll.ORF.EUROBS(1,E268,$D$2,$D$4,$D$8,$D$6,$D$10,0)</f>
        <v>75.101505698439226</v>
      </c>
      <c r="H268">
        <f>_xll.ORF.EUROBS(-1,E268,$D$2,$D$4,$D$8,$D$6,$D$10,0)</f>
        <v>1.4545800445537814E-9</v>
      </c>
      <c r="I268">
        <f t="shared" si="9"/>
        <v>0</v>
      </c>
    </row>
    <row r="269" spans="5:9" x14ac:dyDescent="0.45">
      <c r="E269">
        <v>183.5</v>
      </c>
      <c r="F269">
        <f t="shared" si="8"/>
        <v>75.553924406002622</v>
      </c>
      <c r="G269">
        <f>_xll.ORF.EUROBS(1,E269,$D$2,$D$4,$D$8,$D$6,$D$10,0)</f>
        <v>75.553924407227015</v>
      </c>
      <c r="H269">
        <f>_xll.ORF.EUROBS(-1,E269,$D$2,$D$4,$D$8,$D$6,$D$10,0)</f>
        <v>1.2243809634940882E-9</v>
      </c>
      <c r="I269">
        <f t="shared" si="9"/>
        <v>0</v>
      </c>
    </row>
    <row r="270" spans="5:9" x14ac:dyDescent="0.45">
      <c r="E270">
        <v>184</v>
      </c>
      <c r="F270">
        <f t="shared" si="8"/>
        <v>76.006343115020613</v>
      </c>
      <c r="G270">
        <f>_xll.ORF.EUROBS(1,E270,$D$2,$D$4,$D$8,$D$6,$D$10,0)</f>
        <v>76.006343116050957</v>
      </c>
      <c r="H270">
        <f>_xll.ORF.EUROBS(-1,E270,$D$2,$D$4,$D$8,$D$6,$D$10,0)</f>
        <v>1.0303654929258379E-9</v>
      </c>
      <c r="I270">
        <f t="shared" si="9"/>
        <v>0</v>
      </c>
    </row>
    <row r="271" spans="5:9" x14ac:dyDescent="0.45">
      <c r="E271">
        <v>184.5</v>
      </c>
      <c r="F271">
        <f t="shared" si="8"/>
        <v>76.458761824038575</v>
      </c>
      <c r="G271">
        <f>_xll.ORF.EUROBS(1,E271,$D$2,$D$4,$D$8,$D$6,$D$10,0)</f>
        <v>76.458761824905451</v>
      </c>
      <c r="H271">
        <f>_xll.ORF.EUROBS(-1,E271,$D$2,$D$4,$D$8,$D$6,$D$10,0)</f>
        <v>8.6688828215024264E-10</v>
      </c>
      <c r="I271">
        <f t="shared" si="9"/>
        <v>0</v>
      </c>
    </row>
    <row r="272" spans="5:9" x14ac:dyDescent="0.45">
      <c r="E272">
        <v>185</v>
      </c>
      <c r="F272">
        <f t="shared" si="8"/>
        <v>76.911180533056566</v>
      </c>
      <c r="G272">
        <f>_xll.ORF.EUROBS(1,E272,$D$2,$D$4,$D$8,$D$6,$D$10,0)</f>
        <v>76.911180533785753</v>
      </c>
      <c r="H272">
        <f>_xll.ORF.EUROBS(-1,E272,$D$2,$D$4,$D$8,$D$6,$D$10,0)</f>
        <v>7.2917762273789452E-10</v>
      </c>
      <c r="I272">
        <f t="shared" si="9"/>
        <v>0</v>
      </c>
    </row>
    <row r="273" spans="5:9" x14ac:dyDescent="0.45">
      <c r="E273">
        <v>185.5</v>
      </c>
      <c r="F273">
        <f t="shared" si="8"/>
        <v>77.363599242074557</v>
      </c>
      <c r="G273">
        <f>_xll.ORF.EUROBS(1,E273,$D$2,$D$4,$D$8,$D$6,$D$10,0)</f>
        <v>77.363599242687755</v>
      </c>
      <c r="H273">
        <f>_xll.ORF.EUROBS(-1,E273,$D$2,$D$4,$D$8,$D$6,$D$10,0)</f>
        <v>6.1320145303150358E-10</v>
      </c>
      <c r="I273">
        <f t="shared" si="9"/>
        <v>0</v>
      </c>
    </row>
    <row r="274" spans="5:9" x14ac:dyDescent="0.45">
      <c r="E274">
        <v>186</v>
      </c>
      <c r="F274">
        <f t="shared" si="8"/>
        <v>77.816017951092519</v>
      </c>
      <c r="G274">
        <f>_xll.ORF.EUROBS(1,E274,$D$2,$D$4,$D$8,$D$6,$D$10,0)</f>
        <v>77.816017951608075</v>
      </c>
      <c r="H274">
        <f>_xll.ORF.EUROBS(-1,E274,$D$2,$D$4,$D$8,$D$6,$D$10,0)</f>
        <v>5.1555371236940854E-10</v>
      </c>
      <c r="I274">
        <f t="shared" si="9"/>
        <v>0</v>
      </c>
    </row>
    <row r="275" spans="5:9" x14ac:dyDescent="0.45">
      <c r="E275">
        <v>186.5</v>
      </c>
      <c r="F275">
        <f t="shared" si="8"/>
        <v>78.26843666011051</v>
      </c>
      <c r="G275">
        <f>_xll.ORF.EUROBS(1,E275,$D$2,$D$4,$D$8,$D$6,$D$10,0)</f>
        <v>78.26843666054387</v>
      </c>
      <c r="H275">
        <f>_xll.ORF.EUROBS(-1,E275,$D$2,$D$4,$D$8,$D$6,$D$10,0)</f>
        <v>4.3335798818890271E-10</v>
      </c>
      <c r="I275">
        <f t="shared" si="9"/>
        <v>0</v>
      </c>
    </row>
    <row r="276" spans="5:9" x14ac:dyDescent="0.45">
      <c r="E276">
        <v>187</v>
      </c>
      <c r="F276">
        <f t="shared" si="8"/>
        <v>78.720855369128472</v>
      </c>
      <c r="G276">
        <f>_xll.ORF.EUROBS(1,E276,$D$2,$D$4,$D$8,$D$6,$D$10,0)</f>
        <v>78.720855369492639</v>
      </c>
      <c r="H276">
        <f>_xll.ORF.EUROBS(-1,E276,$D$2,$D$4,$D$8,$D$6,$D$10,0)</f>
        <v>3.6418585280934326E-10</v>
      </c>
      <c r="I276">
        <f t="shared" si="9"/>
        <v>0</v>
      </c>
    </row>
    <row r="277" spans="5:9" x14ac:dyDescent="0.45">
      <c r="E277">
        <v>187.5</v>
      </c>
      <c r="F277">
        <f t="shared" si="8"/>
        <v>79.173274078146463</v>
      </c>
      <c r="G277">
        <f>_xll.ORF.EUROBS(1,E277,$D$2,$D$4,$D$8,$D$6,$D$10,0)</f>
        <v>79.173274078452437</v>
      </c>
      <c r="H277">
        <f>_xll.ORF.EUROBS(-1,E277,$D$2,$D$4,$D$8,$D$6,$D$10,0)</f>
        <v>3.059876738672971E-10</v>
      </c>
      <c r="I277">
        <f t="shared" si="9"/>
        <v>0</v>
      </c>
    </row>
    <row r="278" spans="5:9" x14ac:dyDescent="0.45">
      <c r="E278">
        <v>188</v>
      </c>
      <c r="F278">
        <f t="shared" si="8"/>
        <v>79.625692787164454</v>
      </c>
      <c r="G278">
        <f>_xll.ORF.EUROBS(1,E278,$D$2,$D$4,$D$8,$D$6,$D$10,0)</f>
        <v>79.625692787421471</v>
      </c>
      <c r="H278">
        <f>_xll.ORF.EUROBS(-1,E278,$D$2,$D$4,$D$8,$D$6,$D$10,0)</f>
        <v>2.5703401279371253E-10</v>
      </c>
      <c r="I278">
        <f t="shared" si="9"/>
        <v>0</v>
      </c>
    </row>
    <row r="279" spans="5:9" x14ac:dyDescent="0.45">
      <c r="E279">
        <v>188.5</v>
      </c>
      <c r="F279">
        <f t="shared" si="8"/>
        <v>80.078111496182416</v>
      </c>
      <c r="G279">
        <f>_xll.ORF.EUROBS(1,E279,$D$2,$D$4,$D$8,$D$6,$D$10,0)</f>
        <v>80.078111496398265</v>
      </c>
      <c r="H279">
        <f>_xll.ORF.EUROBS(-1,E279,$D$2,$D$4,$D$8,$D$6,$D$10,0)</f>
        <v>2.1586600747479813E-10</v>
      </c>
      <c r="I279">
        <f t="shared" si="9"/>
        <v>0</v>
      </c>
    </row>
    <row r="280" spans="5:9" x14ac:dyDescent="0.45">
      <c r="E280">
        <v>189</v>
      </c>
      <c r="F280">
        <f t="shared" si="8"/>
        <v>80.530530205200407</v>
      </c>
      <c r="G280">
        <f>_xll.ORF.EUROBS(1,E280,$D$2,$D$4,$D$8,$D$6,$D$10,0)</f>
        <v>80.530530205381666</v>
      </c>
      <c r="H280">
        <f>_xll.ORF.EUROBS(-1,E280,$D$2,$D$4,$D$8,$D$6,$D$10,0)</f>
        <v>1.8125337546156783E-10</v>
      </c>
      <c r="I280">
        <f t="shared" si="9"/>
        <v>0</v>
      </c>
    </row>
    <row r="281" spans="5:9" x14ac:dyDescent="0.45">
      <c r="E281">
        <v>189.5</v>
      </c>
      <c r="F281">
        <f t="shared" si="8"/>
        <v>80.982948914218369</v>
      </c>
      <c r="G281">
        <f>_xll.ORF.EUROBS(1,E281,$D$2,$D$4,$D$8,$D$6,$D$10,0)</f>
        <v>80.982948914370525</v>
      </c>
      <c r="H281">
        <f>_xll.ORF.EUROBS(-1,E281,$D$2,$D$4,$D$8,$D$6,$D$10,0)</f>
        <v>1.5215887877190479E-10</v>
      </c>
      <c r="I281">
        <f t="shared" si="9"/>
        <v>0</v>
      </c>
    </row>
    <row r="282" spans="5:9" x14ac:dyDescent="0.45">
      <c r="E282">
        <v>190</v>
      </c>
      <c r="F282">
        <f t="shared" si="8"/>
        <v>81.43536762323636</v>
      </c>
      <c r="G282">
        <f>_xll.ORF.EUROBS(1,E282,$D$2,$D$4,$D$8,$D$6,$D$10,0)</f>
        <v>81.435367623364058</v>
      </c>
      <c r="H282">
        <f>_xll.ORF.EUROBS(-1,E282,$D$2,$D$4,$D$8,$D$6,$D$10,0)</f>
        <v>1.2770826567444067E-10</v>
      </c>
      <c r="I282">
        <f t="shared" si="9"/>
        <v>0</v>
      </c>
    </row>
    <row r="283" spans="5:9" x14ac:dyDescent="0.45">
      <c r="E283">
        <v>190.5</v>
      </c>
      <c r="F283">
        <f t="shared" si="8"/>
        <v>81.88778633225435</v>
      </c>
      <c r="G283">
        <f>_xll.ORF.EUROBS(1,E283,$D$2,$D$4,$D$8,$D$6,$D$10,0)</f>
        <v>81.887786332361514</v>
      </c>
      <c r="H283">
        <f>_xll.ORF.EUROBS(-1,E283,$D$2,$D$4,$D$8,$D$6,$D$10,0)</f>
        <v>1.0716485327491079E-10</v>
      </c>
      <c r="I283">
        <f t="shared" si="9"/>
        <v>0</v>
      </c>
    </row>
    <row r="284" spans="5:9" x14ac:dyDescent="0.45">
      <c r="E284">
        <v>191</v>
      </c>
      <c r="F284">
        <f t="shared" si="8"/>
        <v>82.340205041272313</v>
      </c>
      <c r="G284">
        <f>_xll.ORF.EUROBS(1,E284,$D$2,$D$4,$D$8,$D$6,$D$10,0)</f>
        <v>82.340205041362225</v>
      </c>
      <c r="H284">
        <f>_xll.ORF.EUROBS(-1,E284,$D$2,$D$4,$D$8,$D$6,$D$10,0)</f>
        <v>8.9908041051387203E-11</v>
      </c>
      <c r="I284">
        <f t="shared" si="9"/>
        <v>0</v>
      </c>
    </row>
    <row r="285" spans="5:9" x14ac:dyDescent="0.45">
      <c r="E285">
        <v>191.5</v>
      </c>
      <c r="F285">
        <f t="shared" si="8"/>
        <v>82.792623750290304</v>
      </c>
      <c r="G285">
        <f>_xll.ORF.EUROBS(1,E285,$D$2,$D$4,$D$8,$D$6,$D$10,0)</f>
        <v>82.792623750365721</v>
      </c>
      <c r="H285">
        <f>_xll.ORF.EUROBS(-1,E285,$D$2,$D$4,$D$8,$D$6,$D$10,0)</f>
        <v>7.5415152944972091E-11</v>
      </c>
      <c r="I285">
        <f t="shared" si="9"/>
        <v>0</v>
      </c>
    </row>
    <row r="286" spans="5:9" x14ac:dyDescent="0.45">
      <c r="E286">
        <v>192</v>
      </c>
      <c r="F286">
        <f t="shared" si="8"/>
        <v>83.245042459308294</v>
      </c>
      <c r="G286">
        <f>_xll.ORF.EUROBS(1,E286,$D$2,$D$4,$D$8,$D$6,$D$10,0)</f>
        <v>83.245042459371518</v>
      </c>
      <c r="H286">
        <f>_xll.ORF.EUROBS(-1,E286,$D$2,$D$4,$D$8,$D$6,$D$10,0)</f>
        <v>6.3246096992893411E-11</v>
      </c>
      <c r="I286">
        <f t="shared" si="9"/>
        <v>0</v>
      </c>
    </row>
    <row r="287" spans="5:9" x14ac:dyDescent="0.45">
      <c r="E287">
        <v>192.5</v>
      </c>
      <c r="F287">
        <f t="shared" si="8"/>
        <v>83.697461168326257</v>
      </c>
      <c r="G287">
        <f>_xll.ORF.EUROBS(1,E287,$D$2,$D$4,$D$8,$D$6,$D$10,0)</f>
        <v>83.697461168379292</v>
      </c>
      <c r="H287">
        <f>_xll.ORF.EUROBS(-1,E287,$D$2,$D$4,$D$8,$D$6,$D$10,0)</f>
        <v>5.3030409165924153E-11</v>
      </c>
      <c r="I287">
        <f t="shared" si="9"/>
        <v>0</v>
      </c>
    </row>
    <row r="288" spans="5:9" x14ac:dyDescent="0.45">
      <c r="E288">
        <v>193</v>
      </c>
      <c r="F288">
        <f t="shared" si="8"/>
        <v>84.149879877344247</v>
      </c>
      <c r="G288">
        <f>_xll.ORF.EUROBS(1,E288,$D$2,$D$4,$D$8,$D$6,$D$10,0)</f>
        <v>84.149879877388699</v>
      </c>
      <c r="H288">
        <f>_xll.ORF.EUROBS(-1,E288,$D$2,$D$4,$D$8,$D$6,$D$10,0)</f>
        <v>4.4456314068763679E-11</v>
      </c>
      <c r="I288">
        <f t="shared" si="9"/>
        <v>0</v>
      </c>
    </row>
    <row r="289" spans="5:9" x14ac:dyDescent="0.45">
      <c r="E289">
        <v>193.5</v>
      </c>
      <c r="F289">
        <f t="shared" si="8"/>
        <v>84.60229858636221</v>
      </c>
      <c r="G289">
        <f>_xll.ORF.EUROBS(1,E289,$D$2,$D$4,$D$8,$D$6,$D$10,0)</f>
        <v>84.602298586399471</v>
      </c>
      <c r="H289">
        <f>_xll.ORF.EUROBS(-1,E289,$D$2,$D$4,$D$8,$D$6,$D$10,0)</f>
        <v>3.7261491218105915E-11</v>
      </c>
      <c r="I289">
        <f t="shared" si="9"/>
        <v>0</v>
      </c>
    </row>
    <row r="290" spans="5:9" x14ac:dyDescent="0.45">
      <c r="E290">
        <v>194</v>
      </c>
      <c r="F290">
        <f t="shared" si="8"/>
        <v>85.0547172953802</v>
      </c>
      <c r="G290">
        <f>_xll.ORF.EUROBS(1,E290,$D$2,$D$4,$D$8,$D$6,$D$10,0)</f>
        <v>85.054717295411436</v>
      </c>
      <c r="H290">
        <f>_xll.ORF.EUROBS(-1,E290,$D$2,$D$4,$D$8,$D$6,$D$10,0)</f>
        <v>3.1225283204724929E-11</v>
      </c>
      <c r="I290">
        <f t="shared" si="9"/>
        <v>0</v>
      </c>
    </row>
    <row r="291" spans="5:9" x14ac:dyDescent="0.45">
      <c r="E291">
        <v>194.5</v>
      </c>
      <c r="F291">
        <f t="shared" si="8"/>
        <v>85.507136004398191</v>
      </c>
      <c r="G291">
        <f>_xll.ORF.EUROBS(1,E291,$D$2,$D$4,$D$8,$D$6,$D$10,0)</f>
        <v>85.507136004424368</v>
      </c>
      <c r="H291">
        <f>_xll.ORF.EUROBS(-1,E291,$D$2,$D$4,$D$8,$D$6,$D$10,0)</f>
        <v>2.6162122438172318E-11</v>
      </c>
      <c r="I291">
        <f t="shared" si="9"/>
        <v>0</v>
      </c>
    </row>
    <row r="292" spans="5:9" x14ac:dyDescent="0.45">
      <c r="E292">
        <v>195</v>
      </c>
      <c r="F292">
        <f t="shared" si="8"/>
        <v>85.959554713416154</v>
      </c>
      <c r="G292">
        <f>_xll.ORF.EUROBS(1,E292,$D$2,$D$4,$D$8,$D$6,$D$10,0)</f>
        <v>85.959554713438067</v>
      </c>
      <c r="H292">
        <f>_xll.ORF.EUROBS(-1,E292,$D$2,$D$4,$D$8,$D$6,$D$10,0)</f>
        <v>2.1915987440647336E-11</v>
      </c>
      <c r="I292">
        <f t="shared" si="9"/>
        <v>0</v>
      </c>
    </row>
    <row r="293" spans="5:9" x14ac:dyDescent="0.45">
      <c r="E293">
        <v>195.5</v>
      </c>
      <c r="F293">
        <f t="shared" si="8"/>
        <v>86.411973422434144</v>
      </c>
      <c r="G293">
        <f>_xll.ORF.EUROBS(1,E293,$D$2,$D$4,$D$8,$D$6,$D$10,0)</f>
        <v>86.411973422452505</v>
      </c>
      <c r="H293">
        <f>_xll.ORF.EUROBS(-1,E293,$D$2,$D$4,$D$8,$D$6,$D$10,0)</f>
        <v>1.8355728718786288E-11</v>
      </c>
      <c r="I293">
        <f t="shared" si="9"/>
        <v>0</v>
      </c>
    </row>
    <row r="294" spans="5:9" x14ac:dyDescent="0.45">
      <c r="E294">
        <v>196</v>
      </c>
      <c r="F294">
        <f t="shared" si="8"/>
        <v>86.864392131452107</v>
      </c>
      <c r="G294">
        <f>_xll.ORF.EUROBS(1,E294,$D$2,$D$4,$D$8,$D$6,$D$10,0)</f>
        <v>86.864392131467469</v>
      </c>
      <c r="H294">
        <f>_xll.ORF.EUROBS(-1,E294,$D$2,$D$4,$D$8,$D$6,$D$10,0)</f>
        <v>1.5371128880571295E-11</v>
      </c>
      <c r="I294">
        <f t="shared" si="9"/>
        <v>0</v>
      </c>
    </row>
    <row r="295" spans="5:9" x14ac:dyDescent="0.45">
      <c r="E295">
        <v>196.5</v>
      </c>
      <c r="F295">
        <f t="shared" si="8"/>
        <v>87.316810840470097</v>
      </c>
      <c r="G295">
        <f>_xll.ORF.EUROBS(1,E295,$D$2,$D$4,$D$8,$D$6,$D$10,0)</f>
        <v>87.316810840482972</v>
      </c>
      <c r="H295">
        <f>_xll.ORF.EUROBS(-1,E295,$D$2,$D$4,$D$8,$D$6,$D$10,0)</f>
        <v>1.2869582544833013E-11</v>
      </c>
      <c r="I295">
        <f t="shared" si="9"/>
        <v>0</v>
      </c>
    </row>
    <row r="296" spans="5:9" x14ac:dyDescent="0.45">
      <c r="E296">
        <v>197</v>
      </c>
      <c r="F296">
        <f t="shared" si="8"/>
        <v>87.769229549488088</v>
      </c>
      <c r="G296">
        <f>_xll.ORF.EUROBS(1,E296,$D$2,$D$4,$D$8,$D$6,$D$10,0)</f>
        <v>87.76922954949886</v>
      </c>
      <c r="H296">
        <f>_xll.ORF.EUROBS(-1,E296,$D$2,$D$4,$D$8,$D$6,$D$10,0)</f>
        <v>1.0773299280213665E-11</v>
      </c>
      <c r="I296">
        <f t="shared" si="9"/>
        <v>0</v>
      </c>
    </row>
    <row r="297" spans="5:9" x14ac:dyDescent="0.45">
      <c r="E297">
        <v>197.5</v>
      </c>
      <c r="F297">
        <f t="shared" si="8"/>
        <v>88.22164825850605</v>
      </c>
      <c r="G297">
        <f>_xll.ORF.EUROBS(1,E297,$D$2,$D$4,$D$8,$D$6,$D$10,0)</f>
        <v>88.221648258515089</v>
      </c>
      <c r="H297">
        <f>_xll.ORF.EUROBS(-1,E297,$D$2,$D$4,$D$8,$D$6,$D$10,0)</f>
        <v>9.0169477918888097E-12</v>
      </c>
      <c r="I297">
        <f t="shared" si="9"/>
        <v>0</v>
      </c>
    </row>
    <row r="298" spans="5:9" x14ac:dyDescent="0.45">
      <c r="E298">
        <v>198</v>
      </c>
      <c r="F298">
        <f t="shared" si="8"/>
        <v>88.674066967524041</v>
      </c>
      <c r="G298">
        <f>_xll.ORF.EUROBS(1,E298,$D$2,$D$4,$D$8,$D$6,$D$10,0)</f>
        <v>88.674066967531573</v>
      </c>
      <c r="H298">
        <f>_xll.ORF.EUROBS(-1,E298,$D$2,$D$4,$D$8,$D$6,$D$10,0)</f>
        <v>7.5456722567331567E-12</v>
      </c>
      <c r="I298">
        <f t="shared" si="9"/>
        <v>0</v>
      </c>
    </row>
    <row r="299" spans="5:9" x14ac:dyDescent="0.45">
      <c r="E299">
        <v>198.5</v>
      </c>
      <c r="F299">
        <f t="shared" si="8"/>
        <v>89.126485676542003</v>
      </c>
      <c r="G299">
        <f>_xll.ORF.EUROBS(1,E299,$D$2,$D$4,$D$8,$D$6,$D$10,0)</f>
        <v>89.126485676548299</v>
      </c>
      <c r="H299">
        <f>_xll.ORF.EUROBS(-1,E299,$D$2,$D$4,$D$8,$D$6,$D$10,0)</f>
        <v>6.3134224419102045E-12</v>
      </c>
      <c r="I299">
        <f t="shared" si="9"/>
        <v>0</v>
      </c>
    </row>
    <row r="300" spans="5:9" x14ac:dyDescent="0.45">
      <c r="E300">
        <v>199</v>
      </c>
      <c r="F300">
        <f t="shared" si="8"/>
        <v>89.578904385559994</v>
      </c>
      <c r="G300">
        <f>_xll.ORF.EUROBS(1,E300,$D$2,$D$4,$D$8,$D$6,$D$10,0)</f>
        <v>89.578904385565295</v>
      </c>
      <c r="H300">
        <f>_xll.ORF.EUROBS(-1,E300,$D$2,$D$4,$D$8,$D$6,$D$10,0)</f>
        <v>5.2815483228357155E-12</v>
      </c>
      <c r="I300">
        <f t="shared" si="9"/>
        <v>0</v>
      </c>
    </row>
    <row r="301" spans="5:9" x14ac:dyDescent="0.45">
      <c r="E301">
        <v>199.5</v>
      </c>
      <c r="F301">
        <f t="shared" si="8"/>
        <v>90.031323094577985</v>
      </c>
      <c r="G301">
        <f>_xll.ORF.EUROBS(1,E301,$D$2,$D$4,$D$8,$D$6,$D$10,0)</f>
        <v>90.031323094582376</v>
      </c>
      <c r="H301">
        <f>_xll.ORF.EUROBS(-1,E301,$D$2,$D$4,$D$8,$D$6,$D$10,0)</f>
        <v>4.417617597113389E-12</v>
      </c>
      <c r="I301">
        <f t="shared" si="9"/>
        <v>0</v>
      </c>
    </row>
    <row r="302" spans="5:9" x14ac:dyDescent="0.45">
      <c r="E302">
        <v>200</v>
      </c>
      <c r="F302">
        <f t="shared" si="8"/>
        <v>90.483741803595947</v>
      </c>
      <c r="G302">
        <f>_xll.ORF.EUROBS(1,E302,$D$2,$D$4,$D$8,$D$6,$D$10,0)</f>
        <v>90.483741803599656</v>
      </c>
      <c r="H302">
        <f>_xll.ORF.EUROBS(-1,E302,$D$2,$D$4,$D$8,$D$6,$D$10,0)</f>
        <v>3.6944209848518432E-12</v>
      </c>
      <c r="I302">
        <f t="shared" si="9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Hervieux-Moore</dc:creator>
  <cp:lastModifiedBy>Zachary Hervieux-Moore</cp:lastModifiedBy>
  <dcterms:created xsi:type="dcterms:W3CDTF">2017-10-03T01:55:19Z</dcterms:created>
  <dcterms:modified xsi:type="dcterms:W3CDTF">2017-10-03T02:29:42Z</dcterms:modified>
</cp:coreProperties>
</file>