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nus\Even 2021-2022\Data Structure\Final Project\FINAL\"/>
    </mc:Choice>
  </mc:AlternateContent>
  <xr:revisionPtr revIDLastSave="0" documentId="13_ncr:1_{857B947A-CA34-459D-B944-24A9FC472AA1}" xr6:coauthVersionLast="47" xr6:coauthVersionMax="47" xr10:uidLastSave="{00000000-0000-0000-0000-000000000000}"/>
  <bookViews>
    <workbookView xWindow="-120" yWindow="-120" windowWidth="29040" windowHeight="15720" activeTab="2" xr2:uid="{DC5DA143-6672-4F09-AF6B-6B717592A4D6}"/>
  </bookViews>
  <sheets>
    <sheet name="Customer" sheetId="2" r:id="rId1"/>
    <sheet name="Order" sheetId="3" r:id="rId2"/>
    <sheet name="His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4" l="1"/>
  <c r="E20" i="4"/>
  <c r="F20" i="4"/>
  <c r="J20" i="4" s="1"/>
  <c r="G20" i="4"/>
  <c r="H20" i="4"/>
  <c r="I20" i="4" s="1"/>
  <c r="D21" i="4"/>
  <c r="E21" i="4"/>
  <c r="F21" i="4"/>
  <c r="J21" i="4" s="1"/>
  <c r="G21" i="4"/>
  <c r="H21" i="4"/>
  <c r="I21" i="4" s="1"/>
  <c r="D22" i="4"/>
  <c r="E22" i="4"/>
  <c r="F22" i="4"/>
  <c r="J22" i="4" s="1"/>
  <c r="G22" i="4"/>
  <c r="H22" i="4"/>
  <c r="I22" i="4" s="1"/>
  <c r="D23" i="4"/>
  <c r="E23" i="4"/>
  <c r="F23" i="4"/>
  <c r="G23" i="4"/>
  <c r="H23" i="4"/>
  <c r="I23" i="4" s="1"/>
  <c r="J23" i="4"/>
  <c r="K23" i="4"/>
  <c r="L23" i="4" s="1"/>
  <c r="D38" i="3"/>
  <c r="E38" i="3"/>
  <c r="G38" i="3"/>
  <c r="H38" i="3"/>
  <c r="D39" i="3"/>
  <c r="E39" i="3"/>
  <c r="G39" i="3"/>
  <c r="H39" i="3"/>
  <c r="F2" i="4"/>
  <c r="J2" i="4" s="1"/>
  <c r="G2" i="4"/>
  <c r="H2" i="4"/>
  <c r="I2" i="4" s="1"/>
  <c r="F3" i="4"/>
  <c r="J3" i="4" s="1"/>
  <c r="G3" i="4"/>
  <c r="H3" i="4"/>
  <c r="F4" i="4"/>
  <c r="J4" i="4" s="1"/>
  <c r="G4" i="4"/>
  <c r="H4" i="4"/>
  <c r="F5" i="4"/>
  <c r="J5" i="4" s="1"/>
  <c r="G5" i="4"/>
  <c r="H5" i="4"/>
  <c r="F6" i="4"/>
  <c r="J6" i="4" s="1"/>
  <c r="G6" i="4"/>
  <c r="H6" i="4"/>
  <c r="F7" i="4"/>
  <c r="J7" i="4" s="1"/>
  <c r="G7" i="4"/>
  <c r="H7" i="4"/>
  <c r="F8" i="4"/>
  <c r="J8" i="4" s="1"/>
  <c r="G8" i="4"/>
  <c r="H8" i="4"/>
  <c r="I8" i="4" s="1"/>
  <c r="F9" i="4"/>
  <c r="J9" i="4" s="1"/>
  <c r="G9" i="4"/>
  <c r="H9" i="4"/>
  <c r="F10" i="4"/>
  <c r="J10" i="4" s="1"/>
  <c r="G10" i="4"/>
  <c r="H10" i="4"/>
  <c r="F11" i="4"/>
  <c r="J11" i="4" s="1"/>
  <c r="G11" i="4"/>
  <c r="H11" i="4"/>
  <c r="F12" i="4"/>
  <c r="J12" i="4" s="1"/>
  <c r="G12" i="4"/>
  <c r="H12" i="4"/>
  <c r="I12" i="4" s="1"/>
  <c r="F13" i="4"/>
  <c r="J13" i="4" s="1"/>
  <c r="G13" i="4"/>
  <c r="H13" i="4"/>
  <c r="F14" i="4"/>
  <c r="J14" i="4" s="1"/>
  <c r="G14" i="4"/>
  <c r="H14" i="4"/>
  <c r="F15" i="4"/>
  <c r="J15" i="4" s="1"/>
  <c r="G15" i="4"/>
  <c r="H15" i="4"/>
  <c r="F16" i="4"/>
  <c r="J16" i="4" s="1"/>
  <c r="G16" i="4"/>
  <c r="H16" i="4"/>
  <c r="F17" i="4"/>
  <c r="J17" i="4" s="1"/>
  <c r="G17" i="4"/>
  <c r="H17" i="4"/>
  <c r="F18" i="4"/>
  <c r="J18" i="4" s="1"/>
  <c r="G18" i="4"/>
  <c r="H18" i="4"/>
  <c r="I18" i="4" s="1"/>
  <c r="F19" i="4"/>
  <c r="J19" i="4" s="1"/>
  <c r="D19" i="4"/>
  <c r="E19" i="4"/>
  <c r="G19" i="4"/>
  <c r="H19" i="4"/>
  <c r="I19" i="4" s="1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H37" i="3"/>
  <c r="G37" i="3"/>
  <c r="E37" i="3"/>
  <c r="D37" i="3"/>
  <c r="H36" i="3"/>
  <c r="G36" i="3"/>
  <c r="E36" i="3"/>
  <c r="D36" i="3"/>
  <c r="H35" i="3"/>
  <c r="G35" i="3"/>
  <c r="E35" i="3"/>
  <c r="D35" i="3"/>
  <c r="H33" i="3"/>
  <c r="G33" i="3"/>
  <c r="E33" i="3"/>
  <c r="D33" i="3"/>
  <c r="H34" i="3"/>
  <c r="G34" i="3"/>
  <c r="E34" i="3"/>
  <c r="D34" i="3"/>
  <c r="H31" i="3"/>
  <c r="I31" i="3" s="1"/>
  <c r="G31" i="3"/>
  <c r="E31" i="3"/>
  <c r="D31" i="3"/>
  <c r="H32" i="3"/>
  <c r="G32" i="3"/>
  <c r="E32" i="3"/>
  <c r="D32" i="3"/>
  <c r="H30" i="3"/>
  <c r="I30" i="3" s="1"/>
  <c r="G30" i="3"/>
  <c r="E30" i="3"/>
  <c r="D30" i="3"/>
  <c r="D9" i="3"/>
  <c r="E9" i="3"/>
  <c r="G9" i="3"/>
  <c r="H9" i="3"/>
  <c r="I9" i="3" s="1"/>
  <c r="D10" i="3"/>
  <c r="E10" i="3"/>
  <c r="G10" i="3"/>
  <c r="H10" i="3"/>
  <c r="D11" i="3"/>
  <c r="E11" i="3"/>
  <c r="G11" i="3"/>
  <c r="H11" i="3"/>
  <c r="D12" i="3"/>
  <c r="E12" i="3"/>
  <c r="G12" i="3"/>
  <c r="H12" i="3"/>
  <c r="D13" i="3"/>
  <c r="E13" i="3"/>
  <c r="G13" i="3"/>
  <c r="H13" i="3"/>
  <c r="D14" i="3"/>
  <c r="E14" i="3"/>
  <c r="G14" i="3"/>
  <c r="H14" i="3"/>
  <c r="D15" i="3"/>
  <c r="E15" i="3"/>
  <c r="G15" i="3"/>
  <c r="H15" i="3"/>
  <c r="I15" i="3" s="1"/>
  <c r="D16" i="3"/>
  <c r="E16" i="3"/>
  <c r="G16" i="3"/>
  <c r="H16" i="3"/>
  <c r="D17" i="3"/>
  <c r="E17" i="3"/>
  <c r="G17" i="3"/>
  <c r="H17" i="3"/>
  <c r="D18" i="3"/>
  <c r="E18" i="3"/>
  <c r="G18" i="3"/>
  <c r="H18" i="3"/>
  <c r="D19" i="3"/>
  <c r="E19" i="3"/>
  <c r="G19" i="3"/>
  <c r="H19" i="3"/>
  <c r="D20" i="3"/>
  <c r="E20" i="3"/>
  <c r="G20" i="3"/>
  <c r="H20" i="3"/>
  <c r="D21" i="3"/>
  <c r="E21" i="3"/>
  <c r="G21" i="3"/>
  <c r="H21" i="3"/>
  <c r="I21" i="3" s="1"/>
  <c r="D22" i="3"/>
  <c r="E22" i="3"/>
  <c r="G22" i="3"/>
  <c r="H22" i="3"/>
  <c r="D23" i="3"/>
  <c r="E23" i="3"/>
  <c r="G23" i="3"/>
  <c r="H23" i="3"/>
  <c r="D24" i="3"/>
  <c r="E24" i="3"/>
  <c r="G24" i="3"/>
  <c r="H24" i="3"/>
  <c r="D25" i="3"/>
  <c r="E25" i="3"/>
  <c r="G25" i="3"/>
  <c r="H25" i="3"/>
  <c r="D26" i="3"/>
  <c r="E26" i="3"/>
  <c r="G26" i="3"/>
  <c r="H26" i="3"/>
  <c r="D27" i="3"/>
  <c r="E27" i="3"/>
  <c r="G27" i="3"/>
  <c r="H27" i="3"/>
  <c r="I27" i="3" s="1"/>
  <c r="D28" i="3"/>
  <c r="E28" i="3"/>
  <c r="G28" i="3"/>
  <c r="H28" i="3"/>
  <c r="D29" i="3"/>
  <c r="E29" i="3"/>
  <c r="G29" i="3"/>
  <c r="H29" i="3"/>
  <c r="H3" i="3"/>
  <c r="I3" i="3" s="1"/>
  <c r="G3" i="3"/>
  <c r="E3" i="3"/>
  <c r="D3" i="3"/>
  <c r="H5" i="3"/>
  <c r="H6" i="3"/>
  <c r="H7" i="3"/>
  <c r="H8" i="3"/>
  <c r="H4" i="3"/>
  <c r="E5" i="3"/>
  <c r="E6" i="3"/>
  <c r="E7" i="3"/>
  <c r="E8" i="3"/>
  <c r="E4" i="3"/>
  <c r="D5" i="3"/>
  <c r="D6" i="3"/>
  <c r="D7" i="3"/>
  <c r="D8" i="3"/>
  <c r="D4" i="3"/>
  <c r="G8" i="3"/>
  <c r="G7" i="3"/>
  <c r="G6" i="3"/>
  <c r="G5" i="3"/>
  <c r="G4" i="3"/>
  <c r="K21" i="4" l="1"/>
  <c r="L21" i="4"/>
  <c r="K22" i="4"/>
  <c r="L22" i="4" s="1"/>
  <c r="K20" i="4"/>
  <c r="L20" i="4" s="1"/>
  <c r="K18" i="4"/>
  <c r="L18" i="4" s="1"/>
  <c r="K16" i="4"/>
  <c r="L16" i="4" s="1"/>
  <c r="K4" i="4"/>
  <c r="L4" i="4" s="1"/>
  <c r="K3" i="4"/>
  <c r="L3" i="4" s="1"/>
  <c r="K19" i="4"/>
  <c r="L19" i="4" s="1"/>
  <c r="K15" i="4"/>
  <c r="L15" i="4" s="1"/>
  <c r="K12" i="4"/>
  <c r="L12" i="4" s="1"/>
  <c r="K10" i="4"/>
  <c r="L10" i="4" s="1"/>
  <c r="K9" i="4"/>
  <c r="L9" i="4" s="1"/>
  <c r="K7" i="4"/>
  <c r="L7" i="4" s="1"/>
  <c r="K6" i="4"/>
  <c r="L6" i="4" s="1"/>
  <c r="K14" i="4"/>
  <c r="L14" i="4" s="1"/>
  <c r="K13" i="4"/>
  <c r="L13" i="4" s="1"/>
  <c r="K11" i="4"/>
  <c r="L11" i="4" s="1"/>
  <c r="K8" i="4"/>
  <c r="L8" i="4" s="1"/>
  <c r="K17" i="4"/>
  <c r="L17" i="4" s="1"/>
  <c r="K5" i="4"/>
  <c r="L5" i="4" s="1"/>
  <c r="K2" i="4"/>
  <c r="L2" i="4" s="1"/>
</calcChain>
</file>

<file path=xl/sharedStrings.xml><?xml version="1.0" encoding="utf-8"?>
<sst xmlns="http://schemas.openxmlformats.org/spreadsheetml/2006/main" count="383" uniqueCount="248">
  <si>
    <t>Asade</t>
  </si>
  <si>
    <t>Dera</t>
  </si>
  <si>
    <t>Rani</t>
  </si>
  <si>
    <t>Gugugaga</t>
  </si>
  <si>
    <t>Rudi</t>
  </si>
  <si>
    <t>Salim</t>
  </si>
  <si>
    <t>Warto</t>
  </si>
  <si>
    <t>Tuwir</t>
  </si>
  <si>
    <t>Popo</t>
  </si>
  <si>
    <t>Loqi</t>
  </si>
  <si>
    <t>Supra</t>
  </si>
  <si>
    <t>Jamet</t>
  </si>
  <si>
    <t>Kuki</t>
  </si>
  <si>
    <t>Caca</t>
  </si>
  <si>
    <t>Oman</t>
  </si>
  <si>
    <t>Tegar</t>
  </si>
  <si>
    <t>Hika</t>
  </si>
  <si>
    <t>Lili</t>
  </si>
  <si>
    <t>Name</t>
  </si>
  <si>
    <t>Phone</t>
  </si>
  <si>
    <t>Member</t>
  </si>
  <si>
    <t>Weight</t>
  </si>
  <si>
    <t>Kind</t>
  </si>
  <si>
    <t>Date</t>
  </si>
  <si>
    <t>Month</t>
  </si>
  <si>
    <t>Year</t>
  </si>
  <si>
    <t>Queue Number</t>
  </si>
  <si>
    <t>Date Order Placed</t>
  </si>
  <si>
    <t>*Date is the date registered to this laundry</t>
  </si>
  <si>
    <t>Udin</t>
  </si>
  <si>
    <t>Muklis</t>
  </si>
  <si>
    <t>Deni</t>
  </si>
  <si>
    <t>Dani</t>
  </si>
  <si>
    <t>Doni</t>
  </si>
  <si>
    <t>Dadang</t>
  </si>
  <si>
    <t>Dudung</t>
  </si>
  <si>
    <t>Dedeng</t>
  </si>
  <si>
    <t>Asep</t>
  </si>
  <si>
    <t>Usep</t>
  </si>
  <si>
    <t>Joni</t>
  </si>
  <si>
    <t>Jono</t>
  </si>
  <si>
    <t>Jeni</t>
  </si>
  <si>
    <t>Sukri</t>
  </si>
  <si>
    <t>Supri</t>
  </si>
  <si>
    <t>Tyler</t>
  </si>
  <si>
    <t>Trevor</t>
  </si>
  <si>
    <t>Tehyung</t>
  </si>
  <si>
    <t>Yana</t>
  </si>
  <si>
    <t>Yuni</t>
  </si>
  <si>
    <t>Yeni</t>
  </si>
  <si>
    <t>Bambang</t>
  </si>
  <si>
    <t>Joko</t>
  </si>
  <si>
    <t>Jeki</t>
  </si>
  <si>
    <t>Jaka</t>
  </si>
  <si>
    <t>Parto</t>
  </si>
  <si>
    <t>Entis</t>
  </si>
  <si>
    <t>Nedi</t>
  </si>
  <si>
    <t>Ilham</t>
  </si>
  <si>
    <t>Fadlan</t>
  </si>
  <si>
    <t>Fadli</t>
  </si>
  <si>
    <t>Reyva</t>
  </si>
  <si>
    <t>Reyna</t>
  </si>
  <si>
    <t>Reyka</t>
  </si>
  <si>
    <t>Jojon</t>
  </si>
  <si>
    <t>Joji</t>
  </si>
  <si>
    <t>Naufal</t>
  </si>
  <si>
    <t>Novan</t>
  </si>
  <si>
    <t>Burhan</t>
  </si>
  <si>
    <t>Dilan</t>
  </si>
  <si>
    <t>Milea</t>
  </si>
  <si>
    <t>Millen</t>
  </si>
  <si>
    <t>Anang</t>
  </si>
  <si>
    <t>Rudal</t>
  </si>
  <si>
    <t>Aliya</t>
  </si>
  <si>
    <t>Agung</t>
  </si>
  <si>
    <t>Adik</t>
  </si>
  <si>
    <t>Fitra</t>
  </si>
  <si>
    <t>Fitri</t>
  </si>
  <si>
    <t>Syakiq</t>
  </si>
  <si>
    <t>Rariq</t>
  </si>
  <si>
    <t>Agil</t>
  </si>
  <si>
    <t>Irfan</t>
  </si>
  <si>
    <t>Anesza</t>
  </si>
  <si>
    <t>Ansel</t>
  </si>
  <si>
    <t>Sabila</t>
  </si>
  <si>
    <t>Sarah</t>
  </si>
  <si>
    <t>Ega</t>
  </si>
  <si>
    <t>Rangga</t>
  </si>
  <si>
    <t>Cinta</t>
  </si>
  <si>
    <t>Hanna</t>
  </si>
  <si>
    <t>Peter Parker</t>
  </si>
  <si>
    <t>Tony</t>
  </si>
  <si>
    <t>Thor</t>
  </si>
  <si>
    <t>Octa</t>
  </si>
  <si>
    <t>Dimas</t>
  </si>
  <si>
    <t>Dinar</t>
  </si>
  <si>
    <t>Dijah</t>
  </si>
  <si>
    <t>Khansa</t>
  </si>
  <si>
    <t>Sevina</t>
  </si>
  <si>
    <t>Keisha</t>
  </si>
  <si>
    <t>Erka</t>
  </si>
  <si>
    <t>Keffa</t>
  </si>
  <si>
    <t>Dini</t>
  </si>
  <si>
    <t>Bening</t>
  </si>
  <si>
    <t>Dadi</t>
  </si>
  <si>
    <t>Mami</t>
  </si>
  <si>
    <t>Ryan</t>
  </si>
  <si>
    <t>Luis</t>
  </si>
  <si>
    <t>Lebron</t>
  </si>
  <si>
    <t>James</t>
  </si>
  <si>
    <t>Rania</t>
  </si>
  <si>
    <t>Raina</t>
  </si>
  <si>
    <t>Talitha</t>
  </si>
  <si>
    <t>Sabina</t>
  </si>
  <si>
    <t>Shafa</t>
  </si>
  <si>
    <t>Kylie</t>
  </si>
  <si>
    <t>Kendal</t>
  </si>
  <si>
    <t>Agnes</t>
  </si>
  <si>
    <t>Amira</t>
  </si>
  <si>
    <t>Azalia</t>
  </si>
  <si>
    <t>Syaira</t>
  </si>
  <si>
    <t>Kanami</t>
  </si>
  <si>
    <t>Anya</t>
  </si>
  <si>
    <t>082020486750</t>
  </si>
  <si>
    <t>083698196591</t>
  </si>
  <si>
    <t>085304727624</t>
  </si>
  <si>
    <t>082439812633</t>
  </si>
  <si>
    <t>082631949749</t>
  </si>
  <si>
    <t>084459983206</t>
  </si>
  <si>
    <t>083543090917</t>
  </si>
  <si>
    <t>082150375101</t>
  </si>
  <si>
    <t>087505965403</t>
  </si>
  <si>
    <t>084028911585</t>
  </si>
  <si>
    <t>082056084756</t>
  </si>
  <si>
    <t>084609038511</t>
  </si>
  <si>
    <t>088643118902</t>
  </si>
  <si>
    <t>082538098840</t>
  </si>
  <si>
    <t>088715190341</t>
  </si>
  <si>
    <t>087070886105</t>
  </si>
  <si>
    <t>082356332420</t>
  </si>
  <si>
    <t>084359620171</t>
  </si>
  <si>
    <t>085561543607</t>
  </si>
  <si>
    <t>087190523758</t>
  </si>
  <si>
    <t>083445114583</t>
  </si>
  <si>
    <t>088203201430</t>
  </si>
  <si>
    <t>088508990741</t>
  </si>
  <si>
    <t>088672301312</t>
  </si>
  <si>
    <t>089893170265</t>
  </si>
  <si>
    <t>089760584096</t>
  </si>
  <si>
    <t>084213159847</t>
  </si>
  <si>
    <t>084631543000</t>
  </si>
  <si>
    <t>084214370055</t>
  </si>
  <si>
    <t>087229091154</t>
  </si>
  <si>
    <t>089019220450</t>
  </si>
  <si>
    <t>087368834672</t>
  </si>
  <si>
    <t>082540741125</t>
  </si>
  <si>
    <t>084142338798</t>
  </si>
  <si>
    <t>086399283415</t>
  </si>
  <si>
    <t>088689920288</t>
  </si>
  <si>
    <t>082359399307</t>
  </si>
  <si>
    <t>088989198459</t>
  </si>
  <si>
    <t>082551788837</t>
  </si>
  <si>
    <t>084828759040</t>
  </si>
  <si>
    <t>082056100381</t>
  </si>
  <si>
    <t>088563711607</t>
  </si>
  <si>
    <t>085719114170</t>
  </si>
  <si>
    <t>089233793338</t>
  </si>
  <si>
    <t>084307727028</t>
  </si>
  <si>
    <t>087576118119</t>
  </si>
  <si>
    <t>087034698595</t>
  </si>
  <si>
    <t>084071213444</t>
  </si>
  <si>
    <t>086893057157</t>
  </si>
  <si>
    <t>085665753158</t>
  </si>
  <si>
    <t>081989913120</t>
  </si>
  <si>
    <t>084365400112</t>
  </si>
  <si>
    <t>085614922727</t>
  </si>
  <si>
    <t>081739346468</t>
  </si>
  <si>
    <t>087852581598</t>
  </si>
  <si>
    <t>083415593858</t>
  </si>
  <si>
    <t>085148208809</t>
  </si>
  <si>
    <t>089775300279</t>
  </si>
  <si>
    <t>082090837897</t>
  </si>
  <si>
    <t>083808980819</t>
  </si>
  <si>
    <t>082315609285</t>
  </si>
  <si>
    <t>085903221449</t>
  </si>
  <si>
    <t>089553092322</t>
  </si>
  <si>
    <t>086736965053</t>
  </si>
  <si>
    <t>089186779681</t>
  </si>
  <si>
    <t>086660839647</t>
  </si>
  <si>
    <t>082558886805</t>
  </si>
  <si>
    <t>085778301434</t>
  </si>
  <si>
    <t>087092038557</t>
  </si>
  <si>
    <t>081706947848</t>
  </si>
  <si>
    <t>085445635672</t>
  </si>
  <si>
    <t>089920412446</t>
  </si>
  <si>
    <t>083249588484</t>
  </si>
  <si>
    <t>087425449468</t>
  </si>
  <si>
    <t>088880371738</t>
  </si>
  <si>
    <t>081757900559</t>
  </si>
  <si>
    <t>082404209244</t>
  </si>
  <si>
    <t>087148615537</t>
  </si>
  <si>
    <t>085624687398</t>
  </si>
  <si>
    <t>088313720476</t>
  </si>
  <si>
    <t>082712103112</t>
  </si>
  <si>
    <t>088287430693</t>
  </si>
  <si>
    <t>081915670805</t>
  </si>
  <si>
    <t>081703801934</t>
  </si>
  <si>
    <t>088411763930</t>
  </si>
  <si>
    <t>084437151248</t>
  </si>
  <si>
    <t>086771583170</t>
  </si>
  <si>
    <t>083919279873</t>
  </si>
  <si>
    <t>085356466864</t>
  </si>
  <si>
    <t>087922918093</t>
  </si>
  <si>
    <t>082330363113</t>
  </si>
  <si>
    <t>081993506852</t>
  </si>
  <si>
    <t>083971540456</t>
  </si>
  <si>
    <t>086952635623</t>
  </si>
  <si>
    <t>082053285608</t>
  </si>
  <si>
    <t>082045636248</t>
  </si>
  <si>
    <t>082065235731</t>
  </si>
  <si>
    <t>088854416967</t>
  </si>
  <si>
    <t>088454323279</t>
  </si>
  <si>
    <t>086015524111</t>
  </si>
  <si>
    <t>087200954702</t>
  </si>
  <si>
    <t>085594229960</t>
  </si>
  <si>
    <t>084988631433</t>
  </si>
  <si>
    <t>081753382756</t>
  </si>
  <si>
    <t>081372485949</t>
  </si>
  <si>
    <t>083052546671</t>
  </si>
  <si>
    <t>082889520854</t>
  </si>
  <si>
    <t>084843590982</t>
  </si>
  <si>
    <t>089225690474</t>
  </si>
  <si>
    <t>084976355190</t>
  </si>
  <si>
    <t>087953852142</t>
  </si>
  <si>
    <t>089421160148</t>
  </si>
  <si>
    <t>083517517101</t>
  </si>
  <si>
    <t>089980096631</t>
  </si>
  <si>
    <t>088998884778</t>
  </si>
  <si>
    <t>082005643941</t>
  </si>
  <si>
    <t>084899134805</t>
  </si>
  <si>
    <t>084581326484</t>
  </si>
  <si>
    <t>Status</t>
  </si>
  <si>
    <t>Takedate</t>
  </si>
  <si>
    <t>Takemonth</t>
  </si>
  <si>
    <t>Takeyear</t>
  </si>
  <si>
    <t>Ocas</t>
  </si>
  <si>
    <t>Adi,</t>
  </si>
  <si>
    <t>,Edi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</si>
</sst>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1A87-EFDE-4DBA-95D0-CED3DF790253}">
  <dimension ref="A1:G119"/>
  <sheetViews>
    <sheetView zoomScale="85" zoomScaleNormal="85" workbookViewId="0">
      <selection activeCell="G2" sqref="G2"/>
    </sheetView>
  </sheetViews>
  <sheetFormatPr defaultRowHeight="15" x14ac:dyDescent="0.25"/>
  <cols>
    <col min="2" max="2" width="18.85546875" customWidth="1"/>
    <col min="3" max="3" width="18.85546875" style="7" customWidth="1"/>
    <col min="4" max="4" width="9.140625" style="7"/>
    <col min="5" max="5" width="9.140625" style="5"/>
    <col min="6" max="6" width="9.140625" style="7"/>
  </cols>
  <sheetData>
    <row r="1" spans="1:7" x14ac:dyDescent="0.25">
      <c r="A1" s="2" t="s">
        <v>18</v>
      </c>
      <c r="B1" s="2" t="s">
        <v>19</v>
      </c>
      <c r="C1" s="2" t="s">
        <v>20</v>
      </c>
      <c r="D1" s="2" t="s">
        <v>23</v>
      </c>
      <c r="E1" s="4" t="s">
        <v>24</v>
      </c>
      <c r="F1" s="9" t="s">
        <v>25</v>
      </c>
    </row>
    <row r="2" spans="1:7" x14ac:dyDescent="0.25">
      <c r="A2" s="1" t="s">
        <v>0</v>
      </c>
      <c r="B2" s="1" t="s">
        <v>123</v>
      </c>
      <c r="C2" s="5">
        <v>0</v>
      </c>
      <c r="D2" s="7">
        <v>11</v>
      </c>
      <c r="E2" s="5">
        <v>2</v>
      </c>
      <c r="F2" s="7">
        <v>2022</v>
      </c>
      <c r="G2" t="s">
        <v>28</v>
      </c>
    </row>
    <row r="3" spans="1:7" x14ac:dyDescent="0.25">
      <c r="A3" s="1" t="s">
        <v>1</v>
      </c>
      <c r="B3" s="1" t="s">
        <v>124</v>
      </c>
      <c r="C3" s="5">
        <v>1</v>
      </c>
      <c r="D3" s="7">
        <v>10</v>
      </c>
      <c r="E3" s="5">
        <v>3</v>
      </c>
      <c r="F3" s="7">
        <v>2019</v>
      </c>
    </row>
    <row r="4" spans="1:7" x14ac:dyDescent="0.25">
      <c r="A4" s="1" t="s">
        <v>2</v>
      </c>
      <c r="B4" s="1" t="s">
        <v>125</v>
      </c>
      <c r="C4" s="5">
        <v>1</v>
      </c>
      <c r="D4" s="7">
        <v>2</v>
      </c>
      <c r="E4" s="5">
        <v>4</v>
      </c>
      <c r="F4" s="7">
        <v>2021</v>
      </c>
    </row>
    <row r="5" spans="1:7" x14ac:dyDescent="0.25">
      <c r="A5" s="1" t="s">
        <v>3</v>
      </c>
      <c r="B5" s="1" t="s">
        <v>126</v>
      </c>
      <c r="C5" s="5">
        <v>1</v>
      </c>
      <c r="D5" s="7">
        <v>17</v>
      </c>
      <c r="E5" s="5">
        <v>3</v>
      </c>
      <c r="F5" s="7">
        <v>2021</v>
      </c>
    </row>
    <row r="6" spans="1:7" x14ac:dyDescent="0.25">
      <c r="A6" s="1" t="s">
        <v>4</v>
      </c>
      <c r="B6" s="1" t="s">
        <v>127</v>
      </c>
      <c r="C6" s="5">
        <v>1</v>
      </c>
      <c r="D6" s="7">
        <v>2</v>
      </c>
      <c r="E6" s="5">
        <v>2</v>
      </c>
      <c r="F6" s="7">
        <v>2022</v>
      </c>
    </row>
    <row r="7" spans="1:7" x14ac:dyDescent="0.25">
      <c r="A7" s="1" t="s">
        <v>5</v>
      </c>
      <c r="B7" s="1" t="s">
        <v>128</v>
      </c>
      <c r="C7" s="5">
        <v>0</v>
      </c>
      <c r="D7" s="7">
        <v>4</v>
      </c>
      <c r="E7" s="5">
        <v>2</v>
      </c>
      <c r="F7" s="7">
        <v>2018</v>
      </c>
    </row>
    <row r="8" spans="1:7" x14ac:dyDescent="0.25">
      <c r="A8" s="1" t="s">
        <v>6</v>
      </c>
      <c r="B8" s="1" t="s">
        <v>129</v>
      </c>
      <c r="C8" s="5">
        <v>1</v>
      </c>
      <c r="D8" s="7">
        <v>22</v>
      </c>
      <c r="E8" s="5">
        <v>5</v>
      </c>
      <c r="F8" s="7">
        <v>2019</v>
      </c>
    </row>
    <row r="9" spans="1:7" x14ac:dyDescent="0.25">
      <c r="A9" s="1" t="s">
        <v>7</v>
      </c>
      <c r="B9" s="1" t="s">
        <v>130</v>
      </c>
      <c r="C9" s="5">
        <v>0</v>
      </c>
      <c r="D9" s="7">
        <v>16</v>
      </c>
      <c r="E9" s="5">
        <v>1</v>
      </c>
      <c r="F9" s="7">
        <v>2022</v>
      </c>
    </row>
    <row r="10" spans="1:7" x14ac:dyDescent="0.25">
      <c r="A10" s="1" t="s">
        <v>8</v>
      </c>
      <c r="B10" s="1" t="s">
        <v>131</v>
      </c>
      <c r="C10" s="5">
        <v>0</v>
      </c>
      <c r="D10" s="7">
        <v>17</v>
      </c>
      <c r="E10" s="5">
        <v>1</v>
      </c>
      <c r="F10" s="7">
        <v>2020</v>
      </c>
    </row>
    <row r="11" spans="1:7" x14ac:dyDescent="0.25">
      <c r="A11" s="1" t="s">
        <v>9</v>
      </c>
      <c r="B11" s="1" t="s">
        <v>132</v>
      </c>
      <c r="C11" s="5">
        <v>0</v>
      </c>
      <c r="D11" s="7">
        <v>17</v>
      </c>
      <c r="E11" s="5">
        <v>4</v>
      </c>
      <c r="F11" s="7">
        <v>2021</v>
      </c>
    </row>
    <row r="12" spans="1:7" x14ac:dyDescent="0.25">
      <c r="A12" s="1" t="s">
        <v>10</v>
      </c>
      <c r="B12" s="1" t="s">
        <v>133</v>
      </c>
      <c r="C12" s="5">
        <v>1</v>
      </c>
      <c r="D12" s="7">
        <v>22</v>
      </c>
      <c r="E12" s="5">
        <v>5</v>
      </c>
      <c r="F12" s="7">
        <v>2018</v>
      </c>
    </row>
    <row r="13" spans="1:7" x14ac:dyDescent="0.25">
      <c r="A13" s="1" t="s">
        <v>11</v>
      </c>
      <c r="B13" s="1" t="s">
        <v>134</v>
      </c>
      <c r="C13" s="5">
        <v>0</v>
      </c>
      <c r="D13" s="7">
        <v>12</v>
      </c>
      <c r="E13" s="5">
        <v>1</v>
      </c>
      <c r="F13" s="7">
        <v>2021</v>
      </c>
    </row>
    <row r="14" spans="1:7" x14ac:dyDescent="0.25">
      <c r="A14" s="1" t="s">
        <v>12</v>
      </c>
      <c r="B14" s="1" t="s">
        <v>135</v>
      </c>
      <c r="C14" s="5">
        <v>1</v>
      </c>
      <c r="D14" s="7">
        <v>1</v>
      </c>
      <c r="E14" s="5">
        <v>5</v>
      </c>
      <c r="F14" s="7">
        <v>2019</v>
      </c>
    </row>
    <row r="15" spans="1:7" x14ac:dyDescent="0.25">
      <c r="A15" s="1" t="s">
        <v>13</v>
      </c>
      <c r="B15" s="1" t="s">
        <v>136</v>
      </c>
      <c r="C15" s="5">
        <v>0</v>
      </c>
      <c r="D15" s="7">
        <v>29</v>
      </c>
      <c r="E15" s="5">
        <v>1</v>
      </c>
      <c r="F15" s="7">
        <v>2020</v>
      </c>
    </row>
    <row r="16" spans="1:7" x14ac:dyDescent="0.25">
      <c r="A16" s="1" t="s">
        <v>14</v>
      </c>
      <c r="B16" s="1" t="s">
        <v>137</v>
      </c>
      <c r="C16" s="5">
        <v>0</v>
      </c>
      <c r="D16" s="7">
        <v>20</v>
      </c>
      <c r="E16" s="5">
        <v>3</v>
      </c>
      <c r="F16" s="7">
        <v>2018</v>
      </c>
    </row>
    <row r="17" spans="1:6" x14ac:dyDescent="0.25">
      <c r="A17" s="1" t="s">
        <v>15</v>
      </c>
      <c r="B17" s="1" t="s">
        <v>138</v>
      </c>
      <c r="C17" s="5">
        <v>1</v>
      </c>
      <c r="D17" s="7">
        <v>9</v>
      </c>
      <c r="E17" s="5">
        <v>3</v>
      </c>
      <c r="F17" s="7">
        <v>2018</v>
      </c>
    </row>
    <row r="18" spans="1:6" x14ac:dyDescent="0.25">
      <c r="A18" s="1" t="s">
        <v>16</v>
      </c>
      <c r="B18" s="1" t="s">
        <v>139</v>
      </c>
      <c r="C18" s="5">
        <v>1</v>
      </c>
      <c r="D18" s="7">
        <v>5</v>
      </c>
      <c r="E18" s="5">
        <v>5</v>
      </c>
      <c r="F18" s="7">
        <v>2018</v>
      </c>
    </row>
    <row r="19" spans="1:6" x14ac:dyDescent="0.25">
      <c r="A19" s="1" t="s">
        <v>17</v>
      </c>
      <c r="B19" s="1" t="s">
        <v>140</v>
      </c>
      <c r="C19" s="5">
        <v>0</v>
      </c>
      <c r="D19" s="7">
        <v>19</v>
      </c>
      <c r="E19" s="5">
        <v>5</v>
      </c>
      <c r="F19" s="7">
        <v>2022</v>
      </c>
    </row>
    <row r="20" spans="1:6" x14ac:dyDescent="0.25">
      <c r="A20" s="8" t="s">
        <v>246</v>
      </c>
      <c r="B20" t="s">
        <v>141</v>
      </c>
      <c r="C20" s="5">
        <v>0</v>
      </c>
      <c r="D20" s="7">
        <v>19</v>
      </c>
      <c r="E20" s="5">
        <v>5</v>
      </c>
      <c r="F20" s="7">
        <v>2021</v>
      </c>
    </row>
    <row r="21" spans="1:6" x14ac:dyDescent="0.25">
      <c r="A21" s="8" t="s">
        <v>247</v>
      </c>
      <c r="B21" t="s">
        <v>142</v>
      </c>
      <c r="C21" s="5">
        <v>0</v>
      </c>
      <c r="D21" s="7">
        <v>2</v>
      </c>
      <c r="E21" s="5">
        <v>4</v>
      </c>
      <c r="F21" s="7">
        <v>2021</v>
      </c>
    </row>
    <row r="22" spans="1:6" x14ac:dyDescent="0.25">
      <c r="A22" s="8" t="s">
        <v>29</v>
      </c>
      <c r="B22" t="s">
        <v>143</v>
      </c>
      <c r="C22" s="5">
        <v>1</v>
      </c>
      <c r="D22" s="7">
        <v>28</v>
      </c>
      <c r="E22" s="5">
        <v>6</v>
      </c>
      <c r="F22" s="7">
        <v>2022</v>
      </c>
    </row>
    <row r="23" spans="1:6" x14ac:dyDescent="0.25">
      <c r="A23" s="8" t="s">
        <v>30</v>
      </c>
      <c r="B23" t="s">
        <v>144</v>
      </c>
      <c r="C23" s="5">
        <v>1</v>
      </c>
      <c r="D23" s="7">
        <v>2</v>
      </c>
      <c r="E23" s="5">
        <v>3</v>
      </c>
      <c r="F23" s="7">
        <v>2019</v>
      </c>
    </row>
    <row r="24" spans="1:6" x14ac:dyDescent="0.25">
      <c r="A24" s="8" t="s">
        <v>31</v>
      </c>
      <c r="B24" t="s">
        <v>145</v>
      </c>
      <c r="C24" s="5">
        <v>1</v>
      </c>
      <c r="D24" s="7">
        <v>26</v>
      </c>
      <c r="E24" s="5">
        <v>5</v>
      </c>
      <c r="F24" s="7">
        <v>2021</v>
      </c>
    </row>
    <row r="25" spans="1:6" x14ac:dyDescent="0.25">
      <c r="A25" s="8" t="s">
        <v>32</v>
      </c>
      <c r="B25" t="s">
        <v>146</v>
      </c>
      <c r="C25" s="5">
        <v>1</v>
      </c>
      <c r="D25" s="7">
        <v>25</v>
      </c>
      <c r="E25" s="5">
        <v>4</v>
      </c>
      <c r="F25" s="7">
        <v>2021</v>
      </c>
    </row>
    <row r="26" spans="1:6" x14ac:dyDescent="0.25">
      <c r="A26" s="8" t="s">
        <v>33</v>
      </c>
      <c r="B26" t="s">
        <v>147</v>
      </c>
      <c r="C26" s="5">
        <v>0</v>
      </c>
      <c r="D26" s="7">
        <v>5</v>
      </c>
      <c r="E26" s="5">
        <v>5</v>
      </c>
      <c r="F26" s="7">
        <v>2022</v>
      </c>
    </row>
    <row r="27" spans="1:6" x14ac:dyDescent="0.25">
      <c r="A27" s="8" t="s">
        <v>34</v>
      </c>
      <c r="B27" t="s">
        <v>148</v>
      </c>
      <c r="C27" s="5">
        <v>0</v>
      </c>
      <c r="D27" s="7">
        <v>27</v>
      </c>
      <c r="E27" s="5">
        <v>6</v>
      </c>
      <c r="F27" s="7">
        <v>2018</v>
      </c>
    </row>
    <row r="28" spans="1:6" x14ac:dyDescent="0.25">
      <c r="A28" s="8" t="s">
        <v>35</v>
      </c>
      <c r="B28" t="s">
        <v>149</v>
      </c>
      <c r="C28" s="5">
        <v>0</v>
      </c>
      <c r="D28" s="7">
        <v>4</v>
      </c>
      <c r="E28" s="5">
        <v>2</v>
      </c>
      <c r="F28" s="7">
        <v>2019</v>
      </c>
    </row>
    <row r="29" spans="1:6" x14ac:dyDescent="0.25">
      <c r="A29" s="8" t="s">
        <v>36</v>
      </c>
      <c r="B29" t="s">
        <v>150</v>
      </c>
      <c r="C29" s="5">
        <v>1</v>
      </c>
      <c r="D29" s="7">
        <v>10</v>
      </c>
      <c r="E29" s="5">
        <v>3</v>
      </c>
      <c r="F29" s="7">
        <v>2022</v>
      </c>
    </row>
    <row r="30" spans="1:6" x14ac:dyDescent="0.25">
      <c r="A30" s="8" t="s">
        <v>37</v>
      </c>
      <c r="B30" t="s">
        <v>151</v>
      </c>
      <c r="C30" s="5">
        <v>1</v>
      </c>
      <c r="D30" s="7">
        <v>30</v>
      </c>
      <c r="E30" s="5">
        <v>4</v>
      </c>
      <c r="F30" s="7">
        <v>2020</v>
      </c>
    </row>
    <row r="31" spans="1:6" x14ac:dyDescent="0.25">
      <c r="A31" s="8" t="s">
        <v>38</v>
      </c>
      <c r="B31" t="s">
        <v>152</v>
      </c>
      <c r="C31" s="5">
        <v>1</v>
      </c>
      <c r="D31" s="7">
        <v>5</v>
      </c>
      <c r="E31" s="5">
        <v>2</v>
      </c>
      <c r="F31" s="7">
        <v>2021</v>
      </c>
    </row>
    <row r="32" spans="1:6" x14ac:dyDescent="0.25">
      <c r="A32" s="8" t="s">
        <v>39</v>
      </c>
      <c r="B32" t="s">
        <v>153</v>
      </c>
      <c r="C32" s="5">
        <v>0</v>
      </c>
      <c r="D32" s="7">
        <v>10</v>
      </c>
      <c r="E32" s="5">
        <v>4</v>
      </c>
      <c r="F32" s="7">
        <v>2018</v>
      </c>
    </row>
    <row r="33" spans="1:6" x14ac:dyDescent="0.25">
      <c r="A33" s="8" t="s">
        <v>40</v>
      </c>
      <c r="B33" t="s">
        <v>154</v>
      </c>
      <c r="C33" s="5">
        <v>1</v>
      </c>
      <c r="D33" s="7">
        <v>26</v>
      </c>
      <c r="E33" s="5">
        <v>6</v>
      </c>
      <c r="F33" s="7">
        <v>2021</v>
      </c>
    </row>
    <row r="34" spans="1:6" x14ac:dyDescent="0.25">
      <c r="A34" s="8" t="s">
        <v>41</v>
      </c>
      <c r="B34" t="s">
        <v>155</v>
      </c>
      <c r="C34" s="5">
        <v>1</v>
      </c>
      <c r="D34" s="7">
        <v>28</v>
      </c>
      <c r="E34" s="5">
        <v>3</v>
      </c>
      <c r="F34" s="7">
        <v>2019</v>
      </c>
    </row>
    <row r="35" spans="1:6" x14ac:dyDescent="0.25">
      <c r="A35" s="8" t="s">
        <v>42</v>
      </c>
      <c r="B35" t="s">
        <v>156</v>
      </c>
      <c r="C35" s="5">
        <v>1</v>
      </c>
      <c r="D35" s="7">
        <v>11</v>
      </c>
      <c r="E35" s="5">
        <v>1</v>
      </c>
      <c r="F35" s="7">
        <v>2020</v>
      </c>
    </row>
    <row r="36" spans="1:6" x14ac:dyDescent="0.25">
      <c r="A36" s="8" t="s">
        <v>43</v>
      </c>
      <c r="B36" t="s">
        <v>157</v>
      </c>
      <c r="C36" s="5">
        <v>0</v>
      </c>
      <c r="D36" s="7">
        <v>18</v>
      </c>
      <c r="E36" s="5">
        <v>1</v>
      </c>
      <c r="F36" s="7">
        <v>2018</v>
      </c>
    </row>
    <row r="37" spans="1:6" x14ac:dyDescent="0.25">
      <c r="A37" s="8" t="s">
        <v>10</v>
      </c>
      <c r="B37" t="s">
        <v>158</v>
      </c>
      <c r="C37" s="5">
        <v>1</v>
      </c>
      <c r="D37" s="7">
        <v>13</v>
      </c>
      <c r="E37" s="5">
        <v>1</v>
      </c>
      <c r="F37" s="7">
        <v>2018</v>
      </c>
    </row>
    <row r="38" spans="1:6" x14ac:dyDescent="0.25">
      <c r="A38" s="8" t="s">
        <v>44</v>
      </c>
      <c r="B38" t="s">
        <v>159</v>
      </c>
      <c r="C38" s="5">
        <v>0</v>
      </c>
      <c r="D38" s="7">
        <v>16</v>
      </c>
      <c r="E38" s="5">
        <v>6</v>
      </c>
      <c r="F38" s="7">
        <v>2018</v>
      </c>
    </row>
    <row r="39" spans="1:6" x14ac:dyDescent="0.25">
      <c r="A39" s="8" t="s">
        <v>45</v>
      </c>
      <c r="B39" t="s">
        <v>160</v>
      </c>
      <c r="C39" s="5">
        <v>1</v>
      </c>
      <c r="D39" s="7">
        <v>7</v>
      </c>
      <c r="E39" s="5">
        <v>5</v>
      </c>
      <c r="F39" s="7">
        <v>2022</v>
      </c>
    </row>
    <row r="40" spans="1:6" x14ac:dyDescent="0.25">
      <c r="A40" s="8" t="s">
        <v>46</v>
      </c>
      <c r="B40" t="s">
        <v>161</v>
      </c>
      <c r="C40" s="5">
        <v>1</v>
      </c>
      <c r="D40" s="7">
        <v>10</v>
      </c>
      <c r="E40" s="5">
        <v>3</v>
      </c>
      <c r="F40" s="7">
        <v>2019</v>
      </c>
    </row>
    <row r="41" spans="1:6" x14ac:dyDescent="0.25">
      <c r="A41" s="8" t="s">
        <v>47</v>
      </c>
      <c r="B41" t="s">
        <v>162</v>
      </c>
      <c r="C41" s="5">
        <v>0</v>
      </c>
      <c r="D41" s="7">
        <v>17</v>
      </c>
      <c r="E41" s="5">
        <v>6</v>
      </c>
      <c r="F41" s="7">
        <v>2021</v>
      </c>
    </row>
    <row r="42" spans="1:6" x14ac:dyDescent="0.25">
      <c r="A42" s="8" t="s">
        <v>48</v>
      </c>
      <c r="B42" t="s">
        <v>163</v>
      </c>
      <c r="C42" s="5">
        <v>1</v>
      </c>
      <c r="D42" s="7">
        <v>23</v>
      </c>
      <c r="E42" s="5">
        <v>3</v>
      </c>
      <c r="F42" s="7">
        <v>2019</v>
      </c>
    </row>
    <row r="43" spans="1:6" x14ac:dyDescent="0.25">
      <c r="A43" s="8" t="s">
        <v>49</v>
      </c>
      <c r="B43" t="s">
        <v>164</v>
      </c>
      <c r="C43" s="5">
        <v>1</v>
      </c>
      <c r="D43" s="7">
        <v>15</v>
      </c>
      <c r="E43" s="5">
        <v>5</v>
      </c>
      <c r="F43" s="7">
        <v>2019</v>
      </c>
    </row>
    <row r="44" spans="1:6" x14ac:dyDescent="0.25">
      <c r="A44" s="8" t="s">
        <v>50</v>
      </c>
      <c r="B44" t="s">
        <v>165</v>
      </c>
      <c r="C44" s="5">
        <v>0</v>
      </c>
      <c r="D44" s="7">
        <v>25</v>
      </c>
      <c r="E44" s="5">
        <v>3</v>
      </c>
      <c r="F44" s="7">
        <v>2021</v>
      </c>
    </row>
    <row r="45" spans="1:6" x14ac:dyDescent="0.25">
      <c r="A45" s="8" t="s">
        <v>51</v>
      </c>
      <c r="B45" t="s">
        <v>166</v>
      </c>
      <c r="C45" s="5">
        <v>0</v>
      </c>
      <c r="D45" s="7">
        <v>27</v>
      </c>
      <c r="E45" s="5">
        <v>5</v>
      </c>
      <c r="F45" s="7">
        <v>2021</v>
      </c>
    </row>
    <row r="46" spans="1:6" x14ac:dyDescent="0.25">
      <c r="A46" s="8" t="s">
        <v>52</v>
      </c>
      <c r="B46" t="s">
        <v>167</v>
      </c>
      <c r="C46" s="5">
        <v>1</v>
      </c>
      <c r="D46" s="7">
        <v>19</v>
      </c>
      <c r="E46" s="5">
        <v>2</v>
      </c>
      <c r="F46" s="7">
        <v>2022</v>
      </c>
    </row>
    <row r="47" spans="1:6" x14ac:dyDescent="0.25">
      <c r="A47" s="8" t="s">
        <v>53</v>
      </c>
      <c r="B47" t="s">
        <v>168</v>
      </c>
      <c r="C47" s="5">
        <v>0</v>
      </c>
      <c r="D47" s="7">
        <v>19</v>
      </c>
      <c r="E47" s="5">
        <v>2</v>
      </c>
      <c r="F47" s="7">
        <v>2018</v>
      </c>
    </row>
    <row r="48" spans="1:6" x14ac:dyDescent="0.25">
      <c r="A48" s="8" t="s">
        <v>54</v>
      </c>
      <c r="B48" t="s">
        <v>169</v>
      </c>
      <c r="C48" s="5">
        <v>1</v>
      </c>
      <c r="D48" s="7">
        <v>10</v>
      </c>
      <c r="E48" s="5">
        <v>5</v>
      </c>
      <c r="F48" s="7">
        <v>2019</v>
      </c>
    </row>
    <row r="49" spans="1:6" x14ac:dyDescent="0.25">
      <c r="A49" s="8" t="s">
        <v>55</v>
      </c>
      <c r="B49" t="s">
        <v>170</v>
      </c>
      <c r="C49" s="5">
        <v>0</v>
      </c>
      <c r="D49" s="7">
        <v>7</v>
      </c>
      <c r="E49" s="5">
        <v>6</v>
      </c>
      <c r="F49" s="7">
        <v>2022</v>
      </c>
    </row>
    <row r="50" spans="1:6" x14ac:dyDescent="0.25">
      <c r="A50" s="8" t="s">
        <v>56</v>
      </c>
      <c r="B50" t="s">
        <v>171</v>
      </c>
      <c r="C50" s="5">
        <v>0</v>
      </c>
      <c r="D50" s="7">
        <v>12</v>
      </c>
      <c r="E50" s="5">
        <v>3</v>
      </c>
      <c r="F50" s="7">
        <v>2020</v>
      </c>
    </row>
    <row r="51" spans="1:6" x14ac:dyDescent="0.25">
      <c r="A51" s="8" t="s">
        <v>57</v>
      </c>
      <c r="B51" t="s">
        <v>172</v>
      </c>
      <c r="C51" s="5">
        <v>1</v>
      </c>
      <c r="D51" s="7">
        <v>15</v>
      </c>
      <c r="E51" s="5">
        <v>4</v>
      </c>
      <c r="F51" s="7">
        <v>2021</v>
      </c>
    </row>
    <row r="52" spans="1:6" x14ac:dyDescent="0.25">
      <c r="A52" s="8" t="s">
        <v>58</v>
      </c>
      <c r="B52" t="s">
        <v>173</v>
      </c>
      <c r="C52" s="5">
        <v>1</v>
      </c>
      <c r="D52" s="7">
        <v>15</v>
      </c>
      <c r="E52" s="5">
        <v>5</v>
      </c>
      <c r="F52" s="7">
        <v>2018</v>
      </c>
    </row>
    <row r="53" spans="1:6" x14ac:dyDescent="0.25">
      <c r="A53" s="8" t="s">
        <v>59</v>
      </c>
      <c r="B53" t="s">
        <v>174</v>
      </c>
      <c r="C53" s="5">
        <v>1</v>
      </c>
      <c r="D53" s="7">
        <v>10</v>
      </c>
      <c r="E53" s="5">
        <v>5</v>
      </c>
      <c r="F53" s="7">
        <v>2021</v>
      </c>
    </row>
    <row r="54" spans="1:6" x14ac:dyDescent="0.25">
      <c r="A54" s="8" t="s">
        <v>60</v>
      </c>
      <c r="B54" t="s">
        <v>175</v>
      </c>
      <c r="C54" s="5">
        <v>0</v>
      </c>
      <c r="D54" s="7">
        <v>1</v>
      </c>
      <c r="E54" s="5">
        <v>5</v>
      </c>
      <c r="F54" s="7">
        <v>2019</v>
      </c>
    </row>
    <row r="55" spans="1:6" x14ac:dyDescent="0.25">
      <c r="A55" s="8" t="s">
        <v>61</v>
      </c>
      <c r="B55" t="s">
        <v>176</v>
      </c>
      <c r="C55" s="5">
        <v>1</v>
      </c>
      <c r="D55" s="7">
        <v>28</v>
      </c>
      <c r="E55" s="5">
        <v>2</v>
      </c>
      <c r="F55" s="7">
        <v>2020</v>
      </c>
    </row>
    <row r="56" spans="1:6" x14ac:dyDescent="0.25">
      <c r="A56" s="8" t="s">
        <v>62</v>
      </c>
      <c r="B56" t="s">
        <v>177</v>
      </c>
      <c r="C56" s="5">
        <v>0</v>
      </c>
      <c r="D56" s="7">
        <v>25</v>
      </c>
      <c r="E56" s="5">
        <v>1</v>
      </c>
      <c r="F56" s="7">
        <v>2018</v>
      </c>
    </row>
    <row r="57" spans="1:6" x14ac:dyDescent="0.25">
      <c r="A57" s="8" t="s">
        <v>63</v>
      </c>
      <c r="B57" t="s">
        <v>178</v>
      </c>
      <c r="C57" s="5">
        <v>0</v>
      </c>
      <c r="D57" s="7">
        <v>11</v>
      </c>
      <c r="E57" s="5">
        <v>6</v>
      </c>
      <c r="F57" s="7">
        <v>2018</v>
      </c>
    </row>
    <row r="58" spans="1:6" x14ac:dyDescent="0.25">
      <c r="A58" s="8" t="s">
        <v>64</v>
      </c>
      <c r="B58" t="s">
        <v>179</v>
      </c>
      <c r="C58" s="5">
        <v>0</v>
      </c>
      <c r="D58" s="7">
        <v>27</v>
      </c>
      <c r="E58" s="5">
        <v>5</v>
      </c>
      <c r="F58" s="7">
        <v>2018</v>
      </c>
    </row>
    <row r="59" spans="1:6" x14ac:dyDescent="0.25">
      <c r="A59" s="8" t="s">
        <v>65</v>
      </c>
      <c r="B59" t="s">
        <v>180</v>
      </c>
      <c r="C59" s="5">
        <v>0</v>
      </c>
      <c r="D59" s="7">
        <v>14</v>
      </c>
      <c r="E59" s="5">
        <v>1</v>
      </c>
      <c r="F59" s="7">
        <v>2022</v>
      </c>
    </row>
    <row r="60" spans="1:6" x14ac:dyDescent="0.25">
      <c r="A60" s="8" t="s">
        <v>66</v>
      </c>
      <c r="B60" t="s">
        <v>181</v>
      </c>
      <c r="C60" s="5">
        <v>0</v>
      </c>
      <c r="D60" s="7">
        <v>11</v>
      </c>
      <c r="E60" s="5">
        <v>6</v>
      </c>
      <c r="F60" s="7">
        <v>2019</v>
      </c>
    </row>
    <row r="61" spans="1:6" x14ac:dyDescent="0.25">
      <c r="A61" s="8" t="s">
        <v>67</v>
      </c>
      <c r="B61" t="s">
        <v>182</v>
      </c>
      <c r="C61" s="5">
        <v>1</v>
      </c>
      <c r="D61" s="7">
        <v>16</v>
      </c>
      <c r="E61" s="5">
        <v>6</v>
      </c>
      <c r="F61" s="7">
        <v>2018</v>
      </c>
    </row>
    <row r="62" spans="1:6" x14ac:dyDescent="0.25">
      <c r="A62" s="8" t="s">
        <v>68</v>
      </c>
      <c r="B62" t="s">
        <v>183</v>
      </c>
      <c r="C62" s="5">
        <v>1</v>
      </c>
      <c r="D62" s="7">
        <v>28</v>
      </c>
      <c r="E62" s="5">
        <v>2</v>
      </c>
      <c r="F62" s="7">
        <v>2021</v>
      </c>
    </row>
    <row r="63" spans="1:6" x14ac:dyDescent="0.25">
      <c r="A63" s="8" t="s">
        <v>69</v>
      </c>
      <c r="B63" t="s">
        <v>184</v>
      </c>
      <c r="C63" s="5">
        <v>1</v>
      </c>
      <c r="D63" s="7">
        <v>9</v>
      </c>
      <c r="E63" s="5">
        <v>6</v>
      </c>
      <c r="F63" s="7">
        <v>2019</v>
      </c>
    </row>
    <row r="64" spans="1:6" x14ac:dyDescent="0.25">
      <c r="A64" s="8" t="s">
        <v>70</v>
      </c>
      <c r="B64" t="s">
        <v>185</v>
      </c>
      <c r="C64" s="5">
        <v>0</v>
      </c>
      <c r="D64" s="7">
        <v>16</v>
      </c>
      <c r="E64" s="5">
        <v>5</v>
      </c>
      <c r="F64" s="7">
        <v>2021</v>
      </c>
    </row>
    <row r="65" spans="1:6" x14ac:dyDescent="0.25">
      <c r="A65" s="8" t="s">
        <v>71</v>
      </c>
      <c r="B65" t="s">
        <v>186</v>
      </c>
      <c r="C65" s="5">
        <v>1</v>
      </c>
      <c r="D65" s="7">
        <v>15</v>
      </c>
      <c r="E65" s="5">
        <v>5</v>
      </c>
      <c r="F65" s="7">
        <v>2021</v>
      </c>
    </row>
    <row r="66" spans="1:6" x14ac:dyDescent="0.25">
      <c r="A66" s="8" t="s">
        <v>4</v>
      </c>
      <c r="B66" t="s">
        <v>187</v>
      </c>
      <c r="C66" s="5">
        <v>0</v>
      </c>
      <c r="D66" s="7">
        <v>26</v>
      </c>
      <c r="E66" s="5">
        <v>4</v>
      </c>
      <c r="F66" s="7">
        <v>2022</v>
      </c>
    </row>
    <row r="67" spans="1:6" x14ac:dyDescent="0.25">
      <c r="A67" s="8" t="s">
        <v>72</v>
      </c>
      <c r="B67" t="s">
        <v>188</v>
      </c>
      <c r="C67" s="5">
        <v>1</v>
      </c>
      <c r="D67" s="7">
        <v>3</v>
      </c>
      <c r="E67" s="5">
        <v>4</v>
      </c>
      <c r="F67" s="7">
        <v>2018</v>
      </c>
    </row>
    <row r="68" spans="1:6" x14ac:dyDescent="0.25">
      <c r="A68" s="8" t="s">
        <v>73</v>
      </c>
      <c r="B68" t="s">
        <v>189</v>
      </c>
      <c r="C68" s="5">
        <v>1</v>
      </c>
      <c r="D68" s="7">
        <v>7</v>
      </c>
      <c r="E68" s="5">
        <v>6</v>
      </c>
      <c r="F68" s="7">
        <v>2019</v>
      </c>
    </row>
    <row r="69" spans="1:6" x14ac:dyDescent="0.25">
      <c r="A69" s="8" t="s">
        <v>74</v>
      </c>
      <c r="B69" t="s">
        <v>190</v>
      </c>
      <c r="C69" s="5">
        <v>1</v>
      </c>
      <c r="D69" s="7">
        <v>1</v>
      </c>
      <c r="E69" s="5">
        <v>5</v>
      </c>
      <c r="F69" s="7">
        <v>2022</v>
      </c>
    </row>
    <row r="70" spans="1:6" x14ac:dyDescent="0.25">
      <c r="A70" s="8" t="s">
        <v>75</v>
      </c>
      <c r="B70" t="s">
        <v>191</v>
      </c>
      <c r="C70" s="5">
        <v>0</v>
      </c>
      <c r="D70" s="7">
        <v>18</v>
      </c>
      <c r="E70" s="5">
        <v>6</v>
      </c>
      <c r="F70" s="7">
        <v>2020</v>
      </c>
    </row>
    <row r="71" spans="1:6" x14ac:dyDescent="0.25">
      <c r="A71" s="8" t="s">
        <v>76</v>
      </c>
      <c r="B71" t="s">
        <v>192</v>
      </c>
      <c r="C71" s="5">
        <v>1</v>
      </c>
      <c r="D71" s="7">
        <v>11</v>
      </c>
      <c r="E71" s="5">
        <v>6</v>
      </c>
      <c r="F71" s="7">
        <v>2021</v>
      </c>
    </row>
    <row r="72" spans="1:6" x14ac:dyDescent="0.25">
      <c r="A72" s="8" t="s">
        <v>77</v>
      </c>
      <c r="B72" t="s">
        <v>193</v>
      </c>
      <c r="C72" s="5">
        <v>0</v>
      </c>
      <c r="D72" s="7">
        <v>26</v>
      </c>
      <c r="E72" s="5">
        <v>2</v>
      </c>
      <c r="F72" s="7">
        <v>2018</v>
      </c>
    </row>
    <row r="73" spans="1:6" x14ac:dyDescent="0.25">
      <c r="A73" s="8" t="s">
        <v>78</v>
      </c>
      <c r="B73" t="s">
        <v>194</v>
      </c>
      <c r="C73" s="5">
        <v>1</v>
      </c>
      <c r="D73" s="7">
        <v>28</v>
      </c>
      <c r="E73" s="5">
        <v>5</v>
      </c>
      <c r="F73" s="7">
        <v>2021</v>
      </c>
    </row>
    <row r="74" spans="1:6" x14ac:dyDescent="0.25">
      <c r="A74" s="8" t="s">
        <v>79</v>
      </c>
      <c r="B74" t="s">
        <v>195</v>
      </c>
      <c r="C74" s="5">
        <v>0</v>
      </c>
      <c r="D74" s="7">
        <v>17</v>
      </c>
      <c r="E74" s="5">
        <v>1</v>
      </c>
      <c r="F74" s="7">
        <v>2019</v>
      </c>
    </row>
    <row r="75" spans="1:6" x14ac:dyDescent="0.25">
      <c r="A75" s="8" t="s">
        <v>80</v>
      </c>
      <c r="B75" t="s">
        <v>196</v>
      </c>
      <c r="C75" s="5">
        <v>1</v>
      </c>
      <c r="D75" s="7">
        <v>6</v>
      </c>
      <c r="E75" s="5">
        <v>1</v>
      </c>
      <c r="F75" s="7">
        <v>2020</v>
      </c>
    </row>
    <row r="76" spans="1:6" x14ac:dyDescent="0.25">
      <c r="A76" s="8" t="s">
        <v>81</v>
      </c>
      <c r="B76" t="s">
        <v>197</v>
      </c>
      <c r="C76" s="5">
        <v>1</v>
      </c>
      <c r="D76" s="7">
        <v>14</v>
      </c>
      <c r="E76" s="5">
        <v>5</v>
      </c>
      <c r="F76" s="7">
        <v>2018</v>
      </c>
    </row>
    <row r="77" spans="1:6" x14ac:dyDescent="0.25">
      <c r="A77" s="8" t="s">
        <v>82</v>
      </c>
      <c r="B77" t="s">
        <v>198</v>
      </c>
      <c r="C77" s="5">
        <v>0</v>
      </c>
      <c r="D77" s="7">
        <v>25</v>
      </c>
      <c r="E77" s="5">
        <v>1</v>
      </c>
      <c r="F77" s="7">
        <v>2018</v>
      </c>
    </row>
    <row r="78" spans="1:6" x14ac:dyDescent="0.25">
      <c r="A78" s="8" t="s">
        <v>83</v>
      </c>
      <c r="B78" t="s">
        <v>199</v>
      </c>
      <c r="C78" s="5">
        <v>1</v>
      </c>
      <c r="D78" s="7">
        <v>2</v>
      </c>
      <c r="E78" s="5">
        <v>3</v>
      </c>
      <c r="F78" s="7">
        <v>2018</v>
      </c>
    </row>
    <row r="79" spans="1:6" x14ac:dyDescent="0.25">
      <c r="A79" s="8" t="s">
        <v>84</v>
      </c>
      <c r="B79" t="s">
        <v>200</v>
      </c>
      <c r="C79" s="5">
        <v>0</v>
      </c>
      <c r="D79" s="7">
        <v>5</v>
      </c>
      <c r="E79" s="5">
        <v>3</v>
      </c>
      <c r="F79" s="7">
        <v>2022</v>
      </c>
    </row>
    <row r="80" spans="1:6" x14ac:dyDescent="0.25">
      <c r="A80" s="8" t="s">
        <v>85</v>
      </c>
      <c r="B80" t="s">
        <v>201</v>
      </c>
      <c r="C80" s="5">
        <v>0</v>
      </c>
      <c r="D80" s="7">
        <v>30</v>
      </c>
      <c r="E80" s="5">
        <v>3</v>
      </c>
      <c r="F80" s="7">
        <v>2021</v>
      </c>
    </row>
    <row r="81" spans="1:6" x14ac:dyDescent="0.25">
      <c r="A81" s="8" t="s">
        <v>86</v>
      </c>
      <c r="B81" t="s">
        <v>202</v>
      </c>
      <c r="C81" s="5">
        <v>1</v>
      </c>
      <c r="D81" s="7">
        <v>2</v>
      </c>
      <c r="E81" s="5">
        <v>5</v>
      </c>
      <c r="F81" s="7">
        <v>2019</v>
      </c>
    </row>
    <row r="82" spans="1:6" x14ac:dyDescent="0.25">
      <c r="A82" s="8" t="s">
        <v>87</v>
      </c>
      <c r="B82" t="s">
        <v>203</v>
      </c>
      <c r="C82" s="5">
        <v>0</v>
      </c>
      <c r="D82" s="7">
        <v>4</v>
      </c>
      <c r="E82" s="5">
        <v>4</v>
      </c>
      <c r="F82" s="7">
        <v>2020</v>
      </c>
    </row>
    <row r="83" spans="1:6" x14ac:dyDescent="0.25">
      <c r="A83" s="8" t="s">
        <v>88</v>
      </c>
      <c r="B83" t="s">
        <v>204</v>
      </c>
      <c r="C83" s="5">
        <v>0</v>
      </c>
      <c r="D83" s="7">
        <v>26</v>
      </c>
      <c r="E83" s="5">
        <v>1</v>
      </c>
      <c r="F83" s="7">
        <v>2019</v>
      </c>
    </row>
    <row r="84" spans="1:6" x14ac:dyDescent="0.25">
      <c r="A84" s="8" t="s">
        <v>89</v>
      </c>
      <c r="B84" t="s">
        <v>205</v>
      </c>
      <c r="C84" s="5">
        <v>1</v>
      </c>
      <c r="D84" s="7">
        <v>1</v>
      </c>
      <c r="E84" s="5">
        <v>1</v>
      </c>
      <c r="F84" s="7">
        <v>2021</v>
      </c>
    </row>
    <row r="85" spans="1:6" x14ac:dyDescent="0.25">
      <c r="A85" s="8" t="s">
        <v>90</v>
      </c>
      <c r="B85" t="s">
        <v>206</v>
      </c>
      <c r="C85" s="5">
        <v>1</v>
      </c>
      <c r="D85" s="7">
        <v>27</v>
      </c>
      <c r="E85" s="5">
        <v>5</v>
      </c>
      <c r="F85" s="7">
        <v>2021</v>
      </c>
    </row>
    <row r="86" spans="1:6" x14ac:dyDescent="0.25">
      <c r="A86" s="8" t="s">
        <v>91</v>
      </c>
      <c r="B86" t="s">
        <v>207</v>
      </c>
      <c r="C86" s="5">
        <v>0</v>
      </c>
      <c r="D86" s="7">
        <v>13</v>
      </c>
      <c r="E86" s="5">
        <v>3</v>
      </c>
      <c r="F86" s="7">
        <v>2022</v>
      </c>
    </row>
    <row r="87" spans="1:6" x14ac:dyDescent="0.25">
      <c r="A87" s="8" t="s">
        <v>92</v>
      </c>
      <c r="B87" t="s">
        <v>208</v>
      </c>
      <c r="C87" s="5">
        <v>1</v>
      </c>
      <c r="D87" s="7">
        <v>3</v>
      </c>
      <c r="E87" s="5">
        <v>3</v>
      </c>
      <c r="F87" s="7">
        <v>2018</v>
      </c>
    </row>
    <row r="88" spans="1:6" x14ac:dyDescent="0.25">
      <c r="A88" s="8" t="s">
        <v>93</v>
      </c>
      <c r="B88" t="s">
        <v>209</v>
      </c>
      <c r="C88" s="5">
        <v>0</v>
      </c>
      <c r="D88" s="7">
        <v>4</v>
      </c>
      <c r="E88" s="5">
        <v>5</v>
      </c>
      <c r="F88" s="7">
        <v>2019</v>
      </c>
    </row>
    <row r="89" spans="1:6" x14ac:dyDescent="0.25">
      <c r="A89" s="8" t="s">
        <v>94</v>
      </c>
      <c r="B89" t="s">
        <v>210</v>
      </c>
      <c r="C89" s="5">
        <v>0</v>
      </c>
      <c r="D89" s="7">
        <v>24</v>
      </c>
      <c r="E89" s="5">
        <v>6</v>
      </c>
      <c r="F89" s="7">
        <v>2022</v>
      </c>
    </row>
    <row r="90" spans="1:6" x14ac:dyDescent="0.25">
      <c r="A90" s="8" t="s">
        <v>95</v>
      </c>
      <c r="B90" t="s">
        <v>211</v>
      </c>
      <c r="C90" s="5">
        <v>1</v>
      </c>
      <c r="D90" s="7">
        <v>22</v>
      </c>
      <c r="E90" s="5">
        <v>2</v>
      </c>
      <c r="F90" s="7">
        <v>2020</v>
      </c>
    </row>
    <row r="91" spans="1:6" x14ac:dyDescent="0.25">
      <c r="A91" s="8" t="s">
        <v>96</v>
      </c>
      <c r="B91" t="s">
        <v>212</v>
      </c>
      <c r="C91" s="5">
        <v>1</v>
      </c>
      <c r="D91" s="7">
        <v>18</v>
      </c>
      <c r="E91" s="5">
        <v>5</v>
      </c>
      <c r="F91" s="7">
        <v>2021</v>
      </c>
    </row>
    <row r="92" spans="1:6" x14ac:dyDescent="0.25">
      <c r="A92" s="8" t="s">
        <v>97</v>
      </c>
      <c r="B92" t="s">
        <v>213</v>
      </c>
      <c r="C92" s="5">
        <v>1</v>
      </c>
      <c r="D92" s="7">
        <v>13</v>
      </c>
      <c r="E92" s="5">
        <v>6</v>
      </c>
      <c r="F92" s="7">
        <v>2018</v>
      </c>
    </row>
    <row r="93" spans="1:6" x14ac:dyDescent="0.25">
      <c r="A93" s="8" t="s">
        <v>98</v>
      </c>
      <c r="B93" t="s">
        <v>214</v>
      </c>
      <c r="C93" s="5">
        <v>1</v>
      </c>
      <c r="D93" s="7">
        <v>22</v>
      </c>
      <c r="E93" s="5">
        <v>4</v>
      </c>
      <c r="F93" s="7">
        <v>2021</v>
      </c>
    </row>
    <row r="94" spans="1:6" x14ac:dyDescent="0.25">
      <c r="A94" s="8" t="s">
        <v>99</v>
      </c>
      <c r="B94" t="s">
        <v>215</v>
      </c>
      <c r="C94" s="5">
        <v>0</v>
      </c>
      <c r="D94" s="7">
        <v>27</v>
      </c>
      <c r="E94" s="5">
        <v>5</v>
      </c>
      <c r="F94" s="7">
        <v>2019</v>
      </c>
    </row>
    <row r="95" spans="1:6" x14ac:dyDescent="0.25">
      <c r="A95" s="8" t="s">
        <v>100</v>
      </c>
      <c r="B95" t="s">
        <v>216</v>
      </c>
      <c r="C95" s="5">
        <v>1</v>
      </c>
      <c r="D95" s="7">
        <v>30</v>
      </c>
      <c r="E95" s="5">
        <v>4</v>
      </c>
      <c r="F95" s="7">
        <v>2020</v>
      </c>
    </row>
    <row r="96" spans="1:6" x14ac:dyDescent="0.25">
      <c r="A96" s="8" t="s">
        <v>101</v>
      </c>
      <c r="B96" t="s">
        <v>217</v>
      </c>
      <c r="C96" s="5">
        <v>1</v>
      </c>
      <c r="D96" s="7">
        <v>29</v>
      </c>
      <c r="E96" s="5">
        <v>4</v>
      </c>
      <c r="F96" s="7">
        <v>2018</v>
      </c>
    </row>
    <row r="97" spans="1:6" x14ac:dyDescent="0.25">
      <c r="A97" s="8" t="s">
        <v>102</v>
      </c>
      <c r="B97" t="s">
        <v>218</v>
      </c>
      <c r="C97" s="5">
        <v>1</v>
      </c>
      <c r="D97" s="7">
        <v>13</v>
      </c>
      <c r="E97" s="5">
        <v>5</v>
      </c>
      <c r="F97" s="7">
        <v>2018</v>
      </c>
    </row>
    <row r="98" spans="1:6" x14ac:dyDescent="0.25">
      <c r="A98" s="8" t="s">
        <v>103</v>
      </c>
      <c r="B98" t="s">
        <v>219</v>
      </c>
      <c r="C98" s="5">
        <v>0</v>
      </c>
      <c r="D98" s="7">
        <v>8</v>
      </c>
      <c r="E98" s="5">
        <v>3</v>
      </c>
      <c r="F98" s="7">
        <v>2018</v>
      </c>
    </row>
    <row r="99" spans="1:6" x14ac:dyDescent="0.25">
      <c r="A99" s="8" t="s">
        <v>245</v>
      </c>
      <c r="B99" t="s">
        <v>220</v>
      </c>
      <c r="C99" s="5">
        <v>0</v>
      </c>
      <c r="D99" s="7">
        <v>7</v>
      </c>
      <c r="E99" s="5">
        <v>3</v>
      </c>
      <c r="F99" s="7">
        <v>2022</v>
      </c>
    </row>
    <row r="100" spans="1:6" x14ac:dyDescent="0.25">
      <c r="A100" s="8" t="s">
        <v>104</v>
      </c>
      <c r="B100" t="s">
        <v>221</v>
      </c>
      <c r="C100" s="5">
        <v>0</v>
      </c>
      <c r="D100" s="7">
        <v>13</v>
      </c>
      <c r="E100" s="5">
        <v>6</v>
      </c>
      <c r="F100" s="7">
        <v>2021</v>
      </c>
    </row>
    <row r="101" spans="1:6" x14ac:dyDescent="0.25">
      <c r="A101" s="8" t="s">
        <v>105</v>
      </c>
      <c r="B101" t="s">
        <v>222</v>
      </c>
      <c r="C101" s="5">
        <v>0</v>
      </c>
      <c r="D101" s="7">
        <v>28</v>
      </c>
      <c r="E101" s="5">
        <v>4</v>
      </c>
      <c r="F101" s="7">
        <v>2022</v>
      </c>
    </row>
    <row r="102" spans="1:6" x14ac:dyDescent="0.25">
      <c r="A102" s="8" t="s">
        <v>106</v>
      </c>
      <c r="B102" t="s">
        <v>223</v>
      </c>
      <c r="C102" s="5">
        <v>1</v>
      </c>
      <c r="D102" s="7">
        <v>23</v>
      </c>
      <c r="E102" s="5">
        <v>1</v>
      </c>
      <c r="F102" s="7">
        <v>2019</v>
      </c>
    </row>
    <row r="103" spans="1:6" x14ac:dyDescent="0.25">
      <c r="A103" s="8" t="s">
        <v>107</v>
      </c>
      <c r="B103" t="s">
        <v>224</v>
      </c>
      <c r="C103" s="5">
        <v>0</v>
      </c>
      <c r="D103" s="7">
        <v>8</v>
      </c>
      <c r="E103" s="5">
        <v>4</v>
      </c>
      <c r="F103" s="7">
        <v>2019</v>
      </c>
    </row>
    <row r="104" spans="1:6" x14ac:dyDescent="0.25">
      <c r="A104" s="8" t="s">
        <v>108</v>
      </c>
      <c r="B104" t="s">
        <v>225</v>
      </c>
      <c r="C104" s="5">
        <v>0</v>
      </c>
      <c r="D104" s="7">
        <v>28</v>
      </c>
      <c r="E104" s="5">
        <v>3</v>
      </c>
      <c r="F104" s="7">
        <v>2021</v>
      </c>
    </row>
    <row r="105" spans="1:6" x14ac:dyDescent="0.25">
      <c r="A105" s="8" t="s">
        <v>109</v>
      </c>
      <c r="B105" t="s">
        <v>226</v>
      </c>
      <c r="C105" s="5">
        <v>1</v>
      </c>
      <c r="D105" s="7">
        <v>29</v>
      </c>
      <c r="E105" s="5">
        <v>1</v>
      </c>
      <c r="F105" s="7">
        <v>2021</v>
      </c>
    </row>
    <row r="106" spans="1:6" x14ac:dyDescent="0.25">
      <c r="A106" s="8" t="s">
        <v>110</v>
      </c>
      <c r="B106" t="s">
        <v>227</v>
      </c>
      <c r="C106" s="5">
        <v>0</v>
      </c>
      <c r="D106" s="7">
        <v>3</v>
      </c>
      <c r="E106" s="5">
        <v>2</v>
      </c>
      <c r="F106" s="7">
        <v>2022</v>
      </c>
    </row>
    <row r="107" spans="1:6" x14ac:dyDescent="0.25">
      <c r="A107" s="8" t="s">
        <v>111</v>
      </c>
      <c r="B107" t="s">
        <v>228</v>
      </c>
      <c r="C107" s="5">
        <v>1</v>
      </c>
      <c r="D107" s="7">
        <v>10</v>
      </c>
      <c r="E107" s="5">
        <v>1</v>
      </c>
      <c r="F107" s="7">
        <v>2018</v>
      </c>
    </row>
    <row r="108" spans="1:6" x14ac:dyDescent="0.25">
      <c r="A108" s="8" t="s">
        <v>112</v>
      </c>
      <c r="B108" t="s">
        <v>229</v>
      </c>
      <c r="C108" s="5">
        <v>1</v>
      </c>
      <c r="D108" s="7">
        <v>4</v>
      </c>
      <c r="E108" s="5">
        <v>1</v>
      </c>
      <c r="F108" s="7">
        <v>2019</v>
      </c>
    </row>
    <row r="109" spans="1:6" x14ac:dyDescent="0.25">
      <c r="A109" s="8" t="s">
        <v>113</v>
      </c>
      <c r="B109" t="s">
        <v>230</v>
      </c>
      <c r="C109" s="5">
        <v>0</v>
      </c>
      <c r="D109" s="7">
        <v>18</v>
      </c>
      <c r="E109" s="5">
        <v>6</v>
      </c>
      <c r="F109" s="7">
        <v>2022</v>
      </c>
    </row>
    <row r="110" spans="1:6" x14ac:dyDescent="0.25">
      <c r="A110" s="8" t="s">
        <v>114</v>
      </c>
      <c r="B110" t="s">
        <v>231</v>
      </c>
      <c r="C110" s="5">
        <v>1</v>
      </c>
      <c r="D110" s="7">
        <v>11</v>
      </c>
      <c r="E110" s="5">
        <v>6</v>
      </c>
      <c r="F110" s="7">
        <v>2020</v>
      </c>
    </row>
    <row r="111" spans="1:6" x14ac:dyDescent="0.25">
      <c r="A111" s="8" t="s">
        <v>115</v>
      </c>
      <c r="B111" t="s">
        <v>232</v>
      </c>
      <c r="C111" s="5">
        <v>1</v>
      </c>
      <c r="D111" s="7">
        <v>30</v>
      </c>
      <c r="E111" s="5">
        <v>3</v>
      </c>
      <c r="F111" s="7">
        <v>2021</v>
      </c>
    </row>
    <row r="112" spans="1:6" x14ac:dyDescent="0.25">
      <c r="A112" s="8" t="s">
        <v>116</v>
      </c>
      <c r="B112" t="s">
        <v>233</v>
      </c>
      <c r="C112" s="5">
        <v>1</v>
      </c>
      <c r="D112" s="7">
        <v>27</v>
      </c>
      <c r="E112" s="5">
        <v>3</v>
      </c>
      <c r="F112" s="7">
        <v>2018</v>
      </c>
    </row>
    <row r="113" spans="1:6" x14ac:dyDescent="0.25">
      <c r="A113" s="8" t="s">
        <v>117</v>
      </c>
      <c r="B113" t="s">
        <v>234</v>
      </c>
      <c r="C113" s="5">
        <v>1</v>
      </c>
      <c r="D113" s="7">
        <v>7</v>
      </c>
      <c r="E113" s="5">
        <v>3</v>
      </c>
      <c r="F113" s="7">
        <v>2021</v>
      </c>
    </row>
    <row r="114" spans="1:6" x14ac:dyDescent="0.25">
      <c r="A114" s="8" t="s">
        <v>118</v>
      </c>
      <c r="B114" t="s">
        <v>235</v>
      </c>
      <c r="C114" s="5">
        <v>1</v>
      </c>
      <c r="D114" s="7">
        <v>25</v>
      </c>
      <c r="E114" s="5">
        <v>2</v>
      </c>
      <c r="F114" s="7">
        <v>2019</v>
      </c>
    </row>
    <row r="115" spans="1:6" x14ac:dyDescent="0.25">
      <c r="A115" s="8" t="s">
        <v>119</v>
      </c>
      <c r="B115" t="s">
        <v>236</v>
      </c>
      <c r="C115" s="5">
        <v>0</v>
      </c>
      <c r="D115" s="7">
        <v>28</v>
      </c>
      <c r="E115" s="5">
        <v>2</v>
      </c>
      <c r="F115" s="7">
        <v>2020</v>
      </c>
    </row>
    <row r="116" spans="1:6" x14ac:dyDescent="0.25">
      <c r="A116" s="8" t="s">
        <v>120</v>
      </c>
      <c r="B116" t="s">
        <v>237</v>
      </c>
      <c r="C116" s="5">
        <v>0</v>
      </c>
      <c r="D116" s="7">
        <v>19</v>
      </c>
      <c r="E116" s="5">
        <v>2</v>
      </c>
      <c r="F116" s="7">
        <v>2018</v>
      </c>
    </row>
    <row r="117" spans="1:6" x14ac:dyDescent="0.25">
      <c r="A117" s="8" t="s">
        <v>121</v>
      </c>
      <c r="B117" t="s">
        <v>238</v>
      </c>
      <c r="C117" s="5">
        <v>1</v>
      </c>
      <c r="D117" s="7">
        <v>10</v>
      </c>
      <c r="E117" s="5">
        <v>3</v>
      </c>
      <c r="F117" s="7">
        <v>2018</v>
      </c>
    </row>
    <row r="118" spans="1:6" x14ac:dyDescent="0.25">
      <c r="A118" s="8" t="s">
        <v>122</v>
      </c>
      <c r="B118" t="s">
        <v>239</v>
      </c>
      <c r="C118" s="5">
        <v>1</v>
      </c>
      <c r="D118" s="7">
        <v>17</v>
      </c>
      <c r="E118" s="5">
        <v>3</v>
      </c>
      <c r="F118" s="7">
        <v>2018</v>
      </c>
    </row>
    <row r="119" spans="1:6" x14ac:dyDescent="0.25">
      <c r="A119" s="8" t="s">
        <v>85</v>
      </c>
      <c r="B119" t="s">
        <v>240</v>
      </c>
      <c r="C119" s="5">
        <v>1</v>
      </c>
      <c r="D119" s="7">
        <v>3</v>
      </c>
      <c r="E119" s="5">
        <v>6</v>
      </c>
      <c r="F119" s="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5C5F-8D06-452E-BE27-97ADD56C5DDC}">
  <dimension ref="A1:L39"/>
  <sheetViews>
    <sheetView workbookViewId="0">
      <selection activeCell="L20" sqref="L20"/>
    </sheetView>
  </sheetViews>
  <sheetFormatPr defaultRowHeight="15" x14ac:dyDescent="0.25"/>
  <cols>
    <col min="2" max="2" width="13.7109375" customWidth="1"/>
    <col min="3" max="9" width="9.140625" style="5"/>
  </cols>
  <sheetData>
    <row r="1" spans="1:12" x14ac:dyDescent="0.25">
      <c r="G1" s="14" t="s">
        <v>27</v>
      </c>
      <c r="H1" s="14"/>
      <c r="I1" s="14"/>
    </row>
    <row r="2" spans="1:12" x14ac:dyDescent="0.25">
      <c r="A2" s="6" t="s">
        <v>18</v>
      </c>
      <c r="B2" s="6" t="s">
        <v>19</v>
      </c>
      <c r="C2" s="11" t="s">
        <v>20</v>
      </c>
      <c r="D2" s="11" t="s">
        <v>21</v>
      </c>
      <c r="E2" s="11" t="s">
        <v>22</v>
      </c>
      <c r="F2" s="11" t="s">
        <v>26</v>
      </c>
      <c r="G2" s="11" t="s">
        <v>23</v>
      </c>
      <c r="H2" s="11" t="s">
        <v>24</v>
      </c>
      <c r="I2" s="11" t="s">
        <v>25</v>
      </c>
      <c r="J2" s="6"/>
      <c r="K2" s="6"/>
      <c r="L2" s="6"/>
    </row>
    <row r="3" spans="1:12" x14ac:dyDescent="0.25">
      <c r="A3" s="8" t="s">
        <v>39</v>
      </c>
      <c r="B3" s="8" t="s">
        <v>153</v>
      </c>
      <c r="C3" s="10">
        <v>0</v>
      </c>
      <c r="D3" s="5">
        <f ca="1">RANDBETWEEN(10,250)/10</f>
        <v>4.5</v>
      </c>
      <c r="E3" s="5">
        <f ca="1">RANDBETWEEN(0,2)</f>
        <v>1</v>
      </c>
      <c r="F3" s="5">
        <v>1</v>
      </c>
      <c r="G3" s="3">
        <f ca="1">RANDBETWEEN(1,30)</f>
        <v>30</v>
      </c>
      <c r="H3" s="5">
        <f ca="1">RANDBETWEEN(5,6)</f>
        <v>5</v>
      </c>
      <c r="I3" s="5">
        <f ca="1">IF(H3&gt;6,RANDBETWEEN(2018,2021),RANDBETWEEN(2018,2022))</f>
        <v>2022</v>
      </c>
      <c r="J3" s="6"/>
      <c r="K3" s="6"/>
      <c r="L3" s="6"/>
    </row>
    <row r="4" spans="1:12" x14ac:dyDescent="0.25">
      <c r="A4" s="8" t="s">
        <v>40</v>
      </c>
      <c r="B4" s="8" t="s">
        <v>154</v>
      </c>
      <c r="C4" s="10">
        <v>1</v>
      </c>
      <c r="D4" s="5">
        <f ca="1">RANDBETWEEN(10,250)/10</f>
        <v>18.899999999999999</v>
      </c>
      <c r="E4" s="5">
        <f ca="1">RANDBETWEEN(0,2)</f>
        <v>2</v>
      </c>
      <c r="F4" s="5">
        <v>2</v>
      </c>
      <c r="G4" s="3">
        <f t="shared" ref="G4:G39" ca="1" si="0">RANDBETWEEN(1,30)</f>
        <v>2</v>
      </c>
      <c r="H4" s="5">
        <f ca="1">RANDBETWEEN(5,6)</f>
        <v>6</v>
      </c>
      <c r="I4" s="5">
        <v>2022</v>
      </c>
    </row>
    <row r="5" spans="1:12" x14ac:dyDescent="0.25">
      <c r="A5" s="8" t="s">
        <v>41</v>
      </c>
      <c r="B5" s="8" t="s">
        <v>155</v>
      </c>
      <c r="C5" s="10">
        <v>1</v>
      </c>
      <c r="D5" s="5">
        <f t="shared" ref="D5:D39" ca="1" si="1">RANDBETWEEN(10,250)/10</f>
        <v>21.9</v>
      </c>
      <c r="E5" s="5">
        <f t="shared" ref="E5:E39" ca="1" si="2">RANDBETWEEN(0,2)</f>
        <v>1</v>
      </c>
      <c r="F5" s="5">
        <v>3</v>
      </c>
      <c r="G5" s="3">
        <f t="shared" ca="1" si="0"/>
        <v>9</v>
      </c>
      <c r="H5" s="5">
        <f t="shared" ref="H5:H39" ca="1" si="3">RANDBETWEEN(5,6)</f>
        <v>6</v>
      </c>
      <c r="I5" s="5">
        <v>2022</v>
      </c>
    </row>
    <row r="6" spans="1:12" x14ac:dyDescent="0.25">
      <c r="A6" s="8" t="s">
        <v>42</v>
      </c>
      <c r="B6" s="8" t="s">
        <v>156</v>
      </c>
      <c r="C6" s="10">
        <v>1</v>
      </c>
      <c r="D6" s="5">
        <f t="shared" ca="1" si="1"/>
        <v>20.2</v>
      </c>
      <c r="E6" s="5">
        <f t="shared" ca="1" si="2"/>
        <v>0</v>
      </c>
      <c r="F6" s="5">
        <v>4</v>
      </c>
      <c r="G6" s="3">
        <f t="shared" ca="1" si="0"/>
        <v>15</v>
      </c>
      <c r="H6" s="5">
        <f t="shared" ca="1" si="3"/>
        <v>6</v>
      </c>
      <c r="I6" s="5">
        <v>2022</v>
      </c>
    </row>
    <row r="7" spans="1:12" x14ac:dyDescent="0.25">
      <c r="A7" s="8" t="s">
        <v>43</v>
      </c>
      <c r="B7" s="8" t="s">
        <v>157</v>
      </c>
      <c r="C7" s="10">
        <v>0</v>
      </c>
      <c r="D7" s="5">
        <f t="shared" ca="1" si="1"/>
        <v>24</v>
      </c>
      <c r="E7" s="5">
        <f t="shared" ca="1" si="2"/>
        <v>0</v>
      </c>
      <c r="F7" s="10">
        <v>5</v>
      </c>
      <c r="G7" s="3">
        <f t="shared" ca="1" si="0"/>
        <v>9</v>
      </c>
      <c r="H7" s="5">
        <f t="shared" ca="1" si="3"/>
        <v>5</v>
      </c>
      <c r="I7" s="5">
        <v>2022</v>
      </c>
    </row>
    <row r="8" spans="1:12" x14ac:dyDescent="0.25">
      <c r="A8" s="8" t="s">
        <v>10</v>
      </c>
      <c r="B8" s="8" t="s">
        <v>158</v>
      </c>
      <c r="C8" s="10">
        <v>1</v>
      </c>
      <c r="D8" s="5">
        <f t="shared" ca="1" si="1"/>
        <v>8</v>
      </c>
      <c r="E8" s="5">
        <f t="shared" ca="1" si="2"/>
        <v>1</v>
      </c>
      <c r="F8" s="10">
        <v>6</v>
      </c>
      <c r="G8" s="3">
        <f t="shared" ca="1" si="0"/>
        <v>7</v>
      </c>
      <c r="H8" s="5">
        <f t="shared" ca="1" si="3"/>
        <v>5</v>
      </c>
      <c r="I8" s="5">
        <v>2022</v>
      </c>
    </row>
    <row r="9" spans="1:12" x14ac:dyDescent="0.25">
      <c r="A9" s="8" t="s">
        <v>44</v>
      </c>
      <c r="B9" s="8" t="s">
        <v>159</v>
      </c>
      <c r="C9" s="10">
        <v>0</v>
      </c>
      <c r="D9" s="5">
        <f t="shared" ca="1" si="1"/>
        <v>9.6999999999999993</v>
      </c>
      <c r="E9" s="5">
        <f t="shared" ca="1" si="2"/>
        <v>1</v>
      </c>
      <c r="F9" s="10">
        <v>7</v>
      </c>
      <c r="G9" s="3">
        <f t="shared" ca="1" si="0"/>
        <v>9</v>
      </c>
      <c r="H9" s="5">
        <f t="shared" ca="1" si="3"/>
        <v>5</v>
      </c>
      <c r="I9" s="5">
        <f t="shared" ref="I9" ca="1" si="4">IF(H9&gt;6,RANDBETWEEN(2018,2021),RANDBETWEEN(2018,2022))</f>
        <v>2019</v>
      </c>
    </row>
    <row r="10" spans="1:12" x14ac:dyDescent="0.25">
      <c r="A10" s="8" t="s">
        <v>45</v>
      </c>
      <c r="B10" s="8" t="s">
        <v>160</v>
      </c>
      <c r="C10" s="10">
        <v>1</v>
      </c>
      <c r="D10" s="5">
        <f t="shared" ca="1" si="1"/>
        <v>6.3</v>
      </c>
      <c r="E10" s="5">
        <f t="shared" ca="1" si="2"/>
        <v>2</v>
      </c>
      <c r="F10" s="10">
        <v>8</v>
      </c>
      <c r="G10" s="3">
        <f t="shared" ca="1" si="0"/>
        <v>20</v>
      </c>
      <c r="H10" s="5">
        <f t="shared" ca="1" si="3"/>
        <v>5</v>
      </c>
      <c r="I10" s="5">
        <v>2022</v>
      </c>
    </row>
    <row r="11" spans="1:12" x14ac:dyDescent="0.25">
      <c r="A11" s="8" t="s">
        <v>46</v>
      </c>
      <c r="B11" s="8" t="s">
        <v>161</v>
      </c>
      <c r="C11" s="10">
        <v>1</v>
      </c>
      <c r="D11" s="5">
        <f t="shared" ca="1" si="1"/>
        <v>17.600000000000001</v>
      </c>
      <c r="E11" s="5">
        <f t="shared" ca="1" si="2"/>
        <v>2</v>
      </c>
      <c r="F11" s="10">
        <v>9</v>
      </c>
      <c r="G11" s="3">
        <f t="shared" ca="1" si="0"/>
        <v>1</v>
      </c>
      <c r="H11" s="5">
        <f t="shared" ca="1" si="3"/>
        <v>5</v>
      </c>
      <c r="I11" s="5">
        <v>2022</v>
      </c>
    </row>
    <row r="12" spans="1:12" x14ac:dyDescent="0.25">
      <c r="A12" s="8" t="s">
        <v>47</v>
      </c>
      <c r="B12" s="8" t="s">
        <v>162</v>
      </c>
      <c r="C12" s="10">
        <v>0</v>
      </c>
      <c r="D12" s="5">
        <f t="shared" ca="1" si="1"/>
        <v>13.8</v>
      </c>
      <c r="E12" s="5">
        <f t="shared" ca="1" si="2"/>
        <v>0</v>
      </c>
      <c r="F12" s="10">
        <v>10</v>
      </c>
      <c r="G12" s="3">
        <f t="shared" ca="1" si="0"/>
        <v>7</v>
      </c>
      <c r="H12" s="5">
        <f t="shared" ca="1" si="3"/>
        <v>5</v>
      </c>
      <c r="I12" s="5">
        <v>2022</v>
      </c>
    </row>
    <row r="13" spans="1:12" x14ac:dyDescent="0.25">
      <c r="A13" s="8" t="s">
        <v>48</v>
      </c>
      <c r="B13" s="8" t="s">
        <v>163</v>
      </c>
      <c r="C13" s="10">
        <v>1</v>
      </c>
      <c r="D13" s="5">
        <f t="shared" ca="1" si="1"/>
        <v>3.2</v>
      </c>
      <c r="E13" s="5">
        <f t="shared" ca="1" si="2"/>
        <v>1</v>
      </c>
      <c r="F13" s="10">
        <v>11</v>
      </c>
      <c r="G13" s="3">
        <f t="shared" ca="1" si="0"/>
        <v>19</v>
      </c>
      <c r="H13" s="5">
        <f t="shared" ca="1" si="3"/>
        <v>6</v>
      </c>
      <c r="I13" s="5">
        <v>2022</v>
      </c>
    </row>
    <row r="14" spans="1:12" x14ac:dyDescent="0.25">
      <c r="A14" s="8" t="s">
        <v>49</v>
      </c>
      <c r="B14" s="8" t="s">
        <v>164</v>
      </c>
      <c r="C14" s="10">
        <v>1</v>
      </c>
      <c r="D14" s="5">
        <f t="shared" ca="1" si="1"/>
        <v>15.4</v>
      </c>
      <c r="E14" s="5">
        <f t="shared" ca="1" si="2"/>
        <v>1</v>
      </c>
      <c r="F14" s="10">
        <v>12</v>
      </c>
      <c r="G14" s="3">
        <f t="shared" ca="1" si="0"/>
        <v>16</v>
      </c>
      <c r="H14" s="5">
        <f t="shared" ca="1" si="3"/>
        <v>5</v>
      </c>
      <c r="I14" s="5">
        <v>2022</v>
      </c>
    </row>
    <row r="15" spans="1:12" x14ac:dyDescent="0.25">
      <c r="A15" s="8" t="s">
        <v>50</v>
      </c>
      <c r="B15" s="8" t="s">
        <v>165</v>
      </c>
      <c r="C15" s="10">
        <v>0</v>
      </c>
      <c r="D15" s="5">
        <f t="shared" ca="1" si="1"/>
        <v>24.9</v>
      </c>
      <c r="E15" s="5">
        <f t="shared" ca="1" si="2"/>
        <v>0</v>
      </c>
      <c r="F15" s="10">
        <v>13</v>
      </c>
      <c r="G15" s="3">
        <f t="shared" ca="1" si="0"/>
        <v>16</v>
      </c>
      <c r="H15" s="5">
        <f t="shared" ca="1" si="3"/>
        <v>5</v>
      </c>
      <c r="I15" s="5">
        <f t="shared" ref="I15" ca="1" si="5">IF(H15&gt;6,RANDBETWEEN(2018,2021),RANDBETWEEN(2018,2022))</f>
        <v>2018</v>
      </c>
    </row>
    <row r="16" spans="1:12" x14ac:dyDescent="0.25">
      <c r="A16" s="8" t="s">
        <v>51</v>
      </c>
      <c r="B16" s="8" t="s">
        <v>166</v>
      </c>
      <c r="C16" s="10">
        <v>0</v>
      </c>
      <c r="D16" s="5">
        <f t="shared" ca="1" si="1"/>
        <v>5.2</v>
      </c>
      <c r="E16" s="5">
        <f t="shared" ca="1" si="2"/>
        <v>1</v>
      </c>
      <c r="F16" s="10">
        <v>14</v>
      </c>
      <c r="G16" s="3">
        <f t="shared" ca="1" si="0"/>
        <v>19</v>
      </c>
      <c r="H16" s="5">
        <f t="shared" ca="1" si="3"/>
        <v>5</v>
      </c>
      <c r="I16" s="5">
        <v>2022</v>
      </c>
    </row>
    <row r="17" spans="1:9" x14ac:dyDescent="0.25">
      <c r="A17" s="8" t="s">
        <v>52</v>
      </c>
      <c r="B17" s="8" t="s">
        <v>167</v>
      </c>
      <c r="C17" s="10">
        <v>1</v>
      </c>
      <c r="D17" s="5">
        <f t="shared" ca="1" si="1"/>
        <v>7.1</v>
      </c>
      <c r="E17" s="5">
        <f t="shared" ca="1" si="2"/>
        <v>2</v>
      </c>
      <c r="F17" s="10">
        <v>15</v>
      </c>
      <c r="G17" s="3">
        <f t="shared" ca="1" si="0"/>
        <v>22</v>
      </c>
      <c r="H17" s="5">
        <f t="shared" ca="1" si="3"/>
        <v>5</v>
      </c>
      <c r="I17" s="5">
        <v>2022</v>
      </c>
    </row>
    <row r="18" spans="1:9" x14ac:dyDescent="0.25">
      <c r="A18" s="8" t="s">
        <v>53</v>
      </c>
      <c r="B18" s="8" t="s">
        <v>168</v>
      </c>
      <c r="C18" s="10">
        <v>0</v>
      </c>
      <c r="D18" s="5">
        <f t="shared" ca="1" si="1"/>
        <v>2.2000000000000002</v>
      </c>
      <c r="E18" s="5">
        <f t="shared" ca="1" si="2"/>
        <v>0</v>
      </c>
      <c r="F18" s="10">
        <v>16</v>
      </c>
      <c r="G18" s="3">
        <f t="shared" ca="1" si="0"/>
        <v>2</v>
      </c>
      <c r="H18" s="5">
        <f t="shared" ca="1" si="3"/>
        <v>6</v>
      </c>
      <c r="I18" s="5">
        <v>2022</v>
      </c>
    </row>
    <row r="19" spans="1:9" x14ac:dyDescent="0.25">
      <c r="A19" s="8" t="s">
        <v>54</v>
      </c>
      <c r="B19" s="8" t="s">
        <v>169</v>
      </c>
      <c r="C19" s="10">
        <v>1</v>
      </c>
      <c r="D19" s="5">
        <f t="shared" ca="1" si="1"/>
        <v>21.4</v>
      </c>
      <c r="E19" s="5">
        <f t="shared" ca="1" si="2"/>
        <v>2</v>
      </c>
      <c r="F19" s="10">
        <v>17</v>
      </c>
      <c r="G19" s="3">
        <f t="shared" ca="1" si="0"/>
        <v>19</v>
      </c>
      <c r="H19" s="5">
        <f t="shared" ca="1" si="3"/>
        <v>5</v>
      </c>
      <c r="I19" s="5">
        <v>2022</v>
      </c>
    </row>
    <row r="20" spans="1:9" x14ac:dyDescent="0.25">
      <c r="A20" s="8" t="s">
        <v>71</v>
      </c>
      <c r="B20" s="8" t="s">
        <v>186</v>
      </c>
      <c r="C20" s="10">
        <v>1</v>
      </c>
      <c r="D20" s="5">
        <f t="shared" ca="1" si="1"/>
        <v>13.4</v>
      </c>
      <c r="E20" s="5">
        <f t="shared" ca="1" si="2"/>
        <v>2</v>
      </c>
      <c r="F20" s="10">
        <v>18</v>
      </c>
      <c r="G20" s="3">
        <f t="shared" ca="1" si="0"/>
        <v>16</v>
      </c>
      <c r="H20" s="5">
        <f t="shared" ca="1" si="3"/>
        <v>5</v>
      </c>
      <c r="I20" s="5">
        <v>2022</v>
      </c>
    </row>
    <row r="21" spans="1:9" x14ac:dyDescent="0.25">
      <c r="A21" s="8" t="s">
        <v>4</v>
      </c>
      <c r="B21" s="8" t="s">
        <v>187</v>
      </c>
      <c r="C21" s="10">
        <v>0</v>
      </c>
      <c r="D21" s="5">
        <f t="shared" ca="1" si="1"/>
        <v>12.5</v>
      </c>
      <c r="E21" s="5">
        <f t="shared" ca="1" si="2"/>
        <v>0</v>
      </c>
      <c r="F21" s="10">
        <v>19</v>
      </c>
      <c r="G21" s="3">
        <f t="shared" ca="1" si="0"/>
        <v>30</v>
      </c>
      <c r="H21" s="5">
        <f t="shared" ca="1" si="3"/>
        <v>6</v>
      </c>
      <c r="I21" s="5">
        <f t="shared" ref="I21" ca="1" si="6">IF(H21&gt;6,RANDBETWEEN(2018,2021),RANDBETWEEN(2018,2022))</f>
        <v>2019</v>
      </c>
    </row>
    <row r="22" spans="1:9" x14ac:dyDescent="0.25">
      <c r="A22" s="8" t="s">
        <v>72</v>
      </c>
      <c r="B22" s="8" t="s">
        <v>188</v>
      </c>
      <c r="C22" s="10">
        <v>1</v>
      </c>
      <c r="D22" s="5">
        <f t="shared" ca="1" si="1"/>
        <v>2.5</v>
      </c>
      <c r="E22" s="5">
        <f t="shared" ca="1" si="2"/>
        <v>2</v>
      </c>
      <c r="F22" s="10">
        <v>20</v>
      </c>
      <c r="G22" s="3">
        <f t="shared" ca="1" si="0"/>
        <v>12</v>
      </c>
      <c r="H22" s="5">
        <f t="shared" ca="1" si="3"/>
        <v>6</v>
      </c>
      <c r="I22" s="5">
        <v>2022</v>
      </c>
    </row>
    <row r="23" spans="1:9" x14ac:dyDescent="0.25">
      <c r="A23" s="8" t="s">
        <v>73</v>
      </c>
      <c r="B23" s="8" t="s">
        <v>189</v>
      </c>
      <c r="C23" s="10">
        <v>1</v>
      </c>
      <c r="D23" s="5">
        <f t="shared" ca="1" si="1"/>
        <v>5.9</v>
      </c>
      <c r="E23" s="5">
        <f t="shared" ca="1" si="2"/>
        <v>2</v>
      </c>
      <c r="F23" s="10">
        <v>21</v>
      </c>
      <c r="G23" s="3">
        <f t="shared" ca="1" si="0"/>
        <v>27</v>
      </c>
      <c r="H23" s="5">
        <f t="shared" ca="1" si="3"/>
        <v>6</v>
      </c>
      <c r="I23" s="5">
        <v>2022</v>
      </c>
    </row>
    <row r="24" spans="1:9" x14ac:dyDescent="0.25">
      <c r="A24" s="8" t="s">
        <v>74</v>
      </c>
      <c r="B24" s="8" t="s">
        <v>190</v>
      </c>
      <c r="C24" s="10">
        <v>1</v>
      </c>
      <c r="D24" s="5">
        <f t="shared" ca="1" si="1"/>
        <v>18.100000000000001</v>
      </c>
      <c r="E24" s="5">
        <f t="shared" ca="1" si="2"/>
        <v>2</v>
      </c>
      <c r="F24" s="10">
        <v>22</v>
      </c>
      <c r="G24" s="3">
        <f t="shared" ca="1" si="0"/>
        <v>22</v>
      </c>
      <c r="H24" s="5">
        <f t="shared" ca="1" si="3"/>
        <v>6</v>
      </c>
      <c r="I24" s="5">
        <v>2022</v>
      </c>
    </row>
    <row r="25" spans="1:9" x14ac:dyDescent="0.25">
      <c r="A25" s="8" t="s">
        <v>75</v>
      </c>
      <c r="B25" s="8" t="s">
        <v>191</v>
      </c>
      <c r="C25" s="10">
        <v>0</v>
      </c>
      <c r="D25" s="5">
        <f t="shared" ca="1" si="1"/>
        <v>19</v>
      </c>
      <c r="E25" s="5">
        <f t="shared" ca="1" si="2"/>
        <v>1</v>
      </c>
      <c r="F25" s="10">
        <v>23</v>
      </c>
      <c r="G25" s="3">
        <f t="shared" ca="1" si="0"/>
        <v>15</v>
      </c>
      <c r="H25" s="5">
        <f t="shared" ca="1" si="3"/>
        <v>5</v>
      </c>
      <c r="I25" s="5">
        <v>2022</v>
      </c>
    </row>
    <row r="26" spans="1:9" x14ac:dyDescent="0.25">
      <c r="A26" s="8" t="s">
        <v>76</v>
      </c>
      <c r="B26" s="8" t="s">
        <v>192</v>
      </c>
      <c r="C26" s="10">
        <v>1</v>
      </c>
      <c r="D26" s="5">
        <f t="shared" ca="1" si="1"/>
        <v>10.9</v>
      </c>
      <c r="E26" s="5">
        <f t="shared" ca="1" si="2"/>
        <v>1</v>
      </c>
      <c r="F26" s="10">
        <v>24</v>
      </c>
      <c r="G26" s="3">
        <f t="shared" ca="1" si="0"/>
        <v>10</v>
      </c>
      <c r="H26" s="5">
        <f t="shared" ca="1" si="3"/>
        <v>6</v>
      </c>
      <c r="I26" s="5">
        <v>2022</v>
      </c>
    </row>
    <row r="27" spans="1:9" x14ac:dyDescent="0.25">
      <c r="A27" s="8" t="s">
        <v>77</v>
      </c>
      <c r="B27" s="8" t="s">
        <v>193</v>
      </c>
      <c r="C27" s="10">
        <v>0</v>
      </c>
      <c r="D27" s="5">
        <f t="shared" ca="1" si="1"/>
        <v>2.8</v>
      </c>
      <c r="E27" s="5">
        <f t="shared" ca="1" si="2"/>
        <v>1</v>
      </c>
      <c r="F27" s="10">
        <v>25</v>
      </c>
      <c r="G27" s="3">
        <f t="shared" ca="1" si="0"/>
        <v>24</v>
      </c>
      <c r="H27" s="5">
        <f t="shared" ca="1" si="3"/>
        <v>5</v>
      </c>
      <c r="I27" s="5">
        <f t="shared" ref="I27" ca="1" si="7">IF(H27&gt;6,RANDBETWEEN(2018,2021),RANDBETWEEN(2018,2022))</f>
        <v>2020</v>
      </c>
    </row>
    <row r="28" spans="1:9" x14ac:dyDescent="0.25">
      <c r="A28" s="8" t="s">
        <v>78</v>
      </c>
      <c r="B28" s="8" t="s">
        <v>194</v>
      </c>
      <c r="C28" s="10">
        <v>1</v>
      </c>
      <c r="D28" s="5">
        <f t="shared" ca="1" si="1"/>
        <v>23.2</v>
      </c>
      <c r="E28" s="5">
        <f t="shared" ca="1" si="2"/>
        <v>0</v>
      </c>
      <c r="F28" s="10">
        <v>26</v>
      </c>
      <c r="G28" s="3">
        <f t="shared" ca="1" si="0"/>
        <v>18</v>
      </c>
      <c r="H28" s="5">
        <f t="shared" ca="1" si="3"/>
        <v>5</v>
      </c>
      <c r="I28" s="5">
        <v>2022</v>
      </c>
    </row>
    <row r="29" spans="1:9" x14ac:dyDescent="0.25">
      <c r="A29" s="8" t="s">
        <v>79</v>
      </c>
      <c r="B29" s="8" t="s">
        <v>195</v>
      </c>
      <c r="C29" s="10">
        <v>0</v>
      </c>
      <c r="D29" s="5">
        <f t="shared" ca="1" si="1"/>
        <v>8.5</v>
      </c>
      <c r="E29" s="5">
        <f t="shared" ca="1" si="2"/>
        <v>2</v>
      </c>
      <c r="F29" s="10">
        <v>27</v>
      </c>
      <c r="G29" s="3">
        <f t="shared" ca="1" si="0"/>
        <v>23</v>
      </c>
      <c r="H29" s="5">
        <f t="shared" ca="1" si="3"/>
        <v>5</v>
      </c>
      <c r="I29" s="5">
        <v>2022</v>
      </c>
    </row>
    <row r="30" spans="1:9" x14ac:dyDescent="0.25">
      <c r="A30" s="8" t="s">
        <v>80</v>
      </c>
      <c r="B30" s="8" t="s">
        <v>196</v>
      </c>
      <c r="C30" s="10">
        <v>1</v>
      </c>
      <c r="D30" s="5">
        <f t="shared" ca="1" si="1"/>
        <v>24.9</v>
      </c>
      <c r="E30" s="5">
        <f t="shared" ca="1" si="2"/>
        <v>0</v>
      </c>
      <c r="F30" s="10">
        <v>28</v>
      </c>
      <c r="G30" s="3">
        <f t="shared" ca="1" si="0"/>
        <v>21</v>
      </c>
      <c r="H30" s="5">
        <f t="shared" ca="1" si="3"/>
        <v>5</v>
      </c>
      <c r="I30" s="5">
        <f t="shared" ref="I30:I31" ca="1" si="8">IF(H30&gt;6,RANDBETWEEN(2018,2021),RANDBETWEEN(2018,2022))</f>
        <v>2019</v>
      </c>
    </row>
    <row r="31" spans="1:9" x14ac:dyDescent="0.25">
      <c r="A31" s="8" t="s">
        <v>81</v>
      </c>
      <c r="B31" s="8" t="s">
        <v>197</v>
      </c>
      <c r="C31" s="10">
        <v>1</v>
      </c>
      <c r="D31" s="5">
        <f t="shared" ca="1" si="1"/>
        <v>24.7</v>
      </c>
      <c r="E31" s="5">
        <f t="shared" ca="1" si="2"/>
        <v>1</v>
      </c>
      <c r="F31" s="10">
        <v>29</v>
      </c>
      <c r="G31" s="3">
        <f t="shared" ca="1" si="0"/>
        <v>7</v>
      </c>
      <c r="H31" s="5">
        <f t="shared" ca="1" si="3"/>
        <v>6</v>
      </c>
      <c r="I31" s="5">
        <f t="shared" ca="1" si="8"/>
        <v>2019</v>
      </c>
    </row>
    <row r="32" spans="1:9" x14ac:dyDescent="0.25">
      <c r="A32" s="8" t="s">
        <v>82</v>
      </c>
      <c r="B32" s="8" t="s">
        <v>198</v>
      </c>
      <c r="C32" s="10">
        <v>0</v>
      </c>
      <c r="D32" s="5">
        <f t="shared" ca="1" si="1"/>
        <v>19.7</v>
      </c>
      <c r="E32" s="5">
        <f t="shared" ca="1" si="2"/>
        <v>2</v>
      </c>
      <c r="F32" s="10">
        <v>30</v>
      </c>
      <c r="G32" s="3">
        <f t="shared" ca="1" si="0"/>
        <v>4</v>
      </c>
      <c r="H32" s="5">
        <f t="shared" ca="1" si="3"/>
        <v>6</v>
      </c>
      <c r="I32" s="5">
        <v>2022</v>
      </c>
    </row>
    <row r="33" spans="1:9" x14ac:dyDescent="0.25">
      <c r="A33" s="8" t="s">
        <v>83</v>
      </c>
      <c r="B33" s="8" t="s">
        <v>199</v>
      </c>
      <c r="C33" s="10">
        <v>1</v>
      </c>
      <c r="D33" s="5">
        <f t="shared" ca="1" si="1"/>
        <v>10.3</v>
      </c>
      <c r="E33" s="5">
        <f t="shared" ca="1" si="2"/>
        <v>2</v>
      </c>
      <c r="F33" s="10">
        <v>31</v>
      </c>
      <c r="G33" s="3">
        <f t="shared" ca="1" si="0"/>
        <v>7</v>
      </c>
      <c r="H33" s="5">
        <f t="shared" ca="1" si="3"/>
        <v>6</v>
      </c>
      <c r="I33" s="5">
        <v>2022</v>
      </c>
    </row>
    <row r="34" spans="1:9" x14ac:dyDescent="0.25">
      <c r="A34" s="8" t="s">
        <v>84</v>
      </c>
      <c r="B34" s="8" t="s">
        <v>200</v>
      </c>
      <c r="C34" s="10">
        <v>0</v>
      </c>
      <c r="D34" s="5">
        <f t="shared" ca="1" si="1"/>
        <v>7.7</v>
      </c>
      <c r="E34" s="5">
        <f t="shared" ca="1" si="2"/>
        <v>0</v>
      </c>
      <c r="F34" s="10">
        <v>32</v>
      </c>
      <c r="G34" s="3">
        <f t="shared" ca="1" si="0"/>
        <v>10</v>
      </c>
      <c r="H34" s="5">
        <f t="shared" ca="1" si="3"/>
        <v>5</v>
      </c>
      <c r="I34" s="5">
        <v>2022</v>
      </c>
    </row>
    <row r="35" spans="1:9" x14ac:dyDescent="0.25">
      <c r="A35" s="8" t="s">
        <v>85</v>
      </c>
      <c r="B35" s="8" t="s">
        <v>201</v>
      </c>
      <c r="C35" s="10">
        <v>0</v>
      </c>
      <c r="D35" s="5">
        <f t="shared" ca="1" si="1"/>
        <v>24.2</v>
      </c>
      <c r="E35" s="5">
        <f t="shared" ca="1" si="2"/>
        <v>1</v>
      </c>
      <c r="F35" s="10">
        <v>33</v>
      </c>
      <c r="G35" s="3">
        <f t="shared" ca="1" si="0"/>
        <v>14</v>
      </c>
      <c r="H35" s="5">
        <f t="shared" ca="1" si="3"/>
        <v>5</v>
      </c>
      <c r="I35" s="5">
        <v>2022</v>
      </c>
    </row>
    <row r="36" spans="1:9" x14ac:dyDescent="0.25">
      <c r="A36" s="8" t="s">
        <v>88</v>
      </c>
      <c r="B36" s="8" t="s">
        <v>204</v>
      </c>
      <c r="C36" s="10">
        <v>0</v>
      </c>
      <c r="D36" s="5">
        <f t="shared" ca="1" si="1"/>
        <v>20.9</v>
      </c>
      <c r="E36" s="5">
        <f t="shared" ca="1" si="2"/>
        <v>1</v>
      </c>
      <c r="F36" s="10">
        <v>34</v>
      </c>
      <c r="G36" s="3">
        <f t="shared" ca="1" si="0"/>
        <v>10</v>
      </c>
      <c r="H36" s="5">
        <f t="shared" ca="1" si="3"/>
        <v>6</v>
      </c>
      <c r="I36" s="5">
        <v>2022</v>
      </c>
    </row>
    <row r="37" spans="1:9" x14ac:dyDescent="0.25">
      <c r="A37" s="8" t="s">
        <v>89</v>
      </c>
      <c r="B37" s="8" t="s">
        <v>205</v>
      </c>
      <c r="C37" s="10">
        <v>1</v>
      </c>
      <c r="D37" s="5">
        <f t="shared" ca="1" si="1"/>
        <v>7.3</v>
      </c>
      <c r="E37" s="5">
        <f t="shared" ca="1" si="2"/>
        <v>1</v>
      </c>
      <c r="F37" s="10">
        <v>35</v>
      </c>
      <c r="G37" s="3">
        <f t="shared" ca="1" si="0"/>
        <v>15</v>
      </c>
      <c r="H37" s="5">
        <f t="shared" ca="1" si="3"/>
        <v>6</v>
      </c>
      <c r="I37" s="5">
        <v>2022</v>
      </c>
    </row>
    <row r="38" spans="1:9" x14ac:dyDescent="0.25">
      <c r="A38" s="8" t="s">
        <v>90</v>
      </c>
      <c r="B38" s="8" t="s">
        <v>206</v>
      </c>
      <c r="C38" s="10">
        <v>1</v>
      </c>
      <c r="D38" s="10">
        <f t="shared" ca="1" si="1"/>
        <v>5.3</v>
      </c>
      <c r="E38" s="10">
        <f t="shared" ca="1" si="2"/>
        <v>0</v>
      </c>
      <c r="F38" s="10">
        <v>36</v>
      </c>
      <c r="G38" s="3">
        <f t="shared" ca="1" si="0"/>
        <v>1</v>
      </c>
      <c r="H38" s="10">
        <f t="shared" ca="1" si="3"/>
        <v>6</v>
      </c>
      <c r="I38" s="10">
        <v>2022</v>
      </c>
    </row>
    <row r="39" spans="1:9" x14ac:dyDescent="0.25">
      <c r="A39" s="8" t="s">
        <v>91</v>
      </c>
      <c r="B39" s="8" t="s">
        <v>207</v>
      </c>
      <c r="C39" s="10">
        <v>0</v>
      </c>
      <c r="D39" s="10">
        <f t="shared" ca="1" si="1"/>
        <v>14.5</v>
      </c>
      <c r="E39" s="10">
        <f t="shared" ca="1" si="2"/>
        <v>1</v>
      </c>
      <c r="F39" s="10">
        <v>37</v>
      </c>
      <c r="G39" s="3">
        <f t="shared" ca="1" si="0"/>
        <v>13</v>
      </c>
      <c r="H39" s="10">
        <f t="shared" ca="1" si="3"/>
        <v>6</v>
      </c>
      <c r="I39" s="10">
        <v>2022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A196-8196-4CB0-8E33-5D2509FD98E1}">
  <dimension ref="A1:L23"/>
  <sheetViews>
    <sheetView tabSelected="1" workbookViewId="0">
      <selection activeCell="J18" sqref="J18"/>
    </sheetView>
  </sheetViews>
  <sheetFormatPr defaultRowHeight="15" x14ac:dyDescent="0.25"/>
  <cols>
    <col min="2" max="2" width="17" customWidth="1"/>
    <col min="6" max="6" width="9" style="8" customWidth="1"/>
    <col min="8" max="8" width="9.28515625" customWidth="1"/>
  </cols>
  <sheetData>
    <row r="1" spans="1:12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241</v>
      </c>
      <c r="G1" s="6" t="s">
        <v>23</v>
      </c>
      <c r="H1" s="6" t="s">
        <v>24</v>
      </c>
      <c r="I1" s="6" t="s">
        <v>25</v>
      </c>
      <c r="J1" s="6" t="s">
        <v>242</v>
      </c>
      <c r="K1" s="6" t="s">
        <v>243</v>
      </c>
      <c r="L1" s="6" t="s">
        <v>244</v>
      </c>
    </row>
    <row r="2" spans="1:12" x14ac:dyDescent="0.25">
      <c r="A2" s="8" t="s">
        <v>245</v>
      </c>
      <c r="B2" s="8" t="s">
        <v>220</v>
      </c>
      <c r="C2" s="10">
        <v>0</v>
      </c>
      <c r="D2" s="12">
        <f ca="1">RANDBETWEEN(10,250)/10</f>
        <v>23.6</v>
      </c>
      <c r="E2" s="12">
        <f ca="1">RANDBETWEEN(0,2)</f>
        <v>0</v>
      </c>
      <c r="F2" s="12">
        <f t="shared" ref="F2:F23" ca="1" si="0">RANDBETWEEN(0,1)</f>
        <v>1</v>
      </c>
      <c r="G2" s="3">
        <f ca="1">RANDBETWEEN(1,30)</f>
        <v>8</v>
      </c>
      <c r="H2" s="13">
        <f ca="1">RANDBETWEEN(5,6)</f>
        <v>6</v>
      </c>
      <c r="I2" s="13">
        <f ca="1">IF(H2&gt;6,RANDBETWEEN(2018,2021),RANDBETWEEN(2018,2022))</f>
        <v>2021</v>
      </c>
      <c r="J2" s="12">
        <f ca="1">IF(F2=1,RANDBETWEEN(1,30),-1)</f>
        <v>19</v>
      </c>
      <c r="K2" s="12">
        <f ca="1">IF(F2=1,RANDBETWEEN(5,6),-1)</f>
        <v>6</v>
      </c>
      <c r="L2" s="12">
        <f ca="1">IF(F2=1,IF(K2&gt;6,RANDBETWEEN(2018,2021),RANDBETWEEN(2018,2022)),-1)</f>
        <v>2018</v>
      </c>
    </row>
    <row r="3" spans="1:12" x14ac:dyDescent="0.25">
      <c r="A3" s="8" t="s">
        <v>104</v>
      </c>
      <c r="B3" s="8" t="s">
        <v>221</v>
      </c>
      <c r="C3" s="10">
        <v>0</v>
      </c>
      <c r="D3" s="12">
        <f ca="1">RANDBETWEEN(10,250)/10</f>
        <v>4.0999999999999996</v>
      </c>
      <c r="E3" s="12">
        <f ca="1">RANDBETWEEN(0,2)</f>
        <v>2</v>
      </c>
      <c r="F3" s="12">
        <f t="shared" ca="1" si="0"/>
        <v>0</v>
      </c>
      <c r="G3" s="3">
        <f t="shared" ref="G3:G18" ca="1" si="1">RANDBETWEEN(1,30)</f>
        <v>17</v>
      </c>
      <c r="H3" s="13">
        <f ca="1">RANDBETWEEN(5,6)</f>
        <v>5</v>
      </c>
      <c r="I3" s="13">
        <v>2022</v>
      </c>
      <c r="J3" s="12">
        <f t="shared" ref="J3:J19" ca="1" si="2">IF(F3=1,RANDBETWEEN(1,30),-1)</f>
        <v>-1</v>
      </c>
      <c r="K3" s="12">
        <f t="shared" ref="K3:K19" ca="1" si="3">IF(F3=1,RANDBETWEEN(5,6),-1)</f>
        <v>-1</v>
      </c>
      <c r="L3" s="12">
        <f t="shared" ref="L3:L19" ca="1" si="4">IF(F3=1,IF(K3&gt;6,RANDBETWEEN(2018,2021),RANDBETWEEN(2018,2022)),-1)</f>
        <v>-1</v>
      </c>
    </row>
    <row r="4" spans="1:12" x14ac:dyDescent="0.25">
      <c r="A4" s="8" t="s">
        <v>105</v>
      </c>
      <c r="B4" s="8" t="s">
        <v>222</v>
      </c>
      <c r="C4" s="10">
        <v>0</v>
      </c>
      <c r="D4" s="12">
        <f t="shared" ref="D4:D11" ca="1" si="5">RANDBETWEEN(10,250)/10</f>
        <v>9.6999999999999993</v>
      </c>
      <c r="E4" s="12">
        <f t="shared" ref="E4:E11" ca="1" si="6">RANDBETWEEN(0,2)</f>
        <v>0</v>
      </c>
      <c r="F4" s="12">
        <f t="shared" ca="1" si="0"/>
        <v>0</v>
      </c>
      <c r="G4" s="3">
        <f t="shared" ca="1" si="1"/>
        <v>22</v>
      </c>
      <c r="H4" s="13">
        <f t="shared" ref="H4:H11" ca="1" si="7">RANDBETWEEN(5,6)</f>
        <v>6</v>
      </c>
      <c r="I4" s="13">
        <v>2022</v>
      </c>
      <c r="J4" s="12">
        <f t="shared" ca="1" si="2"/>
        <v>-1</v>
      </c>
      <c r="K4" s="12">
        <f t="shared" ca="1" si="3"/>
        <v>-1</v>
      </c>
      <c r="L4" s="12">
        <f t="shared" ca="1" si="4"/>
        <v>-1</v>
      </c>
    </row>
    <row r="5" spans="1:12" x14ac:dyDescent="0.25">
      <c r="A5" s="8" t="s">
        <v>106</v>
      </c>
      <c r="B5" s="8" t="s">
        <v>223</v>
      </c>
      <c r="C5" s="10">
        <v>1</v>
      </c>
      <c r="D5" s="12">
        <f t="shared" ca="1" si="5"/>
        <v>8.5</v>
      </c>
      <c r="E5" s="12">
        <f t="shared" ca="1" si="6"/>
        <v>1</v>
      </c>
      <c r="F5" s="12">
        <f t="shared" ca="1" si="0"/>
        <v>0</v>
      </c>
      <c r="G5" s="3">
        <f t="shared" ca="1" si="1"/>
        <v>2</v>
      </c>
      <c r="H5" s="13">
        <f t="shared" ca="1" si="7"/>
        <v>5</v>
      </c>
      <c r="I5" s="13">
        <v>2022</v>
      </c>
      <c r="J5" s="12">
        <f t="shared" ca="1" si="2"/>
        <v>-1</v>
      </c>
      <c r="K5" s="12">
        <f t="shared" ca="1" si="3"/>
        <v>-1</v>
      </c>
      <c r="L5" s="12">
        <f t="shared" ca="1" si="4"/>
        <v>-1</v>
      </c>
    </row>
    <row r="6" spans="1:12" x14ac:dyDescent="0.25">
      <c r="A6" s="8" t="s">
        <v>107</v>
      </c>
      <c r="B6" s="8" t="s">
        <v>224</v>
      </c>
      <c r="C6" s="10">
        <v>0</v>
      </c>
      <c r="D6" s="12">
        <f t="shared" ca="1" si="5"/>
        <v>22.8</v>
      </c>
      <c r="E6" s="12">
        <f t="shared" ca="1" si="6"/>
        <v>2</v>
      </c>
      <c r="F6" s="12">
        <f t="shared" ca="1" si="0"/>
        <v>0</v>
      </c>
      <c r="G6" s="3">
        <f t="shared" ca="1" si="1"/>
        <v>21</v>
      </c>
      <c r="H6" s="13">
        <f t="shared" ca="1" si="7"/>
        <v>5</v>
      </c>
      <c r="I6" s="13">
        <v>2022</v>
      </c>
      <c r="J6" s="12">
        <f t="shared" ca="1" si="2"/>
        <v>-1</v>
      </c>
      <c r="K6" s="12">
        <f t="shared" ca="1" si="3"/>
        <v>-1</v>
      </c>
      <c r="L6" s="12">
        <f t="shared" ca="1" si="4"/>
        <v>-1</v>
      </c>
    </row>
    <row r="7" spans="1:12" x14ac:dyDescent="0.25">
      <c r="A7" s="8" t="s">
        <v>108</v>
      </c>
      <c r="B7" s="8" t="s">
        <v>225</v>
      </c>
      <c r="C7" s="10">
        <v>0</v>
      </c>
      <c r="D7" s="12">
        <f t="shared" ca="1" si="5"/>
        <v>3.2</v>
      </c>
      <c r="E7" s="12">
        <f t="shared" ca="1" si="6"/>
        <v>2</v>
      </c>
      <c r="F7" s="12">
        <f t="shared" ca="1" si="0"/>
        <v>0</v>
      </c>
      <c r="G7" s="3">
        <f t="shared" ca="1" si="1"/>
        <v>21</v>
      </c>
      <c r="H7" s="13">
        <f t="shared" ca="1" si="7"/>
        <v>5</v>
      </c>
      <c r="I7" s="13">
        <v>2022</v>
      </c>
      <c r="J7" s="12">
        <f t="shared" ca="1" si="2"/>
        <v>-1</v>
      </c>
      <c r="K7" s="12">
        <f t="shared" ca="1" si="3"/>
        <v>-1</v>
      </c>
      <c r="L7" s="12">
        <f t="shared" ca="1" si="4"/>
        <v>-1</v>
      </c>
    </row>
    <row r="8" spans="1:12" x14ac:dyDescent="0.25">
      <c r="A8" s="8" t="s">
        <v>109</v>
      </c>
      <c r="B8" s="8" t="s">
        <v>226</v>
      </c>
      <c r="C8" s="10">
        <v>1</v>
      </c>
      <c r="D8" s="12">
        <f t="shared" ca="1" si="5"/>
        <v>14</v>
      </c>
      <c r="E8" s="12">
        <f t="shared" ca="1" si="6"/>
        <v>2</v>
      </c>
      <c r="F8" s="12">
        <f t="shared" ca="1" si="0"/>
        <v>1</v>
      </c>
      <c r="G8" s="3">
        <f t="shared" ca="1" si="1"/>
        <v>19</v>
      </c>
      <c r="H8" s="13">
        <f t="shared" ca="1" si="7"/>
        <v>6</v>
      </c>
      <c r="I8" s="13">
        <f t="shared" ref="I8" ca="1" si="8">IF(H8&gt;6,RANDBETWEEN(2018,2021),RANDBETWEEN(2018,2022))</f>
        <v>2021</v>
      </c>
      <c r="J8" s="12">
        <f t="shared" ca="1" si="2"/>
        <v>25</v>
      </c>
      <c r="K8" s="12">
        <f t="shared" ca="1" si="3"/>
        <v>5</v>
      </c>
      <c r="L8" s="12">
        <f t="shared" ca="1" si="4"/>
        <v>2020</v>
      </c>
    </row>
    <row r="9" spans="1:12" x14ac:dyDescent="0.25">
      <c r="A9" s="8" t="s">
        <v>110</v>
      </c>
      <c r="B9" s="8" t="s">
        <v>227</v>
      </c>
      <c r="C9" s="10">
        <v>0</v>
      </c>
      <c r="D9" s="12">
        <f t="shared" ca="1" si="5"/>
        <v>9.6</v>
      </c>
      <c r="E9" s="12">
        <f t="shared" ca="1" si="6"/>
        <v>2</v>
      </c>
      <c r="F9" s="12">
        <f t="shared" ca="1" si="0"/>
        <v>0</v>
      </c>
      <c r="G9" s="3">
        <f t="shared" ca="1" si="1"/>
        <v>1</v>
      </c>
      <c r="H9" s="13">
        <f t="shared" ca="1" si="7"/>
        <v>6</v>
      </c>
      <c r="I9" s="13">
        <v>2022</v>
      </c>
      <c r="J9" s="12">
        <f t="shared" ca="1" si="2"/>
        <v>-1</v>
      </c>
      <c r="K9" s="12">
        <f t="shared" ca="1" si="3"/>
        <v>-1</v>
      </c>
      <c r="L9" s="12">
        <f t="shared" ca="1" si="4"/>
        <v>-1</v>
      </c>
    </row>
    <row r="10" spans="1:12" x14ac:dyDescent="0.25">
      <c r="A10" s="8" t="s">
        <v>111</v>
      </c>
      <c r="B10" s="8" t="s">
        <v>228</v>
      </c>
      <c r="C10" s="10">
        <v>1</v>
      </c>
      <c r="D10" s="12">
        <f t="shared" ca="1" si="5"/>
        <v>7.4</v>
      </c>
      <c r="E10" s="12">
        <f t="shared" ca="1" si="6"/>
        <v>0</v>
      </c>
      <c r="F10" s="12">
        <f t="shared" ca="1" si="0"/>
        <v>0</v>
      </c>
      <c r="G10" s="3">
        <f t="shared" ca="1" si="1"/>
        <v>24</v>
      </c>
      <c r="H10" s="13">
        <f t="shared" ca="1" si="7"/>
        <v>5</v>
      </c>
      <c r="I10" s="13">
        <v>2022</v>
      </c>
      <c r="J10" s="12">
        <f t="shared" ca="1" si="2"/>
        <v>-1</v>
      </c>
      <c r="K10" s="12">
        <f t="shared" ca="1" si="3"/>
        <v>-1</v>
      </c>
      <c r="L10" s="12">
        <f t="shared" ca="1" si="4"/>
        <v>-1</v>
      </c>
    </row>
    <row r="11" spans="1:12" x14ac:dyDescent="0.25">
      <c r="A11" s="8" t="s">
        <v>112</v>
      </c>
      <c r="B11" s="8" t="s">
        <v>229</v>
      </c>
      <c r="C11" s="10">
        <v>1</v>
      </c>
      <c r="D11" s="12">
        <f t="shared" ca="1" si="5"/>
        <v>18.2</v>
      </c>
      <c r="E11" s="12">
        <f t="shared" ca="1" si="6"/>
        <v>0</v>
      </c>
      <c r="F11" s="12">
        <f t="shared" ca="1" si="0"/>
        <v>0</v>
      </c>
      <c r="G11" s="3">
        <f t="shared" ca="1" si="1"/>
        <v>4</v>
      </c>
      <c r="H11" s="13">
        <f t="shared" ca="1" si="7"/>
        <v>6</v>
      </c>
      <c r="I11" s="13">
        <v>2022</v>
      </c>
      <c r="J11" s="12">
        <f t="shared" ca="1" si="2"/>
        <v>-1</v>
      </c>
      <c r="K11" s="12">
        <f t="shared" ca="1" si="3"/>
        <v>-1</v>
      </c>
      <c r="L11" s="12">
        <f t="shared" ca="1" si="4"/>
        <v>-1</v>
      </c>
    </row>
    <row r="12" spans="1:12" x14ac:dyDescent="0.25">
      <c r="A12" s="8" t="s">
        <v>80</v>
      </c>
      <c r="B12" s="8" t="s">
        <v>196</v>
      </c>
      <c r="C12" s="10">
        <v>1</v>
      </c>
      <c r="D12" s="12">
        <f ca="1">RANDBETWEEN(10,250)/10</f>
        <v>6.8</v>
      </c>
      <c r="E12" s="12">
        <f ca="1">RANDBETWEEN(0,2)</f>
        <v>2</v>
      </c>
      <c r="F12" s="12">
        <f t="shared" ca="1" si="0"/>
        <v>1</v>
      </c>
      <c r="G12" s="3">
        <f ca="1">RANDBETWEEN(1,30)</f>
        <v>6</v>
      </c>
      <c r="H12" s="13">
        <f ca="1">RANDBETWEEN(5,6)</f>
        <v>6</v>
      </c>
      <c r="I12" s="13">
        <f ca="1">IF(H12&gt;6,RANDBETWEEN(2018,2021),RANDBETWEEN(2018,2022))</f>
        <v>2021</v>
      </c>
      <c r="J12" s="12">
        <f t="shared" ca="1" si="2"/>
        <v>16</v>
      </c>
      <c r="K12" s="12">
        <f t="shared" ca="1" si="3"/>
        <v>6</v>
      </c>
      <c r="L12" s="12">
        <f t="shared" ca="1" si="4"/>
        <v>2021</v>
      </c>
    </row>
    <row r="13" spans="1:12" x14ac:dyDescent="0.25">
      <c r="A13" s="8" t="s">
        <v>81</v>
      </c>
      <c r="B13" s="8" t="s">
        <v>197</v>
      </c>
      <c r="C13" s="10">
        <v>1</v>
      </c>
      <c r="D13" s="12">
        <f ca="1">RANDBETWEEN(10,250)/10</f>
        <v>12.1</v>
      </c>
      <c r="E13" s="12">
        <f ca="1">RANDBETWEEN(0,2)</f>
        <v>2</v>
      </c>
      <c r="F13" s="12">
        <f t="shared" ca="1" si="0"/>
        <v>1</v>
      </c>
      <c r="G13" s="3">
        <f t="shared" ca="1" si="1"/>
        <v>25</v>
      </c>
      <c r="H13" s="13">
        <f ca="1">RANDBETWEEN(5,6)</f>
        <v>6</v>
      </c>
      <c r="I13" s="13">
        <v>2022</v>
      </c>
      <c r="J13" s="12">
        <f t="shared" ca="1" si="2"/>
        <v>22</v>
      </c>
      <c r="K13" s="12">
        <f t="shared" ca="1" si="3"/>
        <v>5</v>
      </c>
      <c r="L13" s="12">
        <f t="shared" ca="1" si="4"/>
        <v>2018</v>
      </c>
    </row>
    <row r="14" spans="1:12" x14ac:dyDescent="0.25">
      <c r="A14" s="8" t="s">
        <v>82</v>
      </c>
      <c r="B14" s="8" t="s">
        <v>198</v>
      </c>
      <c r="C14" s="10">
        <v>0</v>
      </c>
      <c r="D14" s="12">
        <f t="shared" ref="D14:D18" ca="1" si="9">RANDBETWEEN(10,250)/10</f>
        <v>22.2</v>
      </c>
      <c r="E14" s="12">
        <f t="shared" ref="E14:E18" ca="1" si="10">RANDBETWEEN(0,2)</f>
        <v>1</v>
      </c>
      <c r="F14" s="12">
        <f t="shared" ca="1" si="0"/>
        <v>1</v>
      </c>
      <c r="G14" s="3">
        <f t="shared" ca="1" si="1"/>
        <v>20</v>
      </c>
      <c r="H14" s="13">
        <f t="shared" ref="H14:H18" ca="1" si="11">RANDBETWEEN(5,6)</f>
        <v>5</v>
      </c>
      <c r="I14" s="13">
        <v>2022</v>
      </c>
      <c r="J14" s="12">
        <f t="shared" ca="1" si="2"/>
        <v>17</v>
      </c>
      <c r="K14" s="12">
        <f t="shared" ca="1" si="3"/>
        <v>6</v>
      </c>
      <c r="L14" s="12">
        <f t="shared" ca="1" si="4"/>
        <v>2019</v>
      </c>
    </row>
    <row r="15" spans="1:12" x14ac:dyDescent="0.25">
      <c r="A15" s="8" t="s">
        <v>83</v>
      </c>
      <c r="B15" s="8" t="s">
        <v>199</v>
      </c>
      <c r="C15" s="10">
        <v>1</v>
      </c>
      <c r="D15" s="12">
        <f t="shared" ca="1" si="9"/>
        <v>3.2</v>
      </c>
      <c r="E15" s="12">
        <f t="shared" ca="1" si="10"/>
        <v>1</v>
      </c>
      <c r="F15" s="12">
        <f t="shared" ca="1" si="0"/>
        <v>0</v>
      </c>
      <c r="G15" s="3">
        <f t="shared" ca="1" si="1"/>
        <v>8</v>
      </c>
      <c r="H15" s="13">
        <f t="shared" ca="1" si="11"/>
        <v>6</v>
      </c>
      <c r="I15" s="13">
        <v>2022</v>
      </c>
      <c r="J15" s="12">
        <f t="shared" ca="1" si="2"/>
        <v>-1</v>
      </c>
      <c r="K15" s="12">
        <f t="shared" ca="1" si="3"/>
        <v>-1</v>
      </c>
      <c r="L15" s="12">
        <f t="shared" ca="1" si="4"/>
        <v>-1</v>
      </c>
    </row>
    <row r="16" spans="1:12" x14ac:dyDescent="0.25">
      <c r="A16" s="8" t="s">
        <v>84</v>
      </c>
      <c r="B16" s="8" t="s">
        <v>200</v>
      </c>
      <c r="C16" s="10">
        <v>0</v>
      </c>
      <c r="D16" s="12">
        <f t="shared" ca="1" si="9"/>
        <v>8.3000000000000007</v>
      </c>
      <c r="E16" s="12">
        <f t="shared" ca="1" si="10"/>
        <v>0</v>
      </c>
      <c r="F16" s="12">
        <f t="shared" ca="1" si="0"/>
        <v>0</v>
      </c>
      <c r="G16" s="3">
        <f t="shared" ca="1" si="1"/>
        <v>1</v>
      </c>
      <c r="H16" s="13">
        <f t="shared" ca="1" si="11"/>
        <v>6</v>
      </c>
      <c r="I16" s="13">
        <v>2022</v>
      </c>
      <c r="J16" s="12">
        <f t="shared" ca="1" si="2"/>
        <v>-1</v>
      </c>
      <c r="K16" s="12">
        <f t="shared" ca="1" si="3"/>
        <v>-1</v>
      </c>
      <c r="L16" s="12">
        <f t="shared" ca="1" si="4"/>
        <v>-1</v>
      </c>
    </row>
    <row r="17" spans="1:12" x14ac:dyDescent="0.25">
      <c r="A17" s="8" t="s">
        <v>85</v>
      </c>
      <c r="B17" s="8" t="s">
        <v>201</v>
      </c>
      <c r="C17" s="10">
        <v>0</v>
      </c>
      <c r="D17" s="12">
        <f t="shared" ca="1" si="9"/>
        <v>3.6</v>
      </c>
      <c r="E17" s="12">
        <f t="shared" ca="1" si="10"/>
        <v>2</v>
      </c>
      <c r="F17" s="12">
        <f t="shared" ca="1" si="0"/>
        <v>0</v>
      </c>
      <c r="G17" s="3">
        <f t="shared" ca="1" si="1"/>
        <v>19</v>
      </c>
      <c r="H17" s="13">
        <f t="shared" ca="1" si="11"/>
        <v>6</v>
      </c>
      <c r="I17" s="13">
        <v>2022</v>
      </c>
      <c r="J17" s="12">
        <f t="shared" ca="1" si="2"/>
        <v>-1</v>
      </c>
      <c r="K17" s="12">
        <f t="shared" ca="1" si="3"/>
        <v>-1</v>
      </c>
      <c r="L17" s="12">
        <f t="shared" ca="1" si="4"/>
        <v>-1</v>
      </c>
    </row>
    <row r="18" spans="1:12" x14ac:dyDescent="0.25">
      <c r="A18" s="8" t="s">
        <v>86</v>
      </c>
      <c r="B18" s="8" t="s">
        <v>202</v>
      </c>
      <c r="C18" s="10">
        <v>1</v>
      </c>
      <c r="D18" s="12">
        <f t="shared" ca="1" si="9"/>
        <v>16.7</v>
      </c>
      <c r="E18" s="12">
        <f t="shared" ca="1" si="10"/>
        <v>1</v>
      </c>
      <c r="F18" s="12">
        <f t="shared" ca="1" si="0"/>
        <v>0</v>
      </c>
      <c r="G18" s="3">
        <f t="shared" ca="1" si="1"/>
        <v>4</v>
      </c>
      <c r="H18" s="13">
        <f t="shared" ca="1" si="11"/>
        <v>6</v>
      </c>
      <c r="I18" s="13">
        <f t="shared" ref="I18" ca="1" si="12">IF(H18&gt;6,RANDBETWEEN(2018,2021),RANDBETWEEN(2018,2022))</f>
        <v>2022</v>
      </c>
      <c r="J18" s="12">
        <f t="shared" ca="1" si="2"/>
        <v>-1</v>
      </c>
      <c r="K18" s="12">
        <f t="shared" ca="1" si="3"/>
        <v>-1</v>
      </c>
      <c r="L18" s="12">
        <f t="shared" ca="1" si="4"/>
        <v>-1</v>
      </c>
    </row>
    <row r="19" spans="1:12" x14ac:dyDescent="0.25">
      <c r="A19" s="8" t="s">
        <v>87</v>
      </c>
      <c r="B19" s="8" t="s">
        <v>203</v>
      </c>
      <c r="C19" s="10">
        <v>0</v>
      </c>
      <c r="D19" s="12">
        <f ca="1">RANDBETWEEN(10,250)/10</f>
        <v>21.6</v>
      </c>
      <c r="E19" s="12">
        <f ca="1">RANDBETWEEN(0,2)</f>
        <v>1</v>
      </c>
      <c r="F19" s="12">
        <f t="shared" ca="1" si="0"/>
        <v>0</v>
      </c>
      <c r="G19" s="3">
        <f ca="1">RANDBETWEEN(1,30)</f>
        <v>6</v>
      </c>
      <c r="H19" s="13">
        <f ca="1">RANDBETWEEN(5,6)</f>
        <v>5</v>
      </c>
      <c r="I19" s="13">
        <f ca="1">IF(H19&gt;6,RANDBETWEEN(2018,2021),RANDBETWEEN(2018,2022))</f>
        <v>2022</v>
      </c>
      <c r="J19" s="12">
        <f t="shared" ca="1" si="2"/>
        <v>-1</v>
      </c>
      <c r="K19" s="12">
        <f t="shared" ca="1" si="3"/>
        <v>-1</v>
      </c>
      <c r="L19" s="12">
        <f t="shared" ca="1" si="4"/>
        <v>-1</v>
      </c>
    </row>
    <row r="20" spans="1:12" x14ac:dyDescent="0.25">
      <c r="A20" s="8" t="s">
        <v>88</v>
      </c>
      <c r="B20" s="8" t="s">
        <v>204</v>
      </c>
      <c r="C20" s="10">
        <v>0</v>
      </c>
      <c r="D20" s="12">
        <f t="shared" ref="D20:D23" ca="1" si="13">RANDBETWEEN(10,250)/10</f>
        <v>18.100000000000001</v>
      </c>
      <c r="E20" s="12">
        <f t="shared" ref="E20:E23" ca="1" si="14">RANDBETWEEN(0,2)</f>
        <v>0</v>
      </c>
      <c r="F20" s="12">
        <f t="shared" ca="1" si="0"/>
        <v>0</v>
      </c>
      <c r="G20" s="3">
        <f t="shared" ref="G20:G23" ca="1" si="15">RANDBETWEEN(1,30)</f>
        <v>12</v>
      </c>
      <c r="H20" s="13">
        <f t="shared" ref="H20:H23" ca="1" si="16">RANDBETWEEN(5,6)</f>
        <v>5</v>
      </c>
      <c r="I20" s="13">
        <f t="shared" ref="I20:I23" ca="1" si="17">IF(H20&gt;6,RANDBETWEEN(2018,2021),RANDBETWEEN(2018,2022))</f>
        <v>2021</v>
      </c>
      <c r="J20" s="12">
        <f t="shared" ref="J20:J23" ca="1" si="18">IF(F20=1,RANDBETWEEN(1,30),-1)</f>
        <v>-1</v>
      </c>
      <c r="K20" s="12">
        <f t="shared" ref="K20:K23" ca="1" si="19">IF(F20=1,RANDBETWEEN(5,6),-1)</f>
        <v>-1</v>
      </c>
      <c r="L20" s="12">
        <f t="shared" ref="L20:L23" ca="1" si="20">IF(F20=1,IF(K20&gt;6,RANDBETWEEN(2018,2021),RANDBETWEEN(2018,2022)),-1)</f>
        <v>-1</v>
      </c>
    </row>
    <row r="21" spans="1:12" x14ac:dyDescent="0.25">
      <c r="A21" s="8" t="s">
        <v>89</v>
      </c>
      <c r="B21" s="8" t="s">
        <v>205</v>
      </c>
      <c r="C21" s="10">
        <v>1</v>
      </c>
      <c r="D21" s="12">
        <f t="shared" ca="1" si="13"/>
        <v>3.9</v>
      </c>
      <c r="E21" s="12">
        <f t="shared" ca="1" si="14"/>
        <v>2</v>
      </c>
      <c r="F21" s="12">
        <f t="shared" ca="1" si="0"/>
        <v>1</v>
      </c>
      <c r="G21" s="3">
        <f t="shared" ca="1" si="15"/>
        <v>24</v>
      </c>
      <c r="H21" s="13">
        <f t="shared" ca="1" si="16"/>
        <v>6</v>
      </c>
      <c r="I21" s="13">
        <f t="shared" ca="1" si="17"/>
        <v>2021</v>
      </c>
      <c r="J21" s="12">
        <f t="shared" ca="1" si="18"/>
        <v>9</v>
      </c>
      <c r="K21" s="12">
        <f t="shared" ca="1" si="19"/>
        <v>6</v>
      </c>
      <c r="L21" s="12">
        <f t="shared" ca="1" si="20"/>
        <v>2020</v>
      </c>
    </row>
    <row r="22" spans="1:12" x14ac:dyDescent="0.25">
      <c r="A22" s="8" t="s">
        <v>90</v>
      </c>
      <c r="B22" s="8" t="s">
        <v>206</v>
      </c>
      <c r="C22" s="10">
        <v>1</v>
      </c>
      <c r="D22" s="12">
        <f t="shared" ca="1" si="13"/>
        <v>7.6</v>
      </c>
      <c r="E22" s="12">
        <f t="shared" ca="1" si="14"/>
        <v>0</v>
      </c>
      <c r="F22" s="12">
        <f t="shared" ca="1" si="0"/>
        <v>1</v>
      </c>
      <c r="G22" s="3">
        <f t="shared" ca="1" si="15"/>
        <v>26</v>
      </c>
      <c r="H22" s="13">
        <f t="shared" ca="1" si="16"/>
        <v>6</v>
      </c>
      <c r="I22" s="13">
        <f t="shared" ca="1" si="17"/>
        <v>2018</v>
      </c>
      <c r="J22" s="12">
        <f t="shared" ca="1" si="18"/>
        <v>1</v>
      </c>
      <c r="K22" s="12">
        <f t="shared" ca="1" si="19"/>
        <v>5</v>
      </c>
      <c r="L22" s="12">
        <f t="shared" ca="1" si="20"/>
        <v>2018</v>
      </c>
    </row>
    <row r="23" spans="1:12" x14ac:dyDescent="0.25">
      <c r="A23" s="8" t="s">
        <v>91</v>
      </c>
      <c r="B23" s="8" t="s">
        <v>207</v>
      </c>
      <c r="C23" s="10">
        <v>0</v>
      </c>
      <c r="D23" s="12">
        <f t="shared" ca="1" si="13"/>
        <v>3</v>
      </c>
      <c r="E23" s="12">
        <f t="shared" ca="1" si="14"/>
        <v>2</v>
      </c>
      <c r="F23" s="12">
        <f t="shared" ca="1" si="0"/>
        <v>1</v>
      </c>
      <c r="G23" s="3">
        <f t="shared" ca="1" si="15"/>
        <v>30</v>
      </c>
      <c r="H23" s="13">
        <f t="shared" ca="1" si="16"/>
        <v>6</v>
      </c>
      <c r="I23" s="13">
        <f t="shared" ca="1" si="17"/>
        <v>2020</v>
      </c>
      <c r="J23" s="12">
        <f t="shared" ca="1" si="18"/>
        <v>17</v>
      </c>
      <c r="K23" s="12">
        <f t="shared" ca="1" si="19"/>
        <v>6</v>
      </c>
      <c r="L23" s="12">
        <f t="shared" ca="1" si="20"/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Order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Heryan Djaruma</dc:creator>
  <cp:lastModifiedBy>Heryan Djaruma</cp:lastModifiedBy>
  <dcterms:created xsi:type="dcterms:W3CDTF">2022-06-18T06:43:44Z</dcterms:created>
  <dcterms:modified xsi:type="dcterms:W3CDTF">2022-06-18T15:07:56Z</dcterms:modified>
</cp:coreProperties>
</file>