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corajr/Desktop/Trabalho/Working/Cursos/UFPR/Ensino/2019/Metaheuristics/"/>
    </mc:Choice>
  </mc:AlternateContent>
  <xr:revisionPtr revIDLastSave="0" documentId="13_ncr:1_{9FDBFCA8-A508-A443-B2AB-90C64CA84CF6}" xr6:coauthVersionLast="43" xr6:coauthVersionMax="43" xr10:uidLastSave="{00000000-0000-0000-0000-000000000000}"/>
  <bookViews>
    <workbookView xWindow="1600" yWindow="3340" windowWidth="15560" windowHeight="11540" activeTab="3" xr2:uid="{60BC3CFA-765B-514C-9527-32D031075695}"/>
  </bookViews>
  <sheets>
    <sheet name="Knapsack Local Search" sheetId="1" r:id="rId1"/>
    <sheet name="ILS" sheetId="3" r:id="rId2"/>
    <sheet name="VND" sheetId="4" r:id="rId3"/>
    <sheet name="SA" sheetId="5" r:id="rId4"/>
    <sheet name="Your Design of a Local Search" sheetId="2" r:id="rId5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'Knapsack Local Search'!$B$2:$K$2</definedName>
    <definedName name="solver_lhs2" localSheetId="0" hidden="1">'Knapsack Local Search'!$M$11:$M$12</definedName>
    <definedName name="solver_lhs3" localSheetId="0" hidden="1">'Knapsack Local Search'!$M$5:$M$9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'Knapsack Local Search'!$O$11:$O$12</definedName>
    <definedName name="solver_rhs3" localSheetId="0" hidden="1">'Knapsack Local Search'!$O$5:$O$9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5" l="1"/>
  <c r="M21" i="5"/>
  <c r="R21" i="5" s="1"/>
  <c r="T21" i="5" s="1"/>
  <c r="O19" i="5"/>
  <c r="M19" i="5"/>
  <c r="P19" i="5" s="1"/>
  <c r="O18" i="5"/>
  <c r="M18" i="5"/>
  <c r="R18" i="5" s="1"/>
  <c r="T18" i="5" s="1"/>
  <c r="O17" i="5"/>
  <c r="M17" i="5"/>
  <c r="R17" i="5" s="1"/>
  <c r="T17" i="5" s="1"/>
  <c r="O15" i="5"/>
  <c r="M15" i="5"/>
  <c r="R15" i="5" s="1"/>
  <c r="T15" i="5" s="1"/>
  <c r="O14" i="5"/>
  <c r="M14" i="5"/>
  <c r="R14" i="5" s="1"/>
  <c r="T14" i="5" s="1"/>
  <c r="O12" i="5"/>
  <c r="M12" i="5"/>
  <c r="R12" i="5" s="1"/>
  <c r="T12" i="5" s="1"/>
  <c r="O11" i="5"/>
  <c r="M11" i="5"/>
  <c r="R11" i="5" s="1"/>
  <c r="T11" i="5" s="1"/>
  <c r="O10" i="5"/>
  <c r="M10" i="5"/>
  <c r="R10" i="5" s="1"/>
  <c r="T10" i="5" s="1"/>
  <c r="O8" i="5"/>
  <c r="M8" i="5"/>
  <c r="R8" i="5" s="1"/>
  <c r="O6" i="5"/>
  <c r="M6" i="5"/>
  <c r="P6" i="5" s="1"/>
  <c r="O2" i="5"/>
  <c r="M2" i="5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2" i="4"/>
  <c r="M2" i="4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8" i="3"/>
  <c r="M48" i="3"/>
  <c r="C46" i="3"/>
  <c r="D46" i="3"/>
  <c r="E46" i="3"/>
  <c r="F46" i="3"/>
  <c r="G46" i="3"/>
  <c r="H46" i="3"/>
  <c r="I46" i="3"/>
  <c r="J46" i="3"/>
  <c r="K46" i="3"/>
  <c r="B46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6" i="3"/>
  <c r="O14" i="3"/>
  <c r="O13" i="3"/>
  <c r="O12" i="3"/>
  <c r="O11" i="3"/>
  <c r="O10" i="3"/>
  <c r="O9" i="3"/>
  <c r="O8" i="3"/>
  <c r="O7" i="3"/>
  <c r="M14" i="3"/>
  <c r="M13" i="3"/>
  <c r="M12" i="3"/>
  <c r="M11" i="3"/>
  <c r="M10" i="3"/>
  <c r="M9" i="3"/>
  <c r="M8" i="3"/>
  <c r="M7" i="3"/>
  <c r="M6" i="3"/>
  <c r="O2" i="3"/>
  <c r="M2" i="3"/>
  <c r="P21" i="5" l="1"/>
  <c r="R19" i="5"/>
  <c r="T19" i="5" s="1"/>
  <c r="P18" i="5"/>
  <c r="P17" i="5"/>
  <c r="P15" i="5"/>
  <c r="P14" i="5"/>
  <c r="P12" i="5"/>
  <c r="P11" i="5"/>
  <c r="P10" i="5"/>
  <c r="R6" i="5"/>
  <c r="T6" i="5" s="1"/>
  <c r="T8" i="5"/>
  <c r="P8" i="5"/>
  <c r="O2" i="2"/>
  <c r="M2" i="2"/>
  <c r="M9" i="1"/>
  <c r="M8" i="1" l="1"/>
  <c r="M7" i="1"/>
  <c r="M6" i="1"/>
  <c r="M5" i="1"/>
  <c r="M2" i="1"/>
  <c r="O2" i="1" l="1"/>
</calcChain>
</file>

<file path=xl/sharedStrings.xml><?xml version="1.0" encoding="utf-8"?>
<sst xmlns="http://schemas.openxmlformats.org/spreadsheetml/2006/main" count="46" uniqueCount="22">
  <si>
    <t>Cost</t>
  </si>
  <si>
    <t>Variables</t>
  </si>
  <si>
    <t>C1</t>
  </si>
  <si>
    <t>C2</t>
  </si>
  <si>
    <t>C3</t>
  </si>
  <si>
    <t>C4</t>
  </si>
  <si>
    <t>&lt;=</t>
  </si>
  <si>
    <t>Feasible?</t>
  </si>
  <si>
    <t>OF</t>
  </si>
  <si>
    <t>C5</t>
  </si>
  <si>
    <t>S0</t>
  </si>
  <si>
    <t>N1(S0)</t>
  </si>
  <si>
    <t>SWAP</t>
  </si>
  <si>
    <t>Change 0NE</t>
  </si>
  <si>
    <t>Change TWO</t>
  </si>
  <si>
    <t>Change ONE</t>
  </si>
  <si>
    <t>Improved?</t>
  </si>
  <si>
    <t>T</t>
  </si>
  <si>
    <t>Threshold</t>
  </si>
  <si>
    <t>Best</t>
  </si>
  <si>
    <t>Count</t>
  </si>
  <si>
    <t>Change  Max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</si>
</sst>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75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C56-B51C-D34C-8063-FBD801E5AFAD}">
  <dimension ref="A1:BC161"/>
  <sheetViews>
    <sheetView zoomScale="125" workbookViewId="0">
      <selection activeCell="B2" sqref="B2:K2"/>
    </sheetView>
  </sheetViews>
  <sheetFormatPr baseColWidth="10" defaultRowHeight="16" x14ac:dyDescent="0.2"/>
  <cols>
    <col min="1" max="1" width="8.83203125" style="1" bestFit="1" customWidth="1"/>
    <col min="2" max="11" width="5.33203125" style="1" customWidth="1"/>
    <col min="12" max="12" width="2.1640625" customWidth="1"/>
    <col min="13" max="13" width="6.6640625" style="1" customWidth="1"/>
    <col min="14" max="14" width="5.33203125" style="1" customWidth="1"/>
    <col min="15" max="15" width="9.5" style="1" customWidth="1"/>
    <col min="16" max="55" width="10.83203125" style="2"/>
  </cols>
  <sheetData>
    <row r="1" spans="1:15" x14ac:dyDescent="0.2">
      <c r="M1" s="1" t="s">
        <v>8</v>
      </c>
      <c r="O1" s="1" t="s">
        <v>7</v>
      </c>
    </row>
    <row r="2" spans="1:15" x14ac:dyDescent="0.2">
      <c r="A2" s="1" t="s">
        <v>1</v>
      </c>
      <c r="B2" s="5">
        <v>1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0</v>
      </c>
      <c r="J2" s="5">
        <v>1</v>
      </c>
      <c r="K2" s="5">
        <v>0</v>
      </c>
      <c r="M2" s="6">
        <f>SUMPRODUCT(B3:K3,$B$2:$K$2)</f>
        <v>18</v>
      </c>
      <c r="O2" s="1" t="b">
        <f>AND(M5&lt;=O5,M6&lt;=O6,M7&lt;=O7,M8&lt;=O8)</f>
        <v>1</v>
      </c>
    </row>
    <row r="3" spans="1:15" x14ac:dyDescent="0.2">
      <c r="A3" s="1" t="s">
        <v>0</v>
      </c>
      <c r="B3" s="4">
        <v>3</v>
      </c>
      <c r="C3" s="4">
        <v>5</v>
      </c>
      <c r="D3" s="4">
        <v>4</v>
      </c>
      <c r="E3" s="4">
        <v>2</v>
      </c>
      <c r="F3" s="4">
        <v>3</v>
      </c>
      <c r="G3" s="4">
        <v>4</v>
      </c>
      <c r="H3" s="4">
        <v>2</v>
      </c>
      <c r="I3" s="4">
        <v>5</v>
      </c>
      <c r="J3" s="4">
        <v>6</v>
      </c>
      <c r="K3" s="4">
        <v>2</v>
      </c>
    </row>
    <row r="5" spans="1:15" x14ac:dyDescent="0.2">
      <c r="A5" s="1" t="s">
        <v>2</v>
      </c>
      <c r="B5" s="4">
        <v>2</v>
      </c>
      <c r="C5" s="4">
        <v>1</v>
      </c>
      <c r="D5" s="4">
        <v>4</v>
      </c>
      <c r="E5" s="4">
        <v>2</v>
      </c>
      <c r="F5" s="4">
        <v>5</v>
      </c>
      <c r="G5" s="4">
        <v>6</v>
      </c>
      <c r="H5" s="4">
        <v>1</v>
      </c>
      <c r="I5" s="4">
        <v>4</v>
      </c>
      <c r="J5" s="4">
        <v>3</v>
      </c>
      <c r="K5" s="4">
        <v>1</v>
      </c>
      <c r="M5" s="6">
        <f>SUMPRODUCT(B5:K5,$B$2:$K$2)</f>
        <v>15</v>
      </c>
      <c r="N5" s="1" t="s">
        <v>6</v>
      </c>
      <c r="O5" s="4">
        <v>20</v>
      </c>
    </row>
    <row r="6" spans="1:15" x14ac:dyDescent="0.2">
      <c r="A6" s="1" t="s">
        <v>3</v>
      </c>
      <c r="B6" s="4">
        <v>1</v>
      </c>
      <c r="C6" s="4">
        <v>4</v>
      </c>
      <c r="D6" s="4">
        <v>1</v>
      </c>
      <c r="E6" s="4">
        <v>2</v>
      </c>
      <c r="F6" s="4">
        <v>1</v>
      </c>
      <c r="G6" s="4">
        <v>9</v>
      </c>
      <c r="H6" s="4">
        <v>8</v>
      </c>
      <c r="I6" s="4">
        <v>5</v>
      </c>
      <c r="J6" s="4">
        <v>5</v>
      </c>
      <c r="K6" s="4">
        <v>3</v>
      </c>
      <c r="M6" s="6">
        <f>SUMPRODUCT(B6:K6,$B$2:$K$2)</f>
        <v>16</v>
      </c>
      <c r="N6" s="1" t="s">
        <v>6</v>
      </c>
      <c r="O6" s="4">
        <v>27</v>
      </c>
    </row>
    <row r="7" spans="1:15" x14ac:dyDescent="0.2">
      <c r="A7" s="1" t="s">
        <v>4</v>
      </c>
      <c r="B7" s="4">
        <v>3</v>
      </c>
      <c r="C7" s="4">
        <v>8</v>
      </c>
      <c r="D7" s="4">
        <v>5</v>
      </c>
      <c r="E7" s="4">
        <v>7</v>
      </c>
      <c r="F7" s="4">
        <v>4</v>
      </c>
      <c r="G7" s="4">
        <v>2</v>
      </c>
      <c r="H7" s="4">
        <v>7</v>
      </c>
      <c r="I7" s="4">
        <v>3</v>
      </c>
      <c r="J7" s="4">
        <v>7</v>
      </c>
      <c r="K7" s="4">
        <v>10</v>
      </c>
      <c r="M7" s="6">
        <f>SUMPRODUCT(B7:K7,$B$2:$K$2)</f>
        <v>26</v>
      </c>
      <c r="N7" s="1" t="s">
        <v>6</v>
      </c>
      <c r="O7" s="4">
        <v>35</v>
      </c>
    </row>
    <row r="8" spans="1:15" x14ac:dyDescent="0.2">
      <c r="A8" s="1" t="s">
        <v>5</v>
      </c>
      <c r="B8" s="4">
        <v>4</v>
      </c>
      <c r="C8" s="4">
        <v>8</v>
      </c>
      <c r="D8" s="4">
        <v>3</v>
      </c>
      <c r="E8" s="4">
        <v>1</v>
      </c>
      <c r="F8" s="4">
        <v>4</v>
      </c>
      <c r="G8" s="4">
        <v>3</v>
      </c>
      <c r="H8" s="4">
        <v>3</v>
      </c>
      <c r="I8" s="4">
        <v>6</v>
      </c>
      <c r="J8" s="4">
        <v>8</v>
      </c>
      <c r="K8" s="4">
        <v>5</v>
      </c>
      <c r="M8" s="6">
        <f>SUMPRODUCT(B8:K8,$B$2:$K$2)</f>
        <v>22</v>
      </c>
      <c r="N8" s="1" t="s">
        <v>6</v>
      </c>
      <c r="O8" s="4">
        <v>28</v>
      </c>
    </row>
    <row r="9" spans="1:15" s="2" customFormat="1" x14ac:dyDescent="0.2">
      <c r="A9" s="1" t="s">
        <v>9</v>
      </c>
      <c r="B9" s="4">
        <v>3</v>
      </c>
      <c r="C9" s="4">
        <v>5</v>
      </c>
      <c r="D9" s="4">
        <v>3</v>
      </c>
      <c r="E9" s="4">
        <v>1</v>
      </c>
      <c r="F9" s="4">
        <v>4</v>
      </c>
      <c r="G9" s="4">
        <v>3</v>
      </c>
      <c r="H9" s="4">
        <v>2</v>
      </c>
      <c r="I9" s="4">
        <v>7</v>
      </c>
      <c r="J9" s="4">
        <v>8</v>
      </c>
      <c r="K9" s="4">
        <v>5</v>
      </c>
      <c r="L9"/>
      <c r="M9" s="6">
        <f>SUMPRODUCT(B9:K9,$B$2:$K$2)</f>
        <v>20</v>
      </c>
      <c r="N9" s="1" t="s">
        <v>6</v>
      </c>
      <c r="O9" s="4">
        <v>28</v>
      </c>
    </row>
    <row r="10" spans="1:15" s="2" customForma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</row>
    <row r="11" spans="1:15" s="2" customForma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</row>
    <row r="12" spans="1:15" s="2" customForma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</row>
    <row r="13" spans="1:15" s="2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M13" s="3"/>
      <c r="N13" s="3"/>
      <c r="O13" s="3"/>
    </row>
    <row r="14" spans="1:15" s="2" customForma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M14" s="3"/>
      <c r="N14" s="3"/>
      <c r="O14" s="3"/>
    </row>
    <row r="15" spans="1:15" s="2" customForma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M15" s="3"/>
      <c r="N15" s="3"/>
      <c r="O15" s="3"/>
    </row>
    <row r="16" spans="1:15" s="2" customForma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M16" s="3"/>
      <c r="N16" s="3"/>
      <c r="O16" s="3"/>
    </row>
    <row r="17" spans="1:15" s="2" customForma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M17" s="3"/>
      <c r="N17" s="3"/>
      <c r="O17" s="3"/>
    </row>
    <row r="18" spans="1:15" s="2" customForma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</row>
    <row r="19" spans="1:15" s="2" customForma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M19" s="3"/>
      <c r="N19" s="3"/>
      <c r="O19" s="3"/>
    </row>
    <row r="20" spans="1:15" s="2" customForma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M20" s="3"/>
      <c r="N20" s="3"/>
      <c r="O20" s="3"/>
    </row>
    <row r="21" spans="1:15" s="2" customForma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</row>
    <row r="22" spans="1:15" s="2" customForma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</row>
    <row r="23" spans="1:15" s="2" customForma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</row>
    <row r="24" spans="1:15" s="2" customForma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</row>
    <row r="25" spans="1:15" s="2" customForma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</row>
    <row r="26" spans="1:15" s="2" customForma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</row>
    <row r="27" spans="1:15" s="2" customForma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</row>
    <row r="28" spans="1:15" s="2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</row>
    <row r="29" spans="1:15" s="2" customForma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</row>
    <row r="30" spans="1:15" s="2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M30" s="3"/>
      <c r="N30" s="3"/>
      <c r="O30" s="3"/>
    </row>
    <row r="31" spans="1:15" s="2" customForma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M31" s="3"/>
      <c r="N31" s="3"/>
      <c r="O31" s="3"/>
    </row>
    <row r="32" spans="1:15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M32" s="3"/>
      <c r="N32" s="3"/>
      <c r="O32" s="3"/>
    </row>
    <row r="33" spans="1:15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</row>
    <row r="34" spans="1:15" s="2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</row>
    <row r="35" spans="1:15" s="2" customForma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</row>
    <row r="36" spans="1:15" s="2" customForma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</row>
    <row r="37" spans="1:15" s="2" customForma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M37" s="3"/>
      <c r="N37" s="3"/>
      <c r="O37" s="3"/>
    </row>
    <row r="38" spans="1:15" s="2" customForma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M38" s="3"/>
      <c r="N38" s="3"/>
      <c r="O38" s="3"/>
    </row>
    <row r="39" spans="1:15" s="2" customForma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M39" s="3"/>
      <c r="N39" s="3"/>
      <c r="O39" s="3"/>
    </row>
    <row r="40" spans="1:15" s="2" customForma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M40" s="3"/>
      <c r="N40" s="3"/>
      <c r="O40" s="3"/>
    </row>
    <row r="41" spans="1:15" s="2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M41" s="3"/>
      <c r="N41" s="3"/>
      <c r="O41" s="3"/>
    </row>
    <row r="42" spans="1:15" s="2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M42" s="3"/>
      <c r="N42" s="3"/>
      <c r="O42" s="3"/>
    </row>
    <row r="43" spans="1:15" s="2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M43" s="3"/>
      <c r="N43" s="3"/>
      <c r="O43" s="3"/>
    </row>
    <row r="44" spans="1:15" s="2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M44" s="3"/>
      <c r="N44" s="3"/>
      <c r="O44" s="3"/>
    </row>
    <row r="45" spans="1:15" s="2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M45" s="3"/>
      <c r="N45" s="3"/>
      <c r="O45" s="3"/>
    </row>
    <row r="46" spans="1:15" s="2" customForma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M46" s="3"/>
      <c r="N46" s="3"/>
      <c r="O46" s="3"/>
    </row>
    <row r="47" spans="1:15" s="2" customForma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M47" s="3"/>
      <c r="N47" s="3"/>
      <c r="O47" s="3"/>
    </row>
    <row r="48" spans="1:15" s="2" customForma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M48" s="3"/>
      <c r="N48" s="3"/>
      <c r="O48" s="3"/>
    </row>
    <row r="49" spans="1:15" s="2" customForma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M49" s="3"/>
      <c r="N49" s="3"/>
      <c r="O49" s="3"/>
    </row>
    <row r="50" spans="1:15" s="2" customForma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M50" s="3"/>
      <c r="N50" s="3"/>
      <c r="O50" s="3"/>
    </row>
    <row r="51" spans="1:15" s="2" customForma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M51" s="3"/>
      <c r="N51" s="3"/>
      <c r="O51" s="3"/>
    </row>
    <row r="52" spans="1:15" s="2" customForma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M52" s="3"/>
      <c r="N52" s="3"/>
      <c r="O52" s="3"/>
    </row>
    <row r="53" spans="1:15" s="2" customForma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M53" s="3"/>
      <c r="N53" s="3"/>
      <c r="O53" s="3"/>
    </row>
    <row r="54" spans="1:15" s="2" customForma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M54" s="3"/>
      <c r="N54" s="3"/>
      <c r="O54" s="3"/>
    </row>
    <row r="55" spans="1:15" s="2" customForma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M55" s="3"/>
      <c r="N55" s="3"/>
      <c r="O55" s="3"/>
    </row>
    <row r="56" spans="1:15" s="2" customForma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M56" s="3"/>
      <c r="N56" s="3"/>
      <c r="O56" s="3"/>
    </row>
    <row r="57" spans="1:15" s="2" customForma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15" s="2" customForma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M58" s="3"/>
      <c r="N58" s="3"/>
      <c r="O58" s="3"/>
    </row>
    <row r="59" spans="1:15" s="2" customForma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M59" s="3"/>
      <c r="N59" s="3"/>
      <c r="O59" s="3"/>
    </row>
    <row r="60" spans="1:15" s="2" customForma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</row>
    <row r="61" spans="1:15" s="2" customForma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M61" s="3"/>
      <c r="N61" s="3"/>
      <c r="O61" s="3"/>
    </row>
    <row r="62" spans="1:15" s="2" customForma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15" s="2" customForma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M63" s="3"/>
      <c r="N63" s="3"/>
      <c r="O63" s="3"/>
    </row>
    <row r="64" spans="1:15" s="2" customForma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M64" s="3"/>
      <c r="N64" s="3"/>
      <c r="O64" s="3"/>
    </row>
    <row r="65" spans="1:15" s="2" customForma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M65" s="3"/>
      <c r="N65" s="3"/>
      <c r="O65" s="3"/>
    </row>
    <row r="66" spans="1:15" s="2" customForma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M66" s="3"/>
      <c r="N66" s="3"/>
      <c r="O66" s="3"/>
    </row>
    <row r="67" spans="1:15" s="2" customForma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M67" s="3"/>
      <c r="N67" s="3"/>
      <c r="O67" s="3"/>
    </row>
    <row r="68" spans="1:15" s="2" customForma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M68" s="3"/>
      <c r="N68" s="3"/>
      <c r="O68" s="3"/>
    </row>
    <row r="69" spans="1:15" s="2" customForma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M69" s="3"/>
      <c r="N69" s="3"/>
      <c r="O69" s="3"/>
    </row>
    <row r="70" spans="1:15" s="2" customForma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M70" s="3"/>
      <c r="N70" s="3"/>
      <c r="O70" s="3"/>
    </row>
    <row r="71" spans="1:15" s="2" customForma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15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M72" s="3"/>
      <c r="N72" s="3"/>
      <c r="O72" s="3"/>
    </row>
    <row r="73" spans="1:15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M73" s="3"/>
      <c r="N73" s="3"/>
      <c r="O73" s="3"/>
    </row>
    <row r="74" spans="1:15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M74" s="3"/>
      <c r="N74" s="3"/>
      <c r="O74" s="3"/>
    </row>
    <row r="75" spans="1:15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M75" s="3"/>
      <c r="N75" s="3"/>
      <c r="O75" s="3"/>
    </row>
    <row r="76" spans="1:15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M76" s="3"/>
      <c r="N76" s="3"/>
      <c r="O76" s="3"/>
    </row>
    <row r="77" spans="1:15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M77" s="3"/>
      <c r="N77" s="3"/>
      <c r="O77" s="3"/>
    </row>
    <row r="78" spans="1:15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M78" s="3"/>
      <c r="N78" s="3"/>
      <c r="O78" s="3"/>
    </row>
    <row r="79" spans="1:15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M79" s="3"/>
      <c r="N79" s="3"/>
      <c r="O79" s="3"/>
    </row>
    <row r="80" spans="1:15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M80" s="3"/>
      <c r="N80" s="3"/>
      <c r="O80" s="3"/>
    </row>
    <row r="81" spans="1:15" s="2" customForma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M81" s="3"/>
      <c r="N81" s="3"/>
      <c r="O81" s="3"/>
    </row>
    <row r="82" spans="1:15" s="2" customForma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M82" s="3"/>
      <c r="N82" s="3"/>
      <c r="O82" s="3"/>
    </row>
    <row r="83" spans="1:15" s="2" customForma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15" s="2" customForma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15" s="2" customForma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</row>
    <row r="86" spans="1:15" s="2" customForma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M86" s="3"/>
      <c r="N86" s="3"/>
      <c r="O86" s="3"/>
    </row>
    <row r="87" spans="1:15" s="2" customForma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M87" s="3"/>
      <c r="N87" s="3"/>
      <c r="O87" s="3"/>
    </row>
    <row r="88" spans="1:15" s="2" customForma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15" s="2" customForma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M89" s="3"/>
      <c r="N89" s="3"/>
      <c r="O89" s="3"/>
    </row>
    <row r="90" spans="1:15" s="2" customForma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3"/>
      <c r="N90" s="3"/>
      <c r="O90" s="3"/>
    </row>
    <row r="91" spans="1:15" s="2" customForma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M91" s="3"/>
      <c r="N91" s="3"/>
      <c r="O91" s="3"/>
    </row>
    <row r="92" spans="1:15" s="2" customForma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M92" s="3"/>
      <c r="N92" s="3"/>
      <c r="O92" s="3"/>
    </row>
    <row r="93" spans="1:15" s="2" customForma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M93" s="3"/>
      <c r="N93" s="3"/>
      <c r="O93" s="3"/>
    </row>
    <row r="94" spans="1:15" s="2" customForma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M94" s="3"/>
      <c r="N94" s="3"/>
      <c r="O94" s="3"/>
    </row>
    <row r="95" spans="1:15" s="2" customForma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M95" s="3"/>
      <c r="N95" s="3"/>
      <c r="O95" s="3"/>
    </row>
    <row r="96" spans="1:15" s="2" customForma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M96" s="3"/>
      <c r="N96" s="3"/>
      <c r="O96" s="3"/>
    </row>
    <row r="97" spans="1:15" s="2" customForma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M97" s="3"/>
      <c r="N97" s="3"/>
      <c r="O97" s="3"/>
    </row>
    <row r="98" spans="1:15" s="2" customForma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M98" s="3"/>
      <c r="N98" s="3"/>
      <c r="O98" s="3"/>
    </row>
    <row r="99" spans="1:15" s="2" customForma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M99" s="3"/>
      <c r="N99" s="3"/>
      <c r="O99" s="3"/>
    </row>
    <row r="100" spans="1:15" s="2" customForma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M100" s="3"/>
      <c r="N100" s="3"/>
      <c r="O100" s="3"/>
    </row>
    <row r="101" spans="1:15" s="2" customForma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M101" s="3"/>
      <c r="N101" s="3"/>
      <c r="O101" s="3"/>
    </row>
    <row r="102" spans="1:15" s="2" customForma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M102" s="3"/>
      <c r="N102" s="3"/>
      <c r="O102" s="3"/>
    </row>
    <row r="103" spans="1:15" s="2" customForma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M103" s="3"/>
      <c r="N103" s="3"/>
      <c r="O103" s="3"/>
    </row>
    <row r="104" spans="1:15" s="2" customForma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3"/>
      <c r="N104" s="3"/>
      <c r="O104" s="3"/>
    </row>
    <row r="105" spans="1:15" s="2" customForma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3"/>
      <c r="N105" s="3"/>
      <c r="O105" s="3"/>
    </row>
    <row r="106" spans="1:15" s="2" customForma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3"/>
      <c r="N106" s="3"/>
      <c r="O106" s="3"/>
    </row>
    <row r="107" spans="1:15" s="2" customForma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3"/>
      <c r="N107" s="3"/>
      <c r="O107" s="3"/>
    </row>
    <row r="108" spans="1:15" s="2" customForma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3"/>
      <c r="N108" s="3"/>
      <c r="O108" s="3"/>
    </row>
    <row r="109" spans="1:15" s="2" customForma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3"/>
      <c r="N109" s="3"/>
      <c r="O109" s="3"/>
    </row>
    <row r="110" spans="1:15" s="2" customForma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3"/>
      <c r="N110" s="3"/>
      <c r="O110" s="3"/>
    </row>
    <row r="111" spans="1:15" s="2" customForma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M111" s="3"/>
      <c r="N111" s="3"/>
      <c r="O111" s="3"/>
    </row>
    <row r="112" spans="1:15" s="2" customForma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3"/>
      <c r="N112" s="3"/>
      <c r="O112" s="3"/>
    </row>
    <row r="113" spans="1:15" s="2" customForma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M113" s="3"/>
      <c r="N113" s="3"/>
      <c r="O113" s="3"/>
    </row>
    <row r="114" spans="1:15" s="2" customForma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M114" s="3"/>
      <c r="N114" s="3"/>
      <c r="O114" s="3"/>
    </row>
    <row r="115" spans="1:15" s="2" customForma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M115" s="3"/>
      <c r="N115" s="3"/>
      <c r="O115" s="3"/>
    </row>
    <row r="116" spans="1:15" s="2" customForma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M116" s="3"/>
      <c r="N116" s="3"/>
      <c r="O116" s="3"/>
    </row>
    <row r="117" spans="1:15" s="2" customForma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M117" s="3"/>
      <c r="N117" s="3"/>
      <c r="O117" s="3"/>
    </row>
    <row r="118" spans="1:15" s="2" customForma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M118" s="3"/>
      <c r="N118" s="3"/>
      <c r="O118" s="3"/>
    </row>
    <row r="119" spans="1:15" s="2" customForma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  <c r="N119" s="3"/>
      <c r="O119" s="3"/>
    </row>
    <row r="120" spans="1:15" s="2" customForma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  <c r="N120" s="3"/>
      <c r="O120" s="3"/>
    </row>
    <row r="121" spans="1:15" s="2" customForma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  <c r="N121" s="3"/>
      <c r="O121" s="3"/>
    </row>
    <row r="122" spans="1:15" s="2" customForma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  <c r="N122" s="3"/>
      <c r="O122" s="3"/>
    </row>
    <row r="123" spans="1:15" s="2" customForma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3"/>
      <c r="O123" s="3"/>
    </row>
    <row r="124" spans="1:15" s="2" customForma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3"/>
      <c r="O124" s="3"/>
    </row>
    <row r="125" spans="1:15" s="2" customForma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3"/>
      <c r="O125" s="3"/>
    </row>
    <row r="126" spans="1:15" s="2" customForma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3"/>
      <c r="O126" s="3"/>
    </row>
    <row r="127" spans="1:15" s="2" customForma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3"/>
      <c r="O127" s="3"/>
    </row>
    <row r="128" spans="1:15" s="2" customForma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3"/>
      <c r="O128" s="3"/>
    </row>
    <row r="129" spans="1:15" s="2" customForma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3"/>
      <c r="O129" s="3"/>
    </row>
    <row r="130" spans="1:15" s="2" customForma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3"/>
      <c r="O130" s="3"/>
    </row>
    <row r="131" spans="1:15" s="2" customForma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3"/>
      <c r="O131" s="3"/>
    </row>
    <row r="132" spans="1:15" s="2" customForma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3"/>
      <c r="O132" s="3"/>
    </row>
    <row r="133" spans="1:15" s="2" customForma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3"/>
      <c r="O133" s="3"/>
    </row>
    <row r="134" spans="1:15" s="2" customForma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3"/>
      <c r="O134" s="3"/>
    </row>
    <row r="135" spans="1:15" s="2" customForma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3"/>
      <c r="O135" s="3"/>
    </row>
    <row r="136" spans="1:15" s="2" customForma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3"/>
      <c r="O136" s="3"/>
    </row>
    <row r="137" spans="1:15" s="2" customForma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3"/>
      <c r="O137" s="3"/>
    </row>
    <row r="138" spans="1:15" s="2" customForma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3"/>
      <c r="O138" s="3"/>
    </row>
    <row r="139" spans="1:15" s="2" customForma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3"/>
      <c r="O139" s="3"/>
    </row>
    <row r="140" spans="1:15" s="2" customForma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3"/>
      <c r="O140" s="3"/>
    </row>
    <row r="141" spans="1:15" s="2" customForma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  <c r="O141" s="3"/>
    </row>
    <row r="142" spans="1:15" s="2" customForma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  <c r="O142" s="3"/>
    </row>
    <row r="143" spans="1:15" s="2" customForma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  <c r="O143" s="3"/>
    </row>
    <row r="144" spans="1:15" s="2" customForma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  <c r="O144" s="3"/>
    </row>
    <row r="145" spans="1:15" s="2" customForma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  <c r="O145" s="3"/>
    </row>
    <row r="146" spans="1:15" s="2" customForma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  <c r="O146" s="3"/>
    </row>
    <row r="147" spans="1:15" s="2" customForma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  <c r="O147" s="3"/>
    </row>
    <row r="148" spans="1:15" s="2" customForma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  <c r="O148" s="3"/>
    </row>
    <row r="149" spans="1:15" s="2" customForma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  <c r="O149" s="3"/>
    </row>
    <row r="150" spans="1:15" s="2" customForma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  <c r="O150" s="3"/>
    </row>
    <row r="151" spans="1:15" s="2" customForma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  <c r="O151" s="3"/>
    </row>
    <row r="152" spans="1:15" s="2" customForma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  <c r="O152" s="3"/>
    </row>
    <row r="153" spans="1:15" s="2" customForma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  <c r="O153" s="3"/>
    </row>
    <row r="154" spans="1:15" s="2" customForma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  <c r="O154" s="3"/>
    </row>
    <row r="155" spans="1:15" s="2" customForma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  <c r="O155" s="3"/>
    </row>
    <row r="156" spans="1:15" s="2" customForma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  <c r="O156" s="3"/>
    </row>
    <row r="157" spans="1:15" s="2" customForma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  <c r="O157" s="3"/>
    </row>
    <row r="158" spans="1:15" s="2" customForma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  <c r="O158" s="3"/>
    </row>
    <row r="159" spans="1:15" s="2" customForma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  <c r="O159" s="3"/>
    </row>
    <row r="160" spans="1:15" s="2" customForma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  <c r="O160" s="3"/>
    </row>
    <row r="161" spans="1:15" s="2" customForma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  <c r="O1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7793-85DD-874C-8C26-D9A3F127CCAE}">
  <dimension ref="A1:O58"/>
  <sheetViews>
    <sheetView zoomScale="84" workbookViewId="0">
      <selection sqref="A1:XFD2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13" width="10.83203125" style="1"/>
    <col min="14" max="14" width="4.6640625" style="1" customWidth="1"/>
    <col min="15" max="16384" width="10.83203125" style="1"/>
  </cols>
  <sheetData>
    <row r="1" spans="1:15" x14ac:dyDescent="0.2">
      <c r="A1" s="1" t="s">
        <v>10</v>
      </c>
      <c r="M1" s="1" t="s">
        <v>8</v>
      </c>
      <c r="O1" s="1" t="s">
        <v>7</v>
      </c>
    </row>
    <row r="2" spans="1:15" x14ac:dyDescent="0.2">
      <c r="A2" s="1" t="s">
        <v>1</v>
      </c>
      <c r="B2" s="5">
        <v>1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0</v>
      </c>
      <c r="J2" s="5">
        <v>1</v>
      </c>
      <c r="K2" s="5">
        <v>0</v>
      </c>
      <c r="L2"/>
      <c r="M2" s="6">
        <f>SUMPRODUCT(B2:K2,'Knapsack Local Search'!$B$3:$K$3)</f>
        <v>18</v>
      </c>
      <c r="O2" s="6" t="b">
        <f>AND(SUMPRODUCT(B2:K2,'Knapsack Local Search'!$B$5:$K$5)&lt;='Knapsack Local Search'!$O$5,SUMPRODUCT(B2:K2,'Knapsack Local Search'!$B$6:$K$6)&lt;='Knapsack Local Search'!$O$6,SUMPRODUCT(B2:K2,'Knapsack Local Search'!$B$7:$K$7)&lt;='Knapsack Local Search'!$O$7,SUMPRODUCT(B2:K2,'Knapsack Local Search'!$B$8:$K$8)&lt;='Knapsack Local Search'!$O$8,SUMPRODUCT(B2:K2,'Knapsack Local Search'!$B$9:$K$9)&lt;='Knapsack Local Search'!$O$9)</f>
        <v>1</v>
      </c>
    </row>
    <row r="4" spans="1:15" x14ac:dyDescent="0.2">
      <c r="A4" s="1" t="s">
        <v>11</v>
      </c>
      <c r="B4" s="7" t="s">
        <v>12</v>
      </c>
      <c r="C4" s="8"/>
      <c r="D4" s="8"/>
      <c r="E4" s="8"/>
      <c r="F4" s="8"/>
      <c r="G4" s="8"/>
      <c r="H4" s="8"/>
      <c r="I4" s="8"/>
      <c r="J4" s="8"/>
      <c r="K4" s="9"/>
    </row>
    <row r="6" spans="1:15" x14ac:dyDescent="0.2">
      <c r="B6" s="10">
        <v>0</v>
      </c>
      <c r="C6" s="10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M6" s="6">
        <f>SUMPRODUCT(B6:K6,'Knapsack Local Search'!$B$3:$K$3)</f>
        <v>20</v>
      </c>
      <c r="O6" s="6" t="b">
        <f>AND(SUMPRODUCT(B6:K6,'Knapsack Local Search'!$B$5:$K$5)&lt;='Knapsack Local Search'!$O$5,SUMPRODUCT(B6:K6,'Knapsack Local Search'!$B$6:$K$6)&lt;='Knapsack Local Search'!$O$6,SUMPRODUCT(B6:K6,'Knapsack Local Search'!$B$7:$K$7)&lt;='Knapsack Local Search'!$O$7,SUMPRODUCT(B6:K6,'Knapsack Local Search'!$B$8:$K$8)&lt;='Knapsack Local Search'!$O$8,SUMPRODUCT(B6:K6,'Knapsack Local Search'!$B$9:$K$9)&lt;='Knapsack Local Search'!$O$9)</f>
        <v>1</v>
      </c>
    </row>
    <row r="7" spans="1:15" x14ac:dyDescent="0.2">
      <c r="B7" s="5">
        <v>1</v>
      </c>
      <c r="C7" s="4">
        <v>1</v>
      </c>
      <c r="D7" s="4">
        <v>0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1</v>
      </c>
      <c r="K7" s="5">
        <v>0</v>
      </c>
      <c r="M7" s="6">
        <f>SUMPRODUCT(B7:K7,'Knapsack Local Search'!$B$3:$K$3)</f>
        <v>19</v>
      </c>
      <c r="O7" s="6" t="b">
        <f>AND(SUMPRODUCT(B7:K7,'Knapsack Local Search'!$B$5:$K$5)&lt;='Knapsack Local Search'!$O$5,SUMPRODUCT(B7:K7,'Knapsack Local Search'!$B$6:$K$6)&lt;='Knapsack Local Search'!$O$6,SUMPRODUCT(B7:K7,'Knapsack Local Search'!$B$7:$K$7)&lt;='Knapsack Local Search'!$O$7,SUMPRODUCT(B7:K7,'Knapsack Local Search'!$B$8:$K$8)&lt;='Knapsack Local Search'!$O$8,SUMPRODUCT(B7:K7,'Knapsack Local Search'!$B$9:$K$9)&lt;='Knapsack Local Search'!$O$9)</f>
        <v>1</v>
      </c>
    </row>
    <row r="8" spans="1:15" x14ac:dyDescent="0.2">
      <c r="B8" s="5">
        <v>1</v>
      </c>
      <c r="C8" s="5">
        <v>0</v>
      </c>
      <c r="D8" s="4">
        <v>0</v>
      </c>
      <c r="E8" s="4">
        <v>1</v>
      </c>
      <c r="F8" s="5">
        <v>1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6">
        <f>SUMPRODUCT(B8:K8,'Knapsack Local Search'!$B$3:$K$3)</f>
        <v>16</v>
      </c>
      <c r="O8" s="6" t="b">
        <f>AND(SUMPRODUCT(B8:K8,'Knapsack Local Search'!$B$5:$K$5)&lt;='Knapsack Local Search'!$O$5,SUMPRODUCT(B8:K8,'Knapsack Local Search'!$B$6:$K$6)&lt;='Knapsack Local Search'!$O$6,SUMPRODUCT(B8:K8,'Knapsack Local Search'!$B$7:$K$7)&lt;='Knapsack Local Search'!$O$7,SUMPRODUCT(B8:K8,'Knapsack Local Search'!$B$8:$K$8)&lt;='Knapsack Local Search'!$O$8,SUMPRODUCT(B8:K8,'Knapsack Local Search'!$B$9:$K$9)&lt;='Knapsack Local Search'!$O$9)</f>
        <v>1</v>
      </c>
    </row>
    <row r="9" spans="1:15" x14ac:dyDescent="0.2">
      <c r="B9" s="5">
        <v>1</v>
      </c>
      <c r="C9" s="5">
        <v>0</v>
      </c>
      <c r="D9" s="5">
        <v>1</v>
      </c>
      <c r="E9" s="4">
        <v>1</v>
      </c>
      <c r="F9" s="4">
        <v>0</v>
      </c>
      <c r="G9" s="5">
        <v>0</v>
      </c>
      <c r="H9" s="5">
        <v>1</v>
      </c>
      <c r="I9" s="5">
        <v>0</v>
      </c>
      <c r="J9" s="5">
        <v>1</v>
      </c>
      <c r="K9" s="5">
        <v>0</v>
      </c>
      <c r="M9" s="6">
        <f>SUMPRODUCT(B9:K9,'Knapsack Local Search'!$B$3:$K$3)</f>
        <v>17</v>
      </c>
      <c r="O9" s="6" t="b">
        <f>AND(SUMPRODUCT(B9:K9,'Knapsack Local Search'!$B$5:$K$5)&lt;='Knapsack Local Search'!$O$5,SUMPRODUCT(B9:K9,'Knapsack Local Search'!$B$6:$K$6)&lt;='Knapsack Local Search'!$O$6,SUMPRODUCT(B9:K9,'Knapsack Local Search'!$B$7:$K$7)&lt;='Knapsack Local Search'!$O$7,SUMPRODUCT(B9:K9,'Knapsack Local Search'!$B$8:$K$8)&lt;='Knapsack Local Search'!$O$8,SUMPRODUCT(B9:K9,'Knapsack Local Search'!$B$9:$K$9)&lt;='Knapsack Local Search'!$O$9)</f>
        <v>1</v>
      </c>
    </row>
    <row r="10" spans="1:15" x14ac:dyDescent="0.2">
      <c r="B10" s="5">
        <v>1</v>
      </c>
      <c r="C10" s="5">
        <v>0</v>
      </c>
      <c r="D10" s="5">
        <v>1</v>
      </c>
      <c r="E10" s="5">
        <v>0</v>
      </c>
      <c r="F10" s="4">
        <v>0</v>
      </c>
      <c r="G10" s="4">
        <v>1</v>
      </c>
      <c r="H10" s="5">
        <v>1</v>
      </c>
      <c r="I10" s="5">
        <v>0</v>
      </c>
      <c r="J10" s="5">
        <v>1</v>
      </c>
      <c r="K10" s="5">
        <v>0</v>
      </c>
      <c r="M10" s="6">
        <f>SUMPRODUCT(B10:K10,'Knapsack Local Search'!$B$3:$K$3)</f>
        <v>19</v>
      </c>
      <c r="O10" s="6" t="b">
        <f>AND(SUMPRODUCT(B10:K10,'Knapsack Local Search'!$B$5:$K$5)&lt;='Knapsack Local Search'!$O$5,SUMPRODUCT(B10:K10,'Knapsack Local Search'!$B$6:$K$6)&lt;='Knapsack Local Search'!$O$6,SUMPRODUCT(B10:K10,'Knapsack Local Search'!$B$7:$K$7)&lt;='Knapsack Local Search'!$O$7,SUMPRODUCT(B10:K10,'Knapsack Local Search'!$B$8:$K$8)&lt;='Knapsack Local Search'!$O$8,SUMPRODUCT(B10:K10,'Knapsack Local Search'!$B$9:$K$9)&lt;='Knapsack Local Search'!$O$9)</f>
        <v>1</v>
      </c>
    </row>
    <row r="11" spans="1:15" x14ac:dyDescent="0.2">
      <c r="B11" s="5">
        <v>1</v>
      </c>
      <c r="C11" s="5">
        <v>0</v>
      </c>
      <c r="D11" s="5">
        <v>1</v>
      </c>
      <c r="E11" s="5">
        <v>0</v>
      </c>
      <c r="F11" s="5">
        <v>1</v>
      </c>
      <c r="G11" s="4">
        <v>1</v>
      </c>
      <c r="H11" s="4">
        <v>0</v>
      </c>
      <c r="I11" s="5">
        <v>0</v>
      </c>
      <c r="J11" s="5">
        <v>1</v>
      </c>
      <c r="K11" s="5">
        <v>0</v>
      </c>
      <c r="M11" s="6">
        <f>SUMPRODUCT(B11:K11,'Knapsack Local Search'!$B$3:$K$3)</f>
        <v>20</v>
      </c>
      <c r="O11" s="6" t="b">
        <f>AND(SUMPRODUCT(B11:K11,'Knapsack Local Search'!$B$5:$K$5)&lt;='Knapsack Local Search'!$O$5,SUMPRODUCT(B11:K11,'Knapsack Local Search'!$B$6:$K$6)&lt;='Knapsack Local Search'!$O$6,SUMPRODUCT(B11:K11,'Knapsack Local Search'!$B$7:$K$7)&lt;='Knapsack Local Search'!$O$7,SUMPRODUCT(B11:K11,'Knapsack Local Search'!$B$8:$K$8)&lt;='Knapsack Local Search'!$O$8,SUMPRODUCT(B11:K11,'Knapsack Local Search'!$B$9:$K$9)&lt;='Knapsack Local Search'!$O$9)</f>
        <v>1</v>
      </c>
    </row>
    <row r="12" spans="1:15" x14ac:dyDescent="0.2">
      <c r="B12" s="5">
        <v>1</v>
      </c>
      <c r="C12" s="5">
        <v>0</v>
      </c>
      <c r="D12" s="5">
        <v>1</v>
      </c>
      <c r="E12" s="5">
        <v>0</v>
      </c>
      <c r="F12" s="5">
        <v>1</v>
      </c>
      <c r="G12" s="5">
        <v>0</v>
      </c>
      <c r="H12" s="4">
        <v>0</v>
      </c>
      <c r="I12" s="4">
        <v>1</v>
      </c>
      <c r="J12" s="5">
        <v>1</v>
      </c>
      <c r="K12" s="5">
        <v>0</v>
      </c>
      <c r="M12" s="6">
        <f>SUMPRODUCT(B12:K12,'Knapsack Local Search'!$B$3:$K$3)</f>
        <v>21</v>
      </c>
      <c r="O12" s="6" t="b">
        <f>AND(SUMPRODUCT(B12:K12,'Knapsack Local Search'!$B$5:$K$5)&lt;='Knapsack Local Search'!$O$5,SUMPRODUCT(B12:K12,'Knapsack Local Search'!$B$6:$K$6)&lt;='Knapsack Local Search'!$O$6,SUMPRODUCT(B12:K12,'Knapsack Local Search'!$B$7:$K$7)&lt;='Knapsack Local Search'!$O$7,SUMPRODUCT(B12:K12,'Knapsack Local Search'!$B$8:$K$8)&lt;='Knapsack Local Search'!$O$8,SUMPRODUCT(B12:K12,'Knapsack Local Search'!$B$9:$K$9)&lt;='Knapsack Local Search'!$O$9)</f>
        <v>1</v>
      </c>
    </row>
    <row r="13" spans="1:15" x14ac:dyDescent="0.2">
      <c r="B13" s="5">
        <v>1</v>
      </c>
      <c r="C13" s="5">
        <v>0</v>
      </c>
      <c r="D13" s="5">
        <v>1</v>
      </c>
      <c r="E13" s="5">
        <v>0</v>
      </c>
      <c r="F13" s="5">
        <v>1</v>
      </c>
      <c r="G13" s="5">
        <v>0</v>
      </c>
      <c r="H13" s="5">
        <v>1</v>
      </c>
      <c r="I13" s="4">
        <v>1</v>
      </c>
      <c r="J13" s="4">
        <v>0</v>
      </c>
      <c r="K13" s="5">
        <v>0</v>
      </c>
      <c r="M13" s="6">
        <f>SUMPRODUCT(B13:K13,'Knapsack Local Search'!$B$3:$K$3)</f>
        <v>17</v>
      </c>
      <c r="O13" s="6" t="b">
        <f>AND(SUMPRODUCT(B13:K13,'Knapsack Local Search'!$B$5:$K$5)&lt;='Knapsack Local Search'!$O$5,SUMPRODUCT(B13:K13,'Knapsack Local Search'!$B$6:$K$6)&lt;='Knapsack Local Search'!$O$6,SUMPRODUCT(B13:K13,'Knapsack Local Search'!$B$7:$K$7)&lt;='Knapsack Local Search'!$O$7,SUMPRODUCT(B13:K13,'Knapsack Local Search'!$B$8:$K$8)&lt;='Knapsack Local Search'!$O$8,SUMPRODUCT(B13:K13,'Knapsack Local Search'!$B$9:$K$9)&lt;='Knapsack Local Search'!$O$9)</f>
        <v>1</v>
      </c>
    </row>
    <row r="14" spans="1:15" x14ac:dyDescent="0.2">
      <c r="B14" s="5">
        <v>1</v>
      </c>
      <c r="C14" s="5">
        <v>0</v>
      </c>
      <c r="D14" s="5">
        <v>1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4">
        <v>0</v>
      </c>
      <c r="K14" s="4">
        <v>1</v>
      </c>
      <c r="M14" s="6">
        <f>SUMPRODUCT(B14:K14,'Knapsack Local Search'!$B$3:$K$3)</f>
        <v>14</v>
      </c>
      <c r="O14" s="6" t="b">
        <f>AND(SUMPRODUCT(B14:K14,'Knapsack Local Search'!$B$5:$K$5)&lt;='Knapsack Local Search'!$O$5,SUMPRODUCT(B14:K14,'Knapsack Local Search'!$B$6:$K$6)&lt;='Knapsack Local Search'!$O$6,SUMPRODUCT(B14:K14,'Knapsack Local Search'!$B$7:$K$7)&lt;='Knapsack Local Search'!$O$7,SUMPRODUCT(B14:K14,'Knapsack Local Search'!$B$8:$K$8)&lt;='Knapsack Local Search'!$O$8,SUMPRODUCT(B14:K14,'Knapsack Local Search'!$B$9:$K$9)&lt;='Knapsack Local Search'!$O$9)</f>
        <v>1</v>
      </c>
    </row>
    <row r="16" spans="1:15" x14ac:dyDescent="0.2">
      <c r="B16" s="4">
        <v>0</v>
      </c>
      <c r="C16" s="4">
        <v>1</v>
      </c>
      <c r="D16" s="5">
        <v>1</v>
      </c>
      <c r="E16" s="5">
        <v>0</v>
      </c>
      <c r="F16" s="5">
        <v>1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M16" s="6">
        <f>SUMPRODUCT(B16:K16,'Knapsack Local Search'!$B$3:$K$3)</f>
        <v>23</v>
      </c>
      <c r="O16" s="6" t="b">
        <f>AND(SUMPRODUCT(B16:K16,'Knapsack Local Search'!$B$5:$K$5)&lt;='Knapsack Local Search'!$O$5,SUMPRODUCT(B16:K16,'Knapsack Local Search'!$B$6:$K$6)&lt;='Knapsack Local Search'!$O$6,SUMPRODUCT(B16:K16,'Knapsack Local Search'!$B$7:$K$7)&lt;='Knapsack Local Search'!$O$7,SUMPRODUCT(B16:K16,'Knapsack Local Search'!$B$8:$K$8)&lt;='Knapsack Local Search'!$O$8,SUMPRODUCT(B16:K16,'Knapsack Local Search'!$B$9:$K$9)&lt;='Knapsack Local Search'!$O$9)</f>
        <v>0</v>
      </c>
    </row>
    <row r="17" spans="2:15" x14ac:dyDescent="0.2">
      <c r="B17" s="5">
        <v>1</v>
      </c>
      <c r="C17" s="4">
        <v>1</v>
      </c>
      <c r="D17" s="4">
        <v>0</v>
      </c>
      <c r="E17" s="5">
        <v>0</v>
      </c>
      <c r="F17" s="5">
        <v>1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M17" s="6">
        <f>SUMPRODUCT(B17:K17,'Knapsack Local Search'!$B$3:$K$3)</f>
        <v>22</v>
      </c>
      <c r="O17" s="6" t="b">
        <f>AND(SUMPRODUCT(B17:K17,'Knapsack Local Search'!$B$5:$K$5)&lt;='Knapsack Local Search'!$O$5,SUMPRODUCT(B17:K17,'Knapsack Local Search'!$B$6:$K$6)&lt;='Knapsack Local Search'!$O$6,SUMPRODUCT(B17:K17,'Knapsack Local Search'!$B$7:$K$7)&lt;='Knapsack Local Search'!$O$7,SUMPRODUCT(B17:K17,'Knapsack Local Search'!$B$8:$K$8)&lt;='Knapsack Local Search'!$O$8,SUMPRODUCT(B17:K17,'Knapsack Local Search'!$B$9:$K$9)&lt;='Knapsack Local Search'!$O$9)</f>
        <v>0</v>
      </c>
    </row>
    <row r="18" spans="2:15" x14ac:dyDescent="0.2">
      <c r="B18" s="5">
        <v>1</v>
      </c>
      <c r="C18" s="5">
        <v>0</v>
      </c>
      <c r="D18" s="4">
        <v>0</v>
      </c>
      <c r="E18" s="4">
        <v>1</v>
      </c>
      <c r="F18" s="5">
        <v>1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M18" s="6">
        <f>SUMPRODUCT(B18:K18,'Knapsack Local Search'!$B$3:$K$3)</f>
        <v>19</v>
      </c>
      <c r="O18" s="6" t="b">
        <f>AND(SUMPRODUCT(B18:K18,'Knapsack Local Search'!$B$5:$K$5)&lt;='Knapsack Local Search'!$O$5,SUMPRODUCT(B18:K18,'Knapsack Local Search'!$B$6:$K$6)&lt;='Knapsack Local Search'!$O$6,SUMPRODUCT(B18:K18,'Knapsack Local Search'!$B$7:$K$7)&lt;='Knapsack Local Search'!$O$7,SUMPRODUCT(B18:K18,'Knapsack Local Search'!$B$8:$K$8)&lt;='Knapsack Local Search'!$O$8,SUMPRODUCT(B18:K18,'Knapsack Local Search'!$B$9:$K$9)&lt;='Knapsack Local Search'!$O$9)</f>
        <v>1</v>
      </c>
    </row>
    <row r="19" spans="2:15" x14ac:dyDescent="0.2">
      <c r="B19" s="5">
        <v>1</v>
      </c>
      <c r="C19" s="5">
        <v>0</v>
      </c>
      <c r="D19" s="5">
        <v>1</v>
      </c>
      <c r="E19" s="4">
        <v>1</v>
      </c>
      <c r="F19" s="4">
        <v>0</v>
      </c>
      <c r="G19" s="5">
        <v>0</v>
      </c>
      <c r="H19" s="5">
        <v>0</v>
      </c>
      <c r="I19" s="5">
        <v>1</v>
      </c>
      <c r="J19" s="5">
        <v>1</v>
      </c>
      <c r="K19" s="5">
        <v>0</v>
      </c>
      <c r="M19" s="6">
        <f>SUMPRODUCT(B19:K19,'Knapsack Local Search'!$B$3:$K$3)</f>
        <v>20</v>
      </c>
      <c r="O19" s="6" t="b">
        <f>AND(SUMPRODUCT(B19:K19,'Knapsack Local Search'!$B$5:$K$5)&lt;='Knapsack Local Search'!$O$5,SUMPRODUCT(B19:K19,'Knapsack Local Search'!$B$6:$K$6)&lt;='Knapsack Local Search'!$O$6,SUMPRODUCT(B19:K19,'Knapsack Local Search'!$B$7:$K$7)&lt;='Knapsack Local Search'!$O$7,SUMPRODUCT(B19:K19,'Knapsack Local Search'!$B$8:$K$8)&lt;='Knapsack Local Search'!$O$8,SUMPRODUCT(B19:K19,'Knapsack Local Search'!$B$9:$K$9)&lt;='Knapsack Local Search'!$O$9)</f>
        <v>1</v>
      </c>
    </row>
    <row r="20" spans="2:15" x14ac:dyDescent="0.2">
      <c r="B20" s="5">
        <v>1</v>
      </c>
      <c r="C20" s="5">
        <v>0</v>
      </c>
      <c r="D20" s="5">
        <v>1</v>
      </c>
      <c r="E20" s="5">
        <v>0</v>
      </c>
      <c r="F20" s="4">
        <v>0</v>
      </c>
      <c r="G20" s="4">
        <v>1</v>
      </c>
      <c r="H20" s="5">
        <v>0</v>
      </c>
      <c r="I20" s="5">
        <v>1</v>
      </c>
      <c r="J20" s="5">
        <v>1</v>
      </c>
      <c r="K20" s="5">
        <v>0</v>
      </c>
      <c r="M20" s="6">
        <f>SUMPRODUCT(B20:K20,'Knapsack Local Search'!$B$3:$K$3)</f>
        <v>22</v>
      </c>
      <c r="O20" s="6" t="b">
        <f>AND(SUMPRODUCT(B20:K20,'Knapsack Local Search'!$B$5:$K$5)&lt;='Knapsack Local Search'!$O$5,SUMPRODUCT(B20:K20,'Knapsack Local Search'!$B$6:$K$6)&lt;='Knapsack Local Search'!$O$6,SUMPRODUCT(B20:K20,'Knapsack Local Search'!$B$7:$K$7)&lt;='Knapsack Local Search'!$O$7,SUMPRODUCT(B20:K20,'Knapsack Local Search'!$B$8:$K$8)&lt;='Knapsack Local Search'!$O$8,SUMPRODUCT(B20:K20,'Knapsack Local Search'!$B$9:$K$9)&lt;='Knapsack Local Search'!$O$9)</f>
        <v>1</v>
      </c>
    </row>
    <row r="21" spans="2:15" x14ac:dyDescent="0.2">
      <c r="B21" s="5">
        <v>1</v>
      </c>
      <c r="C21" s="5">
        <v>0</v>
      </c>
      <c r="D21" s="5">
        <v>1</v>
      </c>
      <c r="E21" s="5">
        <v>0</v>
      </c>
      <c r="F21" s="5">
        <v>1</v>
      </c>
      <c r="G21" s="4">
        <v>0</v>
      </c>
      <c r="H21" s="4">
        <v>0</v>
      </c>
      <c r="I21" s="5">
        <v>1</v>
      </c>
      <c r="J21" s="5">
        <v>1</v>
      </c>
      <c r="K21" s="5">
        <v>0</v>
      </c>
      <c r="M21" s="6">
        <f>SUMPRODUCT(B21:K21,'Knapsack Local Search'!$B$3:$K$3)</f>
        <v>21</v>
      </c>
      <c r="O21" s="6" t="b">
        <f>AND(SUMPRODUCT(B21:K21,'Knapsack Local Search'!$B$5:$K$5)&lt;='Knapsack Local Search'!$O$5,SUMPRODUCT(B21:K21,'Knapsack Local Search'!$B$6:$K$6)&lt;='Knapsack Local Search'!$O$6,SUMPRODUCT(B21:K21,'Knapsack Local Search'!$B$7:$K$7)&lt;='Knapsack Local Search'!$O$7,SUMPRODUCT(B21:K21,'Knapsack Local Search'!$B$8:$K$8)&lt;='Knapsack Local Search'!$O$8,SUMPRODUCT(B21:K21,'Knapsack Local Search'!$B$9:$K$9)&lt;='Knapsack Local Search'!$O$9)</f>
        <v>1</v>
      </c>
    </row>
    <row r="22" spans="2:15" x14ac:dyDescent="0.2">
      <c r="B22" s="5">
        <v>1</v>
      </c>
      <c r="C22" s="5">
        <v>0</v>
      </c>
      <c r="D22" s="5">
        <v>1</v>
      </c>
      <c r="E22" s="5">
        <v>0</v>
      </c>
      <c r="F22" s="5">
        <v>1</v>
      </c>
      <c r="G22" s="5">
        <v>0</v>
      </c>
      <c r="H22" s="4">
        <v>1</v>
      </c>
      <c r="I22" s="4">
        <v>0</v>
      </c>
      <c r="J22" s="5">
        <v>1</v>
      </c>
      <c r="K22" s="5">
        <v>0</v>
      </c>
      <c r="M22" s="6">
        <f>SUMPRODUCT(B22:K22,'Knapsack Local Search'!$B$3:$K$3)</f>
        <v>18</v>
      </c>
      <c r="O22" s="6" t="b">
        <f>AND(SUMPRODUCT(B22:K22,'Knapsack Local Search'!$B$5:$K$5)&lt;='Knapsack Local Search'!$O$5,SUMPRODUCT(B22:K22,'Knapsack Local Search'!$B$6:$K$6)&lt;='Knapsack Local Search'!$O$6,SUMPRODUCT(B22:K22,'Knapsack Local Search'!$B$7:$K$7)&lt;='Knapsack Local Search'!$O$7,SUMPRODUCT(B22:K22,'Knapsack Local Search'!$B$8:$K$8)&lt;='Knapsack Local Search'!$O$8,SUMPRODUCT(B22:K22,'Knapsack Local Search'!$B$9:$K$9)&lt;='Knapsack Local Search'!$O$9)</f>
        <v>1</v>
      </c>
    </row>
    <row r="23" spans="2:15" x14ac:dyDescent="0.2">
      <c r="B23" s="5">
        <v>1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4">
        <v>1</v>
      </c>
      <c r="J23" s="4">
        <v>1</v>
      </c>
      <c r="K23" s="5">
        <v>0</v>
      </c>
      <c r="M23" s="6">
        <f>SUMPRODUCT(B23:K23,'Knapsack Local Search'!$B$3:$K$3)</f>
        <v>21</v>
      </c>
      <c r="O23" s="6" t="b">
        <f>AND(SUMPRODUCT(B23:K23,'Knapsack Local Search'!$B$5:$K$5)&lt;='Knapsack Local Search'!$O$5,SUMPRODUCT(B23:K23,'Knapsack Local Search'!$B$6:$K$6)&lt;='Knapsack Local Search'!$O$6,SUMPRODUCT(B23:K23,'Knapsack Local Search'!$B$7:$K$7)&lt;='Knapsack Local Search'!$O$7,SUMPRODUCT(B23:K23,'Knapsack Local Search'!$B$8:$K$8)&lt;='Knapsack Local Search'!$O$8,SUMPRODUCT(B23:K23,'Knapsack Local Search'!$B$9:$K$9)&lt;='Knapsack Local Search'!$O$9)</f>
        <v>1</v>
      </c>
    </row>
    <row r="24" spans="2:15" x14ac:dyDescent="0.2">
      <c r="B24" s="5">
        <v>1</v>
      </c>
      <c r="C24" s="5">
        <v>0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1</v>
      </c>
      <c r="J24" s="4">
        <v>0</v>
      </c>
      <c r="K24" s="4">
        <v>1</v>
      </c>
      <c r="M24" s="6">
        <f>SUMPRODUCT(B24:K24,'Knapsack Local Search'!$B$3:$K$3)</f>
        <v>17</v>
      </c>
      <c r="O24" s="6" t="b">
        <f>AND(SUMPRODUCT(B24:K24,'Knapsack Local Search'!$B$5:$K$5)&lt;='Knapsack Local Search'!$O$5,SUMPRODUCT(B24:K24,'Knapsack Local Search'!$B$6:$K$6)&lt;='Knapsack Local Search'!$O$6,SUMPRODUCT(B24:K24,'Knapsack Local Search'!$B$7:$K$7)&lt;='Knapsack Local Search'!$O$7,SUMPRODUCT(B24:K24,'Knapsack Local Search'!$B$8:$K$8)&lt;='Knapsack Local Search'!$O$8,SUMPRODUCT(B24:K24,'Knapsack Local Search'!$B$9:$K$9)&lt;='Knapsack Local Search'!$O$9)</f>
        <v>1</v>
      </c>
    </row>
    <row r="26" spans="2:15" x14ac:dyDescent="0.2">
      <c r="B26" s="4">
        <v>0</v>
      </c>
      <c r="C26" s="4">
        <v>1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1</v>
      </c>
      <c r="J26" s="5">
        <v>1</v>
      </c>
      <c r="K26" s="5">
        <v>0</v>
      </c>
      <c r="M26" s="6">
        <f>SUMPRODUCT(B26:K26,'Knapsack Local Search'!$B$3:$K$3)</f>
        <v>24</v>
      </c>
      <c r="O26" s="6" t="b">
        <f>AND(SUMPRODUCT(B26:K26,'Knapsack Local Search'!$B$5:$K$5)&lt;='Knapsack Local Search'!$O$5,SUMPRODUCT(B26:K26,'Knapsack Local Search'!$B$6:$K$6)&lt;='Knapsack Local Search'!$O$6,SUMPRODUCT(B26:K26,'Knapsack Local Search'!$B$7:$K$7)&lt;='Knapsack Local Search'!$O$7,SUMPRODUCT(B26:K26,'Knapsack Local Search'!$B$8:$K$8)&lt;='Knapsack Local Search'!$O$8,SUMPRODUCT(B26:K26,'Knapsack Local Search'!$B$9:$K$9)&lt;='Knapsack Local Search'!$O$9)</f>
        <v>1</v>
      </c>
    </row>
    <row r="27" spans="2:15" x14ac:dyDescent="0.2">
      <c r="B27" s="5">
        <v>1</v>
      </c>
      <c r="C27" s="4">
        <v>1</v>
      </c>
      <c r="D27" s="4">
        <v>0</v>
      </c>
      <c r="E27" s="5">
        <v>0</v>
      </c>
      <c r="F27" s="5">
        <v>0</v>
      </c>
      <c r="G27" s="5">
        <v>1</v>
      </c>
      <c r="H27" s="5">
        <v>0</v>
      </c>
      <c r="I27" s="5">
        <v>1</v>
      </c>
      <c r="J27" s="5">
        <v>1</v>
      </c>
      <c r="K27" s="5">
        <v>0</v>
      </c>
      <c r="M27" s="6">
        <f>SUMPRODUCT(B27:K27,'Knapsack Local Search'!$B$3:$K$3)</f>
        <v>23</v>
      </c>
      <c r="O27" s="6" t="b">
        <f>AND(SUMPRODUCT(B27:K27,'Knapsack Local Search'!$B$5:$K$5)&lt;='Knapsack Local Search'!$O$5,SUMPRODUCT(B27:K27,'Knapsack Local Search'!$B$6:$K$6)&lt;='Knapsack Local Search'!$O$6,SUMPRODUCT(B27:K27,'Knapsack Local Search'!$B$7:$K$7)&lt;='Knapsack Local Search'!$O$7,SUMPRODUCT(B27:K27,'Knapsack Local Search'!$B$8:$K$8)&lt;='Knapsack Local Search'!$O$8,SUMPRODUCT(B27:K27,'Knapsack Local Search'!$B$9:$K$9)&lt;='Knapsack Local Search'!$O$9)</f>
        <v>0</v>
      </c>
    </row>
    <row r="28" spans="2:15" x14ac:dyDescent="0.2">
      <c r="B28" s="5">
        <v>1</v>
      </c>
      <c r="C28" s="5">
        <v>0</v>
      </c>
      <c r="D28" s="4">
        <v>0</v>
      </c>
      <c r="E28" s="4">
        <v>1</v>
      </c>
      <c r="F28" s="5">
        <v>0</v>
      </c>
      <c r="G28" s="5">
        <v>1</v>
      </c>
      <c r="H28" s="5">
        <v>0</v>
      </c>
      <c r="I28" s="5">
        <v>1</v>
      </c>
      <c r="J28" s="5">
        <v>1</v>
      </c>
      <c r="K28" s="5">
        <v>0</v>
      </c>
      <c r="M28" s="6">
        <f>SUMPRODUCT(B28:K28,'Knapsack Local Search'!$B$3:$K$3)</f>
        <v>20</v>
      </c>
      <c r="O28" s="6" t="b">
        <f>AND(SUMPRODUCT(B28:K28,'Knapsack Local Search'!$B$5:$K$5)&lt;='Knapsack Local Search'!$O$5,SUMPRODUCT(B28:K28,'Knapsack Local Search'!$B$6:$K$6)&lt;='Knapsack Local Search'!$O$6,SUMPRODUCT(B28:K28,'Knapsack Local Search'!$B$7:$K$7)&lt;='Knapsack Local Search'!$O$7,SUMPRODUCT(B28:K28,'Knapsack Local Search'!$B$8:$K$8)&lt;='Knapsack Local Search'!$O$8,SUMPRODUCT(B28:K28,'Knapsack Local Search'!$B$9:$K$9)&lt;='Knapsack Local Search'!$O$9)</f>
        <v>1</v>
      </c>
    </row>
    <row r="29" spans="2:15" x14ac:dyDescent="0.2">
      <c r="B29" s="5">
        <v>1</v>
      </c>
      <c r="C29" s="5">
        <v>0</v>
      </c>
      <c r="D29" s="5">
        <v>1</v>
      </c>
      <c r="E29" s="4">
        <v>0</v>
      </c>
      <c r="F29" s="4">
        <v>0</v>
      </c>
      <c r="G29" s="5">
        <v>1</v>
      </c>
      <c r="H29" s="5">
        <v>0</v>
      </c>
      <c r="I29" s="5">
        <v>1</v>
      </c>
      <c r="J29" s="5">
        <v>1</v>
      </c>
      <c r="K29" s="5">
        <v>0</v>
      </c>
      <c r="M29" s="6">
        <f>SUMPRODUCT(B29:K29,'Knapsack Local Search'!$B$3:$K$3)</f>
        <v>22</v>
      </c>
      <c r="O29" s="6" t="b">
        <f>AND(SUMPRODUCT(B29:K29,'Knapsack Local Search'!$B$5:$K$5)&lt;='Knapsack Local Search'!$O$5,SUMPRODUCT(B29:K29,'Knapsack Local Search'!$B$6:$K$6)&lt;='Knapsack Local Search'!$O$6,SUMPRODUCT(B29:K29,'Knapsack Local Search'!$B$7:$K$7)&lt;='Knapsack Local Search'!$O$7,SUMPRODUCT(B29:K29,'Knapsack Local Search'!$B$8:$K$8)&lt;='Knapsack Local Search'!$O$8,SUMPRODUCT(B29:K29,'Knapsack Local Search'!$B$9:$K$9)&lt;='Knapsack Local Search'!$O$9)</f>
        <v>1</v>
      </c>
    </row>
    <row r="30" spans="2:15" x14ac:dyDescent="0.2">
      <c r="B30" s="5">
        <v>1</v>
      </c>
      <c r="C30" s="5">
        <v>0</v>
      </c>
      <c r="D30" s="5">
        <v>1</v>
      </c>
      <c r="E30" s="5">
        <v>0</v>
      </c>
      <c r="F30" s="4">
        <v>1</v>
      </c>
      <c r="G30" s="4">
        <v>0</v>
      </c>
      <c r="H30" s="5">
        <v>0</v>
      </c>
      <c r="I30" s="5">
        <v>1</v>
      </c>
      <c r="J30" s="5">
        <v>1</v>
      </c>
      <c r="K30" s="5">
        <v>0</v>
      </c>
      <c r="M30" s="6">
        <f>SUMPRODUCT(B30:K30,'Knapsack Local Search'!$B$3:$K$3)</f>
        <v>21</v>
      </c>
      <c r="O30" s="6" t="b">
        <f>AND(SUMPRODUCT(B30:K30,'Knapsack Local Search'!$B$5:$K$5)&lt;='Knapsack Local Search'!$O$5,SUMPRODUCT(B30:K30,'Knapsack Local Search'!$B$6:$K$6)&lt;='Knapsack Local Search'!$O$6,SUMPRODUCT(B30:K30,'Knapsack Local Search'!$B$7:$K$7)&lt;='Knapsack Local Search'!$O$7,SUMPRODUCT(B30:K30,'Knapsack Local Search'!$B$8:$K$8)&lt;='Knapsack Local Search'!$O$8,SUMPRODUCT(B30:K30,'Knapsack Local Search'!$B$9:$K$9)&lt;='Knapsack Local Search'!$O$9)</f>
        <v>1</v>
      </c>
    </row>
    <row r="31" spans="2:15" x14ac:dyDescent="0.2">
      <c r="B31" s="5">
        <v>1</v>
      </c>
      <c r="C31" s="5">
        <v>0</v>
      </c>
      <c r="D31" s="5">
        <v>1</v>
      </c>
      <c r="E31" s="5">
        <v>0</v>
      </c>
      <c r="F31" s="5">
        <v>0</v>
      </c>
      <c r="G31" s="4">
        <v>0</v>
      </c>
      <c r="H31" s="4">
        <v>1</v>
      </c>
      <c r="I31" s="5">
        <v>1</v>
      </c>
      <c r="J31" s="5">
        <v>1</v>
      </c>
      <c r="K31" s="5">
        <v>0</v>
      </c>
      <c r="M31" s="6">
        <f>SUMPRODUCT(B31:K31,'Knapsack Local Search'!$B$3:$K$3)</f>
        <v>20</v>
      </c>
      <c r="O31" s="6" t="b">
        <f>AND(SUMPRODUCT(B31:K31,'Knapsack Local Search'!$B$5:$K$5)&lt;='Knapsack Local Search'!$O$5,SUMPRODUCT(B31:K31,'Knapsack Local Search'!$B$6:$K$6)&lt;='Knapsack Local Search'!$O$6,SUMPRODUCT(B31:K31,'Knapsack Local Search'!$B$7:$K$7)&lt;='Knapsack Local Search'!$O$7,SUMPRODUCT(B31:K31,'Knapsack Local Search'!$B$8:$K$8)&lt;='Knapsack Local Search'!$O$8,SUMPRODUCT(B31:K31,'Knapsack Local Search'!$B$9:$K$9)&lt;='Knapsack Local Search'!$O$9)</f>
        <v>1</v>
      </c>
    </row>
    <row r="32" spans="2:15" x14ac:dyDescent="0.2">
      <c r="B32" s="5">
        <v>1</v>
      </c>
      <c r="C32" s="5">
        <v>0</v>
      </c>
      <c r="D32" s="5">
        <v>1</v>
      </c>
      <c r="E32" s="5">
        <v>0</v>
      </c>
      <c r="F32" s="5">
        <v>0</v>
      </c>
      <c r="G32" s="5">
        <v>1</v>
      </c>
      <c r="H32" s="4">
        <v>1</v>
      </c>
      <c r="I32" s="4">
        <v>0</v>
      </c>
      <c r="J32" s="5">
        <v>1</v>
      </c>
      <c r="K32" s="5">
        <v>0</v>
      </c>
      <c r="M32" s="6">
        <f>SUMPRODUCT(B32:K32,'Knapsack Local Search'!$B$3:$K$3)</f>
        <v>19</v>
      </c>
      <c r="O32" s="6" t="b">
        <f>AND(SUMPRODUCT(B32:K32,'Knapsack Local Search'!$B$5:$K$5)&lt;='Knapsack Local Search'!$O$5,SUMPRODUCT(B32:K32,'Knapsack Local Search'!$B$6:$K$6)&lt;='Knapsack Local Search'!$O$6,SUMPRODUCT(B32:K32,'Knapsack Local Search'!$B$7:$K$7)&lt;='Knapsack Local Search'!$O$7,SUMPRODUCT(B32:K32,'Knapsack Local Search'!$B$8:$K$8)&lt;='Knapsack Local Search'!$O$8,SUMPRODUCT(B32:K32,'Knapsack Local Search'!$B$9:$K$9)&lt;='Knapsack Local Search'!$O$9)</f>
        <v>1</v>
      </c>
    </row>
    <row r="33" spans="2:15" x14ac:dyDescent="0.2">
      <c r="B33" s="5">
        <v>1</v>
      </c>
      <c r="C33" s="5">
        <v>0</v>
      </c>
      <c r="D33" s="5">
        <v>1</v>
      </c>
      <c r="E33" s="5">
        <v>0</v>
      </c>
      <c r="F33" s="5">
        <v>0</v>
      </c>
      <c r="G33" s="5">
        <v>1</v>
      </c>
      <c r="H33" s="5">
        <v>0</v>
      </c>
      <c r="I33" s="4">
        <v>1</v>
      </c>
      <c r="J33" s="4">
        <v>1</v>
      </c>
      <c r="K33" s="5">
        <v>0</v>
      </c>
      <c r="M33" s="6">
        <f>SUMPRODUCT(B33:K33,'Knapsack Local Search'!$B$3:$K$3)</f>
        <v>22</v>
      </c>
      <c r="O33" s="6" t="b">
        <f>AND(SUMPRODUCT(B33:K33,'Knapsack Local Search'!$B$5:$K$5)&lt;='Knapsack Local Search'!$O$5,SUMPRODUCT(B33:K33,'Knapsack Local Search'!$B$6:$K$6)&lt;='Knapsack Local Search'!$O$6,SUMPRODUCT(B33:K33,'Knapsack Local Search'!$B$7:$K$7)&lt;='Knapsack Local Search'!$O$7,SUMPRODUCT(B33:K33,'Knapsack Local Search'!$B$8:$K$8)&lt;='Knapsack Local Search'!$O$8,SUMPRODUCT(B33:K33,'Knapsack Local Search'!$B$9:$K$9)&lt;='Knapsack Local Search'!$O$9)</f>
        <v>1</v>
      </c>
    </row>
    <row r="34" spans="2:15" x14ac:dyDescent="0.2">
      <c r="B34" s="5">
        <v>1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  <c r="I34" s="5">
        <v>1</v>
      </c>
      <c r="J34" s="4">
        <v>0</v>
      </c>
      <c r="K34" s="4">
        <v>1</v>
      </c>
      <c r="M34" s="6">
        <f>SUMPRODUCT(B34:K34,'Knapsack Local Search'!$B$3:$K$3)</f>
        <v>18</v>
      </c>
      <c r="O34" s="6" t="b">
        <f>AND(SUMPRODUCT(B34:K34,'Knapsack Local Search'!$B$5:$K$5)&lt;='Knapsack Local Search'!$O$5,SUMPRODUCT(B34:K34,'Knapsack Local Search'!$B$6:$K$6)&lt;='Knapsack Local Search'!$O$6,SUMPRODUCT(B34:K34,'Knapsack Local Search'!$B$7:$K$7)&lt;='Knapsack Local Search'!$O$7,SUMPRODUCT(B34:K34,'Knapsack Local Search'!$B$8:$K$8)&lt;='Knapsack Local Search'!$O$8,SUMPRODUCT(B34:K34,'Knapsack Local Search'!$B$9:$K$9)&lt;='Knapsack Local Search'!$O$9)</f>
        <v>1</v>
      </c>
    </row>
    <row r="36" spans="2:15" x14ac:dyDescent="0.2">
      <c r="B36" s="4">
        <v>1</v>
      </c>
      <c r="C36" s="4">
        <v>0</v>
      </c>
      <c r="D36" s="5">
        <v>1</v>
      </c>
      <c r="E36" s="5">
        <v>0</v>
      </c>
      <c r="F36" s="5">
        <v>0</v>
      </c>
      <c r="G36" s="5">
        <v>1</v>
      </c>
      <c r="H36" s="5">
        <v>0</v>
      </c>
      <c r="I36" s="5">
        <v>1</v>
      </c>
      <c r="J36" s="5">
        <v>1</v>
      </c>
      <c r="K36" s="5">
        <v>0</v>
      </c>
      <c r="M36" s="6">
        <f>SUMPRODUCT(B36:K36,'Knapsack Local Search'!$B$3:$K$3)</f>
        <v>22</v>
      </c>
      <c r="O36" s="6" t="b">
        <f>AND(SUMPRODUCT(B36:K36,'Knapsack Local Search'!$B$5:$K$5)&lt;='Knapsack Local Search'!$O$5,SUMPRODUCT(B36:K36,'Knapsack Local Search'!$B$6:$K$6)&lt;='Knapsack Local Search'!$O$6,SUMPRODUCT(B36:K36,'Knapsack Local Search'!$B$7:$K$7)&lt;='Knapsack Local Search'!$O$7,SUMPRODUCT(B36:K36,'Knapsack Local Search'!$B$8:$K$8)&lt;='Knapsack Local Search'!$O$8,SUMPRODUCT(B36:K36,'Knapsack Local Search'!$B$9:$K$9)&lt;='Knapsack Local Search'!$O$9)</f>
        <v>1</v>
      </c>
    </row>
    <row r="37" spans="2:15" x14ac:dyDescent="0.2">
      <c r="B37" s="5">
        <v>0</v>
      </c>
      <c r="C37" s="4">
        <v>1</v>
      </c>
      <c r="D37" s="4">
        <v>1</v>
      </c>
      <c r="E37" s="5">
        <v>0</v>
      </c>
      <c r="F37" s="5">
        <v>0</v>
      </c>
      <c r="G37" s="5">
        <v>1</v>
      </c>
      <c r="H37" s="5">
        <v>0</v>
      </c>
      <c r="I37" s="5">
        <v>1</v>
      </c>
      <c r="J37" s="5">
        <v>1</v>
      </c>
      <c r="K37" s="5">
        <v>0</v>
      </c>
      <c r="M37" s="6">
        <f>SUMPRODUCT(B37:K37,'Knapsack Local Search'!$B$3:$K$3)</f>
        <v>24</v>
      </c>
      <c r="O37" s="6" t="b">
        <f>AND(SUMPRODUCT(B37:K37,'Knapsack Local Search'!$B$5:$K$5)&lt;='Knapsack Local Search'!$O$5,SUMPRODUCT(B37:K37,'Knapsack Local Search'!$B$6:$K$6)&lt;='Knapsack Local Search'!$O$6,SUMPRODUCT(B37:K37,'Knapsack Local Search'!$B$7:$K$7)&lt;='Knapsack Local Search'!$O$7,SUMPRODUCT(B37:K37,'Knapsack Local Search'!$B$8:$K$8)&lt;='Knapsack Local Search'!$O$8,SUMPRODUCT(B37:K37,'Knapsack Local Search'!$B$9:$K$9)&lt;='Knapsack Local Search'!$O$9)</f>
        <v>1</v>
      </c>
    </row>
    <row r="38" spans="2:15" x14ac:dyDescent="0.2">
      <c r="B38" s="5">
        <v>0</v>
      </c>
      <c r="C38" s="5">
        <v>1</v>
      </c>
      <c r="D38" s="4">
        <v>0</v>
      </c>
      <c r="E38" s="4">
        <v>1</v>
      </c>
      <c r="F38" s="5">
        <v>0</v>
      </c>
      <c r="G38" s="5">
        <v>1</v>
      </c>
      <c r="H38" s="5">
        <v>0</v>
      </c>
      <c r="I38" s="5">
        <v>1</v>
      </c>
      <c r="J38" s="5">
        <v>1</v>
      </c>
      <c r="K38" s="5">
        <v>0</v>
      </c>
      <c r="M38" s="6">
        <f>SUMPRODUCT(B38:K38,'Knapsack Local Search'!$B$3:$K$3)</f>
        <v>22</v>
      </c>
      <c r="O38" s="6" t="b">
        <f>AND(SUMPRODUCT(B38:K38,'Knapsack Local Search'!$B$5:$K$5)&lt;='Knapsack Local Search'!$O$5,SUMPRODUCT(B38:K38,'Knapsack Local Search'!$B$6:$K$6)&lt;='Knapsack Local Search'!$O$6,SUMPRODUCT(B38:K38,'Knapsack Local Search'!$B$7:$K$7)&lt;='Knapsack Local Search'!$O$7,SUMPRODUCT(B38:K38,'Knapsack Local Search'!$B$8:$K$8)&lt;='Knapsack Local Search'!$O$8,SUMPRODUCT(B38:K38,'Knapsack Local Search'!$B$9:$K$9)&lt;='Knapsack Local Search'!$O$9)</f>
        <v>1</v>
      </c>
    </row>
    <row r="39" spans="2:15" x14ac:dyDescent="0.2">
      <c r="B39" s="5">
        <v>0</v>
      </c>
      <c r="C39" s="5">
        <v>1</v>
      </c>
      <c r="D39" s="5">
        <v>1</v>
      </c>
      <c r="E39" s="4">
        <v>0</v>
      </c>
      <c r="F39" s="4">
        <v>0</v>
      </c>
      <c r="G39" s="5">
        <v>1</v>
      </c>
      <c r="H39" s="5">
        <v>0</v>
      </c>
      <c r="I39" s="5">
        <v>1</v>
      </c>
      <c r="J39" s="5">
        <v>1</v>
      </c>
      <c r="K39" s="5">
        <v>0</v>
      </c>
      <c r="M39" s="6">
        <f>SUMPRODUCT(B39:K39,'Knapsack Local Search'!$B$3:$K$3)</f>
        <v>24</v>
      </c>
      <c r="O39" s="6" t="b">
        <f>AND(SUMPRODUCT(B39:K39,'Knapsack Local Search'!$B$5:$K$5)&lt;='Knapsack Local Search'!$O$5,SUMPRODUCT(B39:K39,'Knapsack Local Search'!$B$6:$K$6)&lt;='Knapsack Local Search'!$O$6,SUMPRODUCT(B39:K39,'Knapsack Local Search'!$B$7:$K$7)&lt;='Knapsack Local Search'!$O$7,SUMPRODUCT(B39:K39,'Knapsack Local Search'!$B$8:$K$8)&lt;='Knapsack Local Search'!$O$8,SUMPRODUCT(B39:K39,'Knapsack Local Search'!$B$9:$K$9)&lt;='Knapsack Local Search'!$O$9)</f>
        <v>1</v>
      </c>
    </row>
    <row r="40" spans="2:15" x14ac:dyDescent="0.2">
      <c r="B40" s="5">
        <v>0</v>
      </c>
      <c r="C40" s="5">
        <v>1</v>
      </c>
      <c r="D40" s="5">
        <v>1</v>
      </c>
      <c r="E40" s="5">
        <v>0</v>
      </c>
      <c r="F40" s="4">
        <v>1</v>
      </c>
      <c r="G40" s="4">
        <v>0</v>
      </c>
      <c r="H40" s="5">
        <v>0</v>
      </c>
      <c r="I40" s="5">
        <v>1</v>
      </c>
      <c r="J40" s="5">
        <v>1</v>
      </c>
      <c r="K40" s="5">
        <v>0</v>
      </c>
      <c r="M40" s="6">
        <f>SUMPRODUCT(B40:K40,'Knapsack Local Search'!$B$3:$K$3)</f>
        <v>23</v>
      </c>
      <c r="O40" s="6" t="b">
        <f>AND(SUMPRODUCT(B40:K40,'Knapsack Local Search'!$B$5:$K$5)&lt;='Knapsack Local Search'!$O$5,SUMPRODUCT(B40:K40,'Knapsack Local Search'!$B$6:$K$6)&lt;='Knapsack Local Search'!$O$6,SUMPRODUCT(B40:K40,'Knapsack Local Search'!$B$7:$K$7)&lt;='Knapsack Local Search'!$O$7,SUMPRODUCT(B40:K40,'Knapsack Local Search'!$B$8:$K$8)&lt;='Knapsack Local Search'!$O$8,SUMPRODUCT(B40:K40,'Knapsack Local Search'!$B$9:$K$9)&lt;='Knapsack Local Search'!$O$9)</f>
        <v>0</v>
      </c>
    </row>
    <row r="41" spans="2:15" x14ac:dyDescent="0.2">
      <c r="B41" s="5">
        <v>0</v>
      </c>
      <c r="C41" s="5">
        <v>1</v>
      </c>
      <c r="D41" s="5">
        <v>1</v>
      </c>
      <c r="E41" s="5">
        <v>0</v>
      </c>
      <c r="F41" s="5">
        <v>0</v>
      </c>
      <c r="G41" s="4">
        <v>0</v>
      </c>
      <c r="H41" s="4">
        <v>1</v>
      </c>
      <c r="I41" s="5">
        <v>1</v>
      </c>
      <c r="J41" s="5">
        <v>1</v>
      </c>
      <c r="K41" s="5">
        <v>0</v>
      </c>
      <c r="M41" s="6">
        <f>SUMPRODUCT(B41:K41,'Knapsack Local Search'!$B$3:$K$3)</f>
        <v>22</v>
      </c>
      <c r="O41" s="6" t="b">
        <f>AND(SUMPRODUCT(B41:K41,'Knapsack Local Search'!$B$5:$K$5)&lt;='Knapsack Local Search'!$O$5,SUMPRODUCT(B41:K41,'Knapsack Local Search'!$B$6:$K$6)&lt;='Knapsack Local Search'!$O$6,SUMPRODUCT(B41:K41,'Knapsack Local Search'!$B$7:$K$7)&lt;='Knapsack Local Search'!$O$7,SUMPRODUCT(B41:K41,'Knapsack Local Search'!$B$8:$K$8)&lt;='Knapsack Local Search'!$O$8,SUMPRODUCT(B41:K41,'Knapsack Local Search'!$B$9:$K$9)&lt;='Knapsack Local Search'!$O$9)</f>
        <v>1</v>
      </c>
    </row>
    <row r="42" spans="2:15" x14ac:dyDescent="0.2">
      <c r="B42" s="5">
        <v>0</v>
      </c>
      <c r="C42" s="5">
        <v>1</v>
      </c>
      <c r="D42" s="5">
        <v>1</v>
      </c>
      <c r="E42" s="5">
        <v>0</v>
      </c>
      <c r="F42" s="5">
        <v>0</v>
      </c>
      <c r="G42" s="5">
        <v>1</v>
      </c>
      <c r="H42" s="4">
        <v>1</v>
      </c>
      <c r="I42" s="4">
        <v>0</v>
      </c>
      <c r="J42" s="5">
        <v>1</v>
      </c>
      <c r="K42" s="5">
        <v>0</v>
      </c>
      <c r="M42" s="6">
        <f>SUMPRODUCT(B42:K42,'Knapsack Local Search'!$B$3:$K$3)</f>
        <v>21</v>
      </c>
      <c r="O42" s="6" t="b">
        <f>AND(SUMPRODUCT(B42:K42,'Knapsack Local Search'!$B$5:$K$5)&lt;='Knapsack Local Search'!$O$5,SUMPRODUCT(B42:K42,'Knapsack Local Search'!$B$6:$K$6)&lt;='Knapsack Local Search'!$O$6,SUMPRODUCT(B42:K42,'Knapsack Local Search'!$B$7:$K$7)&lt;='Knapsack Local Search'!$O$7,SUMPRODUCT(B42:K42,'Knapsack Local Search'!$B$8:$K$8)&lt;='Knapsack Local Search'!$O$8,SUMPRODUCT(B42:K42,'Knapsack Local Search'!$B$9:$K$9)&lt;='Knapsack Local Search'!$O$9)</f>
        <v>1</v>
      </c>
    </row>
    <row r="43" spans="2:15" x14ac:dyDescent="0.2">
      <c r="B43" s="5">
        <v>0</v>
      </c>
      <c r="C43" s="5">
        <v>1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4">
        <v>1</v>
      </c>
      <c r="J43" s="4">
        <v>1</v>
      </c>
      <c r="K43" s="5">
        <v>0</v>
      </c>
      <c r="M43" s="6">
        <f>SUMPRODUCT(B43:K43,'Knapsack Local Search'!$B$3:$K$3)</f>
        <v>24</v>
      </c>
      <c r="O43" s="6" t="b">
        <f>AND(SUMPRODUCT(B43:K43,'Knapsack Local Search'!$B$5:$K$5)&lt;='Knapsack Local Search'!$O$5,SUMPRODUCT(B43:K43,'Knapsack Local Search'!$B$6:$K$6)&lt;='Knapsack Local Search'!$O$6,SUMPRODUCT(B43:K43,'Knapsack Local Search'!$B$7:$K$7)&lt;='Knapsack Local Search'!$O$7,SUMPRODUCT(B43:K43,'Knapsack Local Search'!$B$8:$K$8)&lt;='Knapsack Local Search'!$O$8,SUMPRODUCT(B43:K43,'Knapsack Local Search'!$B$9:$K$9)&lt;='Knapsack Local Search'!$O$9)</f>
        <v>1</v>
      </c>
    </row>
    <row r="44" spans="2:15" x14ac:dyDescent="0.2">
      <c r="B44" s="5">
        <v>0</v>
      </c>
      <c r="C44" s="5">
        <v>1</v>
      </c>
      <c r="D44" s="5">
        <v>1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J44" s="4">
        <v>0</v>
      </c>
      <c r="K44" s="4">
        <v>1</v>
      </c>
      <c r="M44" s="6">
        <f>SUMPRODUCT(B44:K44,'Knapsack Local Search'!$B$3:$K$3)</f>
        <v>20</v>
      </c>
      <c r="O44" s="6" t="b">
        <f>AND(SUMPRODUCT(B44:K44,'Knapsack Local Search'!$B$5:$K$5)&lt;='Knapsack Local Search'!$O$5,SUMPRODUCT(B44:K44,'Knapsack Local Search'!$B$6:$K$6)&lt;='Knapsack Local Search'!$O$6,SUMPRODUCT(B44:K44,'Knapsack Local Search'!$B$7:$K$7)&lt;='Knapsack Local Search'!$O$7,SUMPRODUCT(B44:K44,'Knapsack Local Search'!$B$8:$K$8)&lt;='Knapsack Local Search'!$O$8,SUMPRODUCT(B44:K44,'Knapsack Local Search'!$B$9:$K$9)&lt;='Knapsack Local Search'!$O$9)</f>
        <v>1</v>
      </c>
    </row>
    <row r="46" spans="2:15" x14ac:dyDescent="0.2">
      <c r="B46" s="1">
        <f>SUM(B41:B44,B36:B39,B28:B34,B26,B18:B24,B6:B14)</f>
        <v>23</v>
      </c>
      <c r="C46" s="1">
        <f t="shared" ref="C46:K46" si="0">SUM(C41:C44,C36:C39,C28:C34,C26,C18:C24,C6:C14)</f>
        <v>10</v>
      </c>
      <c r="D46" s="1">
        <f t="shared" si="0"/>
        <v>27</v>
      </c>
      <c r="E46" s="1">
        <f t="shared" si="0"/>
        <v>6</v>
      </c>
      <c r="F46" s="1">
        <f t="shared" si="0"/>
        <v>13</v>
      </c>
      <c r="G46" s="1">
        <f t="shared" si="0"/>
        <v>16</v>
      </c>
      <c r="H46" s="1">
        <f t="shared" si="0"/>
        <v>12</v>
      </c>
      <c r="I46" s="1">
        <f t="shared" si="0"/>
        <v>22</v>
      </c>
      <c r="J46" s="1">
        <f t="shared" si="0"/>
        <v>27</v>
      </c>
      <c r="K46" s="1">
        <f t="shared" si="0"/>
        <v>4</v>
      </c>
    </row>
    <row r="48" spans="2:15" x14ac:dyDescent="0.2">
      <c r="B48" s="5">
        <v>0</v>
      </c>
      <c r="C48" s="5">
        <v>1</v>
      </c>
      <c r="D48" s="5">
        <v>1</v>
      </c>
      <c r="E48" s="11">
        <v>1</v>
      </c>
      <c r="F48" s="5">
        <v>0</v>
      </c>
      <c r="G48" s="5">
        <v>1</v>
      </c>
      <c r="H48" s="5">
        <v>0</v>
      </c>
      <c r="I48" s="5">
        <v>1</v>
      </c>
      <c r="J48" s="6">
        <v>0</v>
      </c>
      <c r="K48" s="11">
        <v>1</v>
      </c>
      <c r="M48" s="6">
        <f>SUMPRODUCT(B48:K48,'Knapsack Local Search'!$B$3:$K$3)</f>
        <v>22</v>
      </c>
      <c r="O48" s="6" t="b">
        <f>AND(SUMPRODUCT(B48:K48,'Knapsack Local Search'!$B$5:$K$5)&lt;='Knapsack Local Search'!$O$5,SUMPRODUCT(B48:K48,'Knapsack Local Search'!$B$6:$K$6)&lt;='Knapsack Local Search'!$O$6,SUMPRODUCT(B48:K48,'Knapsack Local Search'!$B$7:$K$7)&lt;='Knapsack Local Search'!$O$7,SUMPRODUCT(B48:K48,'Knapsack Local Search'!$B$8:$K$8)&lt;='Knapsack Local Search'!$O$8,SUMPRODUCT(B48:K48,'Knapsack Local Search'!$B$9:$K$9)&lt;='Knapsack Local Search'!$O$9)</f>
        <v>1</v>
      </c>
    </row>
    <row r="50" spans="2:15" x14ac:dyDescent="0.2">
      <c r="B50" s="4">
        <v>1</v>
      </c>
      <c r="C50" s="4">
        <v>0</v>
      </c>
      <c r="D50" s="5">
        <v>1</v>
      </c>
      <c r="E50" s="5">
        <v>1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M50" s="6">
        <f>SUMPRODUCT(B50:K50,'Knapsack Local Search'!$B$3:$K$3)</f>
        <v>20</v>
      </c>
      <c r="O50" s="6" t="b">
        <f>AND(SUMPRODUCT(B50:K50,'Knapsack Local Search'!$B$5:$K$5)&lt;='Knapsack Local Search'!$O$5,SUMPRODUCT(B50:K50,'Knapsack Local Search'!$B$6:$K$6)&lt;='Knapsack Local Search'!$O$6,SUMPRODUCT(B50:K50,'Knapsack Local Search'!$B$7:$K$7)&lt;='Knapsack Local Search'!$O$7,SUMPRODUCT(B50:K50,'Knapsack Local Search'!$B$8:$K$8)&lt;='Knapsack Local Search'!$O$8,SUMPRODUCT(B50:K50,'Knapsack Local Search'!$B$9:$K$9)&lt;='Knapsack Local Search'!$O$9)</f>
        <v>1</v>
      </c>
    </row>
    <row r="51" spans="2:15" x14ac:dyDescent="0.2">
      <c r="B51" s="5">
        <v>0</v>
      </c>
      <c r="C51" s="4">
        <v>1</v>
      </c>
      <c r="D51" s="4">
        <v>1</v>
      </c>
      <c r="E51" s="5">
        <v>1</v>
      </c>
      <c r="F51" s="5">
        <v>0</v>
      </c>
      <c r="G51" s="5">
        <v>1</v>
      </c>
      <c r="H51" s="5">
        <v>0</v>
      </c>
      <c r="I51" s="5">
        <v>1</v>
      </c>
      <c r="J51" s="5">
        <v>0</v>
      </c>
      <c r="K51" s="5">
        <v>1</v>
      </c>
      <c r="M51" s="6">
        <f>SUMPRODUCT(B51:K51,'Knapsack Local Search'!$B$3:$K$3)</f>
        <v>22</v>
      </c>
      <c r="O51" s="6" t="b">
        <f>AND(SUMPRODUCT(B51:K51,'Knapsack Local Search'!$B$5:$K$5)&lt;='Knapsack Local Search'!$O$5,SUMPRODUCT(B51:K51,'Knapsack Local Search'!$B$6:$K$6)&lt;='Knapsack Local Search'!$O$6,SUMPRODUCT(B51:K51,'Knapsack Local Search'!$B$7:$K$7)&lt;='Knapsack Local Search'!$O$7,SUMPRODUCT(B51:K51,'Knapsack Local Search'!$B$8:$K$8)&lt;='Knapsack Local Search'!$O$8,SUMPRODUCT(B51:K51,'Knapsack Local Search'!$B$9:$K$9)&lt;='Knapsack Local Search'!$O$9)</f>
        <v>1</v>
      </c>
    </row>
    <row r="52" spans="2:15" x14ac:dyDescent="0.2">
      <c r="B52" s="5">
        <v>0</v>
      </c>
      <c r="C52" s="5">
        <v>1</v>
      </c>
      <c r="D52" s="4">
        <v>1</v>
      </c>
      <c r="E52" s="4">
        <v>1</v>
      </c>
      <c r="F52" s="5">
        <v>0</v>
      </c>
      <c r="G52" s="5">
        <v>1</v>
      </c>
      <c r="H52" s="5">
        <v>0</v>
      </c>
      <c r="I52" s="5">
        <v>1</v>
      </c>
      <c r="J52" s="5">
        <v>0</v>
      </c>
      <c r="K52" s="5">
        <v>1</v>
      </c>
      <c r="M52" s="6">
        <f>SUMPRODUCT(B52:K52,'Knapsack Local Search'!$B$3:$K$3)</f>
        <v>22</v>
      </c>
      <c r="O52" s="6" t="b">
        <f>AND(SUMPRODUCT(B52:K52,'Knapsack Local Search'!$B$5:$K$5)&lt;='Knapsack Local Search'!$O$5,SUMPRODUCT(B52:K52,'Knapsack Local Search'!$B$6:$K$6)&lt;='Knapsack Local Search'!$O$6,SUMPRODUCT(B52:K52,'Knapsack Local Search'!$B$7:$K$7)&lt;='Knapsack Local Search'!$O$7,SUMPRODUCT(B52:K52,'Knapsack Local Search'!$B$8:$K$8)&lt;='Knapsack Local Search'!$O$8,SUMPRODUCT(B52:K52,'Knapsack Local Search'!$B$9:$K$9)&lt;='Knapsack Local Search'!$O$9)</f>
        <v>1</v>
      </c>
    </row>
    <row r="53" spans="2:15" x14ac:dyDescent="0.2">
      <c r="B53" s="5">
        <v>0</v>
      </c>
      <c r="C53" s="5">
        <v>1</v>
      </c>
      <c r="D53" s="5">
        <v>1</v>
      </c>
      <c r="E53" s="4">
        <v>0</v>
      </c>
      <c r="F53" s="4">
        <v>1</v>
      </c>
      <c r="G53" s="5">
        <v>1</v>
      </c>
      <c r="H53" s="5">
        <v>0</v>
      </c>
      <c r="I53" s="5">
        <v>1</v>
      </c>
      <c r="J53" s="5">
        <v>0</v>
      </c>
      <c r="K53" s="5">
        <v>1</v>
      </c>
      <c r="M53" s="6">
        <f>SUMPRODUCT(B53:K53,'Knapsack Local Search'!$B$3:$K$3)</f>
        <v>23</v>
      </c>
      <c r="O53" s="6" t="b">
        <f>AND(SUMPRODUCT(B53:K53,'Knapsack Local Search'!$B$5:$K$5)&lt;='Knapsack Local Search'!$O$5,SUMPRODUCT(B53:K53,'Knapsack Local Search'!$B$6:$K$6)&lt;='Knapsack Local Search'!$O$6,SUMPRODUCT(B53:K53,'Knapsack Local Search'!$B$7:$K$7)&lt;='Knapsack Local Search'!$O$7,SUMPRODUCT(B53:K53,'Knapsack Local Search'!$B$8:$K$8)&lt;='Knapsack Local Search'!$O$8,SUMPRODUCT(B53:K53,'Knapsack Local Search'!$B$9:$K$9)&lt;='Knapsack Local Search'!$O$9)</f>
        <v>0</v>
      </c>
    </row>
    <row r="54" spans="2:15" x14ac:dyDescent="0.2">
      <c r="B54" s="5">
        <v>0</v>
      </c>
      <c r="C54" s="5">
        <v>1</v>
      </c>
      <c r="D54" s="5">
        <v>1</v>
      </c>
      <c r="E54" s="5">
        <v>1</v>
      </c>
      <c r="F54" s="4">
        <v>1</v>
      </c>
      <c r="G54" s="4">
        <v>0</v>
      </c>
      <c r="H54" s="5">
        <v>0</v>
      </c>
      <c r="I54" s="5">
        <v>1</v>
      </c>
      <c r="J54" s="5">
        <v>0</v>
      </c>
      <c r="K54" s="5">
        <v>1</v>
      </c>
      <c r="M54" s="6">
        <f>SUMPRODUCT(B54:K54,'Knapsack Local Search'!$B$3:$K$3)</f>
        <v>21</v>
      </c>
      <c r="O54" s="6" t="b">
        <f>AND(SUMPRODUCT(B54:K54,'Knapsack Local Search'!$B$5:$K$5)&lt;='Knapsack Local Search'!$O$5,SUMPRODUCT(B54:K54,'Knapsack Local Search'!$B$6:$K$6)&lt;='Knapsack Local Search'!$O$6,SUMPRODUCT(B54:K54,'Knapsack Local Search'!$B$7:$K$7)&lt;='Knapsack Local Search'!$O$7,SUMPRODUCT(B54:K54,'Knapsack Local Search'!$B$8:$K$8)&lt;='Knapsack Local Search'!$O$8,SUMPRODUCT(B54:K54,'Knapsack Local Search'!$B$9:$K$9)&lt;='Knapsack Local Search'!$O$9)</f>
        <v>0</v>
      </c>
    </row>
    <row r="55" spans="2:15" x14ac:dyDescent="0.2">
      <c r="B55" s="5">
        <v>0</v>
      </c>
      <c r="C55" s="5">
        <v>1</v>
      </c>
      <c r="D55" s="5">
        <v>1</v>
      </c>
      <c r="E55" s="5">
        <v>1</v>
      </c>
      <c r="F55" s="5">
        <v>0</v>
      </c>
      <c r="G55" s="4">
        <v>0</v>
      </c>
      <c r="H55" s="4">
        <v>1</v>
      </c>
      <c r="I55" s="5">
        <v>1</v>
      </c>
      <c r="J55" s="5">
        <v>0</v>
      </c>
      <c r="K55" s="5">
        <v>1</v>
      </c>
      <c r="M55" s="6">
        <f>SUMPRODUCT(B55:K55,'Knapsack Local Search'!$B$3:$K$3)</f>
        <v>20</v>
      </c>
      <c r="O55" s="6" t="b">
        <f>AND(SUMPRODUCT(B55:K55,'Knapsack Local Search'!$B$5:$K$5)&lt;='Knapsack Local Search'!$O$5,SUMPRODUCT(B55:K55,'Knapsack Local Search'!$B$6:$K$6)&lt;='Knapsack Local Search'!$O$6,SUMPRODUCT(B55:K55,'Knapsack Local Search'!$B$7:$K$7)&lt;='Knapsack Local Search'!$O$7,SUMPRODUCT(B55:K55,'Knapsack Local Search'!$B$8:$K$8)&lt;='Knapsack Local Search'!$O$8,SUMPRODUCT(B55:K55,'Knapsack Local Search'!$B$9:$K$9)&lt;='Knapsack Local Search'!$O$9)</f>
        <v>0</v>
      </c>
    </row>
    <row r="56" spans="2:15" x14ac:dyDescent="0.2">
      <c r="B56" s="5">
        <v>0</v>
      </c>
      <c r="C56" s="5">
        <v>1</v>
      </c>
      <c r="D56" s="5">
        <v>1</v>
      </c>
      <c r="E56" s="5">
        <v>1</v>
      </c>
      <c r="F56" s="5">
        <v>0</v>
      </c>
      <c r="G56" s="5">
        <v>1</v>
      </c>
      <c r="H56" s="4">
        <v>1</v>
      </c>
      <c r="I56" s="4">
        <v>0</v>
      </c>
      <c r="J56" s="5">
        <v>0</v>
      </c>
      <c r="K56" s="5">
        <v>1</v>
      </c>
      <c r="M56" s="6">
        <f>SUMPRODUCT(B56:K56,'Knapsack Local Search'!$B$3:$K$3)</f>
        <v>19</v>
      </c>
      <c r="O56" s="6" t="b">
        <f>AND(SUMPRODUCT(B56:K56,'Knapsack Local Search'!$B$5:$K$5)&lt;='Knapsack Local Search'!$O$5,SUMPRODUCT(B56:K56,'Knapsack Local Search'!$B$6:$K$6)&lt;='Knapsack Local Search'!$O$6,SUMPRODUCT(B56:K56,'Knapsack Local Search'!$B$7:$K$7)&lt;='Knapsack Local Search'!$O$7,SUMPRODUCT(B56:K56,'Knapsack Local Search'!$B$8:$K$8)&lt;='Knapsack Local Search'!$O$8,SUMPRODUCT(B56:K56,'Knapsack Local Search'!$B$9:$K$9)&lt;='Knapsack Local Search'!$O$9)</f>
        <v>0</v>
      </c>
    </row>
    <row r="57" spans="2:15" x14ac:dyDescent="0.2"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1</v>
      </c>
      <c r="H57" s="5">
        <v>0</v>
      </c>
      <c r="I57" s="4">
        <v>0</v>
      </c>
      <c r="J57" s="4">
        <v>1</v>
      </c>
      <c r="K57" s="5">
        <v>1</v>
      </c>
      <c r="M57" s="6">
        <f>SUMPRODUCT(B57:K57,'Knapsack Local Search'!$B$3:$K$3)</f>
        <v>23</v>
      </c>
      <c r="O57" s="6" t="b">
        <f>AND(SUMPRODUCT(B57:K57,'Knapsack Local Search'!$B$5:$K$5)&lt;='Knapsack Local Search'!$O$5,SUMPRODUCT(B57:K57,'Knapsack Local Search'!$B$6:$K$6)&lt;='Knapsack Local Search'!$O$6,SUMPRODUCT(B57:K57,'Knapsack Local Search'!$B$7:$K$7)&lt;='Knapsack Local Search'!$O$7,SUMPRODUCT(B57:K57,'Knapsack Local Search'!$B$8:$K$8)&lt;='Knapsack Local Search'!$O$8,SUMPRODUCT(B57:K57,'Knapsack Local Search'!$B$9:$K$9)&lt;='Knapsack Local Search'!$O$9)</f>
        <v>0</v>
      </c>
    </row>
    <row r="58" spans="2:15" x14ac:dyDescent="0.2">
      <c r="B58" s="5">
        <v>0</v>
      </c>
      <c r="C58" s="5">
        <v>1</v>
      </c>
      <c r="D58" s="5">
        <v>1</v>
      </c>
      <c r="E58" s="5">
        <v>1</v>
      </c>
      <c r="F58" s="5">
        <v>0</v>
      </c>
      <c r="G58" s="5">
        <v>1</v>
      </c>
      <c r="H58" s="5">
        <v>0</v>
      </c>
      <c r="I58" s="5">
        <v>1</v>
      </c>
      <c r="J58" s="4">
        <v>1</v>
      </c>
      <c r="K58" s="4">
        <v>0</v>
      </c>
      <c r="M58" s="6">
        <f>SUMPRODUCT(B58:K58,'Knapsack Local Search'!$B$3:$K$3)</f>
        <v>26</v>
      </c>
      <c r="O58" s="6" t="b">
        <f>AND(SUMPRODUCT(B58:K58,'Knapsack Local Search'!$B$5:$K$5)&lt;='Knapsack Local Search'!$O$5,SUMPRODUCT(B58:K58,'Knapsack Local Search'!$B$6:$K$6)&lt;='Knapsack Local Search'!$O$6,SUMPRODUCT(B58:K58,'Knapsack Local Search'!$B$7:$K$7)&lt;='Knapsack Local Search'!$O$7,SUMPRODUCT(B58:K58,'Knapsack Local Search'!$B$8:$K$8)&lt;='Knapsack Local Search'!$O$8,SUMPRODUCT(B58:K58,'Knapsack Local Search'!$B$9:$K$9)&lt;='Knapsack Local Search'!$O$9)</f>
        <v>0</v>
      </c>
    </row>
  </sheetData>
  <mergeCells count="1">
    <mergeCell ref="B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2D40-940F-7F4D-B426-17C32DC297B1}">
  <dimension ref="A1:O50"/>
  <sheetViews>
    <sheetView zoomScale="75" workbookViewId="0">
      <selection activeCell="B30" sqref="B30:K30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13" width="10.83203125" style="1"/>
    <col min="14" max="14" width="4.6640625" style="1" customWidth="1"/>
    <col min="15" max="16384" width="10.83203125" style="1"/>
  </cols>
  <sheetData>
    <row r="1" spans="1:15" x14ac:dyDescent="0.2">
      <c r="A1" s="1" t="s">
        <v>10</v>
      </c>
      <c r="M1" s="1" t="s">
        <v>8</v>
      </c>
      <c r="O1" s="1" t="s">
        <v>7</v>
      </c>
    </row>
    <row r="2" spans="1:15" x14ac:dyDescent="0.2">
      <c r="A2" s="1" t="s">
        <v>1</v>
      </c>
      <c r="B2" s="5">
        <v>1</v>
      </c>
      <c r="C2" s="5">
        <v>0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0</v>
      </c>
      <c r="J2" s="5">
        <v>1</v>
      </c>
      <c r="K2" s="5">
        <v>0</v>
      </c>
      <c r="L2"/>
      <c r="M2" s="6">
        <f>SUMPRODUCT(B2:K2,'Knapsack Local Search'!$B$3:$K$3)</f>
        <v>18</v>
      </c>
      <c r="O2" s="6" t="b">
        <f>AND(SUMPRODUCT(B2:K2,'Knapsack Local Search'!$B$5:$K$5)&lt;='Knapsack Local Search'!$O$5,SUMPRODUCT(B2:K2,'Knapsack Local Search'!$B$6:$K$6)&lt;='Knapsack Local Search'!$O$6,SUMPRODUCT(B2:K2,'Knapsack Local Search'!$B$7:$K$7)&lt;='Knapsack Local Search'!$O$7,SUMPRODUCT(B2:K2,'Knapsack Local Search'!$B$8:$K$8)&lt;='Knapsack Local Search'!$O$8,SUMPRODUCT(B2:K2,'Knapsack Local Search'!$B$9:$K$9)&lt;='Knapsack Local Search'!$O$9)</f>
        <v>1</v>
      </c>
    </row>
    <row r="4" spans="1:15" x14ac:dyDescent="0.2">
      <c r="A4" s="1" t="s">
        <v>11</v>
      </c>
      <c r="B4" s="7" t="s">
        <v>13</v>
      </c>
      <c r="C4" s="8"/>
      <c r="D4" s="8"/>
      <c r="E4" s="8"/>
      <c r="F4" s="8"/>
      <c r="G4" s="8"/>
      <c r="H4" s="8"/>
      <c r="I4" s="8"/>
      <c r="J4" s="8"/>
      <c r="K4" s="9"/>
    </row>
    <row r="6" spans="1:15" x14ac:dyDescent="0.2">
      <c r="B6" s="4">
        <v>0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M6" s="6">
        <f>SUMPRODUCT(B6:K6,'Knapsack Local Search'!$B$3:$K$3)</f>
        <v>15</v>
      </c>
      <c r="O6" s="6" t="b">
        <f>AND(SUMPRODUCT(B6:K6,'Knapsack Local Search'!$B$5:$K$5)&lt;='Knapsack Local Search'!$O$5,SUMPRODUCT(B6:K6,'Knapsack Local Search'!$B$6:$K$6)&lt;='Knapsack Local Search'!$O$6,SUMPRODUCT(B6:K6,'Knapsack Local Search'!$B$7:$K$7)&lt;='Knapsack Local Search'!$O$7,SUMPRODUCT(B6:K6,'Knapsack Local Search'!$B$8:$K$8)&lt;='Knapsack Local Search'!$O$8,SUMPRODUCT(B6:K6,'Knapsack Local Search'!$B$9:$K$9)&lt;='Knapsack Local Search'!$O$9)</f>
        <v>1</v>
      </c>
    </row>
    <row r="7" spans="1:15" x14ac:dyDescent="0.2">
      <c r="B7" s="5">
        <v>1</v>
      </c>
      <c r="C7" s="4">
        <v>1</v>
      </c>
      <c r="D7" s="5">
        <v>1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1</v>
      </c>
      <c r="K7" s="5">
        <v>0</v>
      </c>
      <c r="M7" s="6">
        <f>SUMPRODUCT(B7:K7,'Knapsack Local Search'!$B$3:$K$3)</f>
        <v>23</v>
      </c>
      <c r="O7" s="6" t="b">
        <f>AND(SUMPRODUCT(B7:K7,'Knapsack Local Search'!$B$5:$K$5)&lt;='Knapsack Local Search'!$O$5,SUMPRODUCT(B7:K7,'Knapsack Local Search'!$B$6:$K$6)&lt;='Knapsack Local Search'!$O$6,SUMPRODUCT(B7:K7,'Knapsack Local Search'!$B$7:$K$7)&lt;='Knapsack Local Search'!$O$7,SUMPRODUCT(B7:K7,'Knapsack Local Search'!$B$8:$K$8)&lt;='Knapsack Local Search'!$O$8,SUMPRODUCT(B7:K7,'Knapsack Local Search'!$B$9:$K$9)&lt;='Knapsack Local Search'!$O$9)</f>
        <v>0</v>
      </c>
    </row>
    <row r="8" spans="1:15" x14ac:dyDescent="0.2">
      <c r="B8" s="5">
        <v>1</v>
      </c>
      <c r="C8" s="5">
        <v>0</v>
      </c>
      <c r="D8" s="4">
        <v>0</v>
      </c>
      <c r="E8" s="5">
        <v>0</v>
      </c>
      <c r="F8" s="5">
        <v>1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6">
        <f>SUMPRODUCT(B8:K8,'Knapsack Local Search'!$B$3:$K$3)</f>
        <v>14</v>
      </c>
      <c r="O8" s="6" t="b">
        <f>AND(SUMPRODUCT(B8:K8,'Knapsack Local Search'!$B$5:$K$5)&lt;='Knapsack Local Search'!$O$5,SUMPRODUCT(B8:K8,'Knapsack Local Search'!$B$6:$K$6)&lt;='Knapsack Local Search'!$O$6,SUMPRODUCT(B8:K8,'Knapsack Local Search'!$B$7:$K$7)&lt;='Knapsack Local Search'!$O$7,SUMPRODUCT(B8:K8,'Knapsack Local Search'!$B$8:$K$8)&lt;='Knapsack Local Search'!$O$8,SUMPRODUCT(B8:K8,'Knapsack Local Search'!$B$9:$K$9)&lt;='Knapsack Local Search'!$O$9)</f>
        <v>1</v>
      </c>
    </row>
    <row r="9" spans="1:15" x14ac:dyDescent="0.2">
      <c r="B9" s="5">
        <v>1</v>
      </c>
      <c r="C9" s="5">
        <v>0</v>
      </c>
      <c r="D9" s="5">
        <v>1</v>
      </c>
      <c r="E9" s="4">
        <v>1</v>
      </c>
      <c r="F9" s="5">
        <v>1</v>
      </c>
      <c r="G9" s="5">
        <v>0</v>
      </c>
      <c r="H9" s="5">
        <v>1</v>
      </c>
      <c r="I9" s="5">
        <v>0</v>
      </c>
      <c r="J9" s="5">
        <v>1</v>
      </c>
      <c r="K9" s="5">
        <v>0</v>
      </c>
      <c r="M9" s="6">
        <f>SUMPRODUCT(B9:K9,'Knapsack Local Search'!$B$3:$K$3)</f>
        <v>20</v>
      </c>
      <c r="O9" s="6" t="b">
        <f>AND(SUMPRODUCT(B9:K9,'Knapsack Local Search'!$B$5:$K$5)&lt;='Knapsack Local Search'!$O$5,SUMPRODUCT(B9:K9,'Knapsack Local Search'!$B$6:$K$6)&lt;='Knapsack Local Search'!$O$6,SUMPRODUCT(B9:K9,'Knapsack Local Search'!$B$7:$K$7)&lt;='Knapsack Local Search'!$O$7,SUMPRODUCT(B9:K9,'Knapsack Local Search'!$B$8:$K$8)&lt;='Knapsack Local Search'!$O$8,SUMPRODUCT(B9:K9,'Knapsack Local Search'!$B$9:$K$9)&lt;='Knapsack Local Search'!$O$9)</f>
        <v>1</v>
      </c>
    </row>
    <row r="10" spans="1:15" x14ac:dyDescent="0.2">
      <c r="B10" s="5">
        <v>1</v>
      </c>
      <c r="C10" s="5">
        <v>0</v>
      </c>
      <c r="D10" s="5">
        <v>1</v>
      </c>
      <c r="E10" s="5">
        <v>0</v>
      </c>
      <c r="F10" s="4">
        <v>0</v>
      </c>
      <c r="G10" s="5">
        <v>0</v>
      </c>
      <c r="H10" s="5">
        <v>1</v>
      </c>
      <c r="I10" s="5">
        <v>0</v>
      </c>
      <c r="J10" s="5">
        <v>1</v>
      </c>
      <c r="K10" s="5">
        <v>0</v>
      </c>
      <c r="M10" s="6">
        <f>SUMPRODUCT(B10:K10,'Knapsack Local Search'!$B$3:$K$3)</f>
        <v>15</v>
      </c>
      <c r="O10" s="6" t="b">
        <f>AND(SUMPRODUCT(B10:K10,'Knapsack Local Search'!$B$5:$K$5)&lt;='Knapsack Local Search'!$O$5,SUMPRODUCT(B10:K10,'Knapsack Local Search'!$B$6:$K$6)&lt;='Knapsack Local Search'!$O$6,SUMPRODUCT(B10:K10,'Knapsack Local Search'!$B$7:$K$7)&lt;='Knapsack Local Search'!$O$7,SUMPRODUCT(B10:K10,'Knapsack Local Search'!$B$8:$K$8)&lt;='Knapsack Local Search'!$O$8,SUMPRODUCT(B10:K10,'Knapsack Local Search'!$B$9:$K$9)&lt;='Knapsack Local Search'!$O$9)</f>
        <v>1</v>
      </c>
    </row>
    <row r="11" spans="1:15" x14ac:dyDescent="0.2">
      <c r="B11" s="5">
        <v>1</v>
      </c>
      <c r="C11" s="5">
        <v>0</v>
      </c>
      <c r="D11" s="5">
        <v>1</v>
      </c>
      <c r="E11" s="5">
        <v>0</v>
      </c>
      <c r="F11" s="5">
        <v>1</v>
      </c>
      <c r="G11" s="4">
        <v>1</v>
      </c>
      <c r="H11" s="5">
        <v>1</v>
      </c>
      <c r="I11" s="5">
        <v>0</v>
      </c>
      <c r="J11" s="5">
        <v>1</v>
      </c>
      <c r="K11" s="5">
        <v>0</v>
      </c>
      <c r="M11" s="6">
        <f>SUMPRODUCT(B11:K11,'Knapsack Local Search'!$B$3:$K$3)</f>
        <v>22</v>
      </c>
      <c r="O11" s="6" t="b">
        <f>AND(SUMPRODUCT(B11:K11,'Knapsack Local Search'!$B$5:$K$5)&lt;='Knapsack Local Search'!$O$5,SUMPRODUCT(B11:K11,'Knapsack Local Search'!$B$6:$K$6)&lt;='Knapsack Local Search'!$O$6,SUMPRODUCT(B11:K11,'Knapsack Local Search'!$B$7:$K$7)&lt;='Knapsack Local Search'!$O$7,SUMPRODUCT(B11:K11,'Knapsack Local Search'!$B$8:$K$8)&lt;='Knapsack Local Search'!$O$8,SUMPRODUCT(B11:K11,'Knapsack Local Search'!$B$9:$K$9)&lt;='Knapsack Local Search'!$O$9)</f>
        <v>0</v>
      </c>
    </row>
    <row r="12" spans="1:15" x14ac:dyDescent="0.2">
      <c r="B12" s="5">
        <v>1</v>
      </c>
      <c r="C12" s="5">
        <v>0</v>
      </c>
      <c r="D12" s="5">
        <v>1</v>
      </c>
      <c r="E12" s="5">
        <v>0</v>
      </c>
      <c r="F12" s="5">
        <v>1</v>
      </c>
      <c r="G12" s="5">
        <v>0</v>
      </c>
      <c r="H12" s="4">
        <v>0</v>
      </c>
      <c r="I12" s="5">
        <v>0</v>
      </c>
      <c r="J12" s="5">
        <v>1</v>
      </c>
      <c r="K12" s="5">
        <v>0</v>
      </c>
      <c r="M12" s="6">
        <f>SUMPRODUCT(B12:K12,'Knapsack Local Search'!$B$3:$K$3)</f>
        <v>16</v>
      </c>
      <c r="O12" s="6" t="b">
        <f>AND(SUMPRODUCT(B12:K12,'Knapsack Local Search'!$B$5:$K$5)&lt;='Knapsack Local Search'!$O$5,SUMPRODUCT(B12:K12,'Knapsack Local Search'!$B$6:$K$6)&lt;='Knapsack Local Search'!$O$6,SUMPRODUCT(B12:K12,'Knapsack Local Search'!$B$7:$K$7)&lt;='Knapsack Local Search'!$O$7,SUMPRODUCT(B12:K12,'Knapsack Local Search'!$B$8:$K$8)&lt;='Knapsack Local Search'!$O$8,SUMPRODUCT(B12:K12,'Knapsack Local Search'!$B$9:$K$9)&lt;='Knapsack Local Search'!$O$9)</f>
        <v>1</v>
      </c>
    </row>
    <row r="13" spans="1:15" x14ac:dyDescent="0.2">
      <c r="B13" s="5">
        <v>1</v>
      </c>
      <c r="C13" s="5">
        <v>0</v>
      </c>
      <c r="D13" s="5">
        <v>1</v>
      </c>
      <c r="E13" s="5">
        <v>0</v>
      </c>
      <c r="F13" s="5">
        <v>1</v>
      </c>
      <c r="G13" s="5">
        <v>0</v>
      </c>
      <c r="H13" s="5">
        <v>1</v>
      </c>
      <c r="I13" s="4">
        <v>1</v>
      </c>
      <c r="J13" s="5">
        <v>1</v>
      </c>
      <c r="K13" s="5">
        <v>0</v>
      </c>
      <c r="M13" s="6">
        <f>SUMPRODUCT(B13:K13,'Knapsack Local Search'!$B$3:$K$3)</f>
        <v>23</v>
      </c>
      <c r="O13" s="6" t="b">
        <f>AND(SUMPRODUCT(B13:K13,'Knapsack Local Search'!$B$5:$K$5)&lt;='Knapsack Local Search'!$O$5,SUMPRODUCT(B13:K13,'Knapsack Local Search'!$B$6:$K$6)&lt;='Knapsack Local Search'!$O$6,SUMPRODUCT(B13:K13,'Knapsack Local Search'!$B$7:$K$7)&lt;='Knapsack Local Search'!$O$7,SUMPRODUCT(B13:K13,'Knapsack Local Search'!$B$8:$K$8)&lt;='Knapsack Local Search'!$O$8,SUMPRODUCT(B13:K13,'Knapsack Local Search'!$B$9:$K$9)&lt;='Knapsack Local Search'!$O$9)</f>
        <v>1</v>
      </c>
    </row>
    <row r="14" spans="1:15" x14ac:dyDescent="0.2">
      <c r="B14" s="5">
        <v>1</v>
      </c>
      <c r="C14" s="5">
        <v>0</v>
      </c>
      <c r="D14" s="5">
        <v>1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4">
        <v>0</v>
      </c>
      <c r="K14" s="5">
        <v>0</v>
      </c>
      <c r="M14" s="6">
        <f>SUMPRODUCT(B14:K14,'Knapsack Local Search'!$B$3:$K$3)</f>
        <v>12</v>
      </c>
      <c r="O14" s="6" t="b">
        <f>AND(SUMPRODUCT(B14:K14,'Knapsack Local Search'!$B$5:$K$5)&lt;='Knapsack Local Search'!$O$5,SUMPRODUCT(B14:K14,'Knapsack Local Search'!$B$6:$K$6)&lt;='Knapsack Local Search'!$O$6,SUMPRODUCT(B14:K14,'Knapsack Local Search'!$B$7:$K$7)&lt;='Knapsack Local Search'!$O$7,SUMPRODUCT(B14:K14,'Knapsack Local Search'!$B$8:$K$8)&lt;='Knapsack Local Search'!$O$8,SUMPRODUCT(B14:K14,'Knapsack Local Search'!$B$9:$K$9)&lt;='Knapsack Local Search'!$O$9)</f>
        <v>1</v>
      </c>
    </row>
    <row r="15" spans="1:15" x14ac:dyDescent="0.2">
      <c r="B15" s="5">
        <v>1</v>
      </c>
      <c r="C15" s="5">
        <v>0</v>
      </c>
      <c r="D15" s="5">
        <v>1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1</v>
      </c>
      <c r="K15" s="4">
        <v>1</v>
      </c>
      <c r="M15" s="6">
        <f>SUMPRODUCT(B15:K15,'Knapsack Local Search'!$B$3:$K$3)</f>
        <v>20</v>
      </c>
      <c r="O15" s="6" t="b">
        <f>AND(SUMPRODUCT(B15:K15,'Knapsack Local Search'!$B$5:$K$5)&lt;='Knapsack Local Search'!$O$5,SUMPRODUCT(B15:K15,'Knapsack Local Search'!$B$6:$K$6)&lt;='Knapsack Local Search'!$O$6,SUMPRODUCT(B15:K15,'Knapsack Local Search'!$B$7:$K$7)&lt;='Knapsack Local Search'!$O$7,SUMPRODUCT(B15:K15,'Knapsack Local Search'!$B$8:$K$8)&lt;='Knapsack Local Search'!$O$8,SUMPRODUCT(B15:K15,'Knapsack Local Search'!$B$9:$K$9)&lt;='Knapsack Local Search'!$O$9)</f>
        <v>0</v>
      </c>
    </row>
    <row r="17" spans="1:15" x14ac:dyDescent="0.2">
      <c r="A17" s="1" t="s">
        <v>11</v>
      </c>
      <c r="B17" s="7" t="s">
        <v>15</v>
      </c>
      <c r="C17" s="8"/>
      <c r="D17" s="8"/>
      <c r="E17" s="8"/>
      <c r="F17" s="8"/>
      <c r="G17" s="8"/>
      <c r="H17" s="8"/>
      <c r="I17" s="8"/>
      <c r="J17" s="8"/>
      <c r="K17" s="9"/>
    </row>
    <row r="19" spans="1:15" x14ac:dyDescent="0.2">
      <c r="B19" s="4">
        <v>0</v>
      </c>
      <c r="C19" s="5">
        <v>0</v>
      </c>
      <c r="D19" s="5">
        <v>1</v>
      </c>
      <c r="E19" s="5">
        <v>0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6">
        <f>SUMPRODUCT(B19:K19,'Knapsack Local Search'!$B$3:$K$3)</f>
        <v>20</v>
      </c>
      <c r="O19" s="6" t="b">
        <f>AND(SUMPRODUCT(B19:K19,'Knapsack Local Search'!$B$5:$K$5)&lt;='Knapsack Local Search'!$O$5,SUMPRODUCT(B19:K19,'Knapsack Local Search'!$B$6:$K$6)&lt;='Knapsack Local Search'!$O$6,SUMPRODUCT(B19:K19,'Knapsack Local Search'!$B$7:$K$7)&lt;='Knapsack Local Search'!$O$7,SUMPRODUCT(B19:K19,'Knapsack Local Search'!$B$8:$K$8)&lt;='Knapsack Local Search'!$O$8,SUMPRODUCT(B19:K19,'Knapsack Local Search'!$B$9:$K$9)&lt;='Knapsack Local Search'!$O$9)</f>
        <v>1</v>
      </c>
    </row>
    <row r="20" spans="1:15" x14ac:dyDescent="0.2">
      <c r="B20" s="5">
        <v>1</v>
      </c>
      <c r="C20" s="4">
        <v>1</v>
      </c>
      <c r="D20" s="5">
        <v>1</v>
      </c>
      <c r="E20" s="5">
        <v>0</v>
      </c>
      <c r="F20" s="5">
        <v>1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M20" s="6">
        <f>SUMPRODUCT(B20:K20,'Knapsack Local Search'!$B$3:$K$3)</f>
        <v>28</v>
      </c>
      <c r="O20" s="6" t="b">
        <f>AND(SUMPRODUCT(B20:K20,'Knapsack Local Search'!$B$5:$K$5)&lt;='Knapsack Local Search'!$O$5,SUMPRODUCT(B20:K20,'Knapsack Local Search'!$B$6:$K$6)&lt;='Knapsack Local Search'!$O$6,SUMPRODUCT(B20:K20,'Knapsack Local Search'!$B$7:$K$7)&lt;='Knapsack Local Search'!$O$7,SUMPRODUCT(B20:K20,'Knapsack Local Search'!$B$8:$K$8)&lt;='Knapsack Local Search'!$O$8,SUMPRODUCT(B20:K20,'Knapsack Local Search'!$B$9:$K$9)&lt;='Knapsack Local Search'!$O$9)</f>
        <v>0</v>
      </c>
    </row>
    <row r="21" spans="1:15" x14ac:dyDescent="0.2">
      <c r="B21" s="5">
        <v>1</v>
      </c>
      <c r="C21" s="5">
        <v>0</v>
      </c>
      <c r="D21" s="4">
        <v>0</v>
      </c>
      <c r="E21" s="5">
        <v>0</v>
      </c>
      <c r="F21" s="5">
        <v>1</v>
      </c>
      <c r="G21" s="5">
        <v>0</v>
      </c>
      <c r="H21" s="5">
        <v>1</v>
      </c>
      <c r="I21" s="5">
        <v>1</v>
      </c>
      <c r="J21" s="5">
        <v>1</v>
      </c>
      <c r="K21" s="5">
        <v>0</v>
      </c>
      <c r="M21" s="6">
        <f>SUMPRODUCT(B21:K21,'Knapsack Local Search'!$B$3:$K$3)</f>
        <v>19</v>
      </c>
      <c r="O21" s="6" t="b">
        <f>AND(SUMPRODUCT(B21:K21,'Knapsack Local Search'!$B$5:$K$5)&lt;='Knapsack Local Search'!$O$5,SUMPRODUCT(B21:K21,'Knapsack Local Search'!$B$6:$K$6)&lt;='Knapsack Local Search'!$O$6,SUMPRODUCT(B21:K21,'Knapsack Local Search'!$B$7:$K$7)&lt;='Knapsack Local Search'!$O$7,SUMPRODUCT(B21:K21,'Knapsack Local Search'!$B$8:$K$8)&lt;='Knapsack Local Search'!$O$8,SUMPRODUCT(B21:K21,'Knapsack Local Search'!$B$9:$K$9)&lt;='Knapsack Local Search'!$O$9)</f>
        <v>1</v>
      </c>
    </row>
    <row r="22" spans="1:15" x14ac:dyDescent="0.2">
      <c r="B22" s="5">
        <v>1</v>
      </c>
      <c r="C22" s="5">
        <v>0</v>
      </c>
      <c r="D22" s="5">
        <v>1</v>
      </c>
      <c r="E22" s="4">
        <v>1</v>
      </c>
      <c r="F22" s="5">
        <v>1</v>
      </c>
      <c r="G22" s="5">
        <v>0</v>
      </c>
      <c r="H22" s="5">
        <v>1</v>
      </c>
      <c r="I22" s="5">
        <v>1</v>
      </c>
      <c r="J22" s="5">
        <v>1</v>
      </c>
      <c r="K22" s="5">
        <v>0</v>
      </c>
      <c r="M22" s="6">
        <f>SUMPRODUCT(B22:K22,'Knapsack Local Search'!$B$3:$K$3)</f>
        <v>25</v>
      </c>
      <c r="O22" s="6" t="b">
        <f>AND(SUMPRODUCT(B22:K22,'Knapsack Local Search'!$B$5:$K$5)&lt;='Knapsack Local Search'!$O$5,SUMPRODUCT(B22:K22,'Knapsack Local Search'!$B$6:$K$6)&lt;='Knapsack Local Search'!$O$6,SUMPRODUCT(B22:K22,'Knapsack Local Search'!$B$7:$K$7)&lt;='Knapsack Local Search'!$O$7,SUMPRODUCT(B22:K22,'Knapsack Local Search'!$B$8:$K$8)&lt;='Knapsack Local Search'!$O$8,SUMPRODUCT(B22:K22,'Knapsack Local Search'!$B$9:$K$9)&lt;='Knapsack Local Search'!$O$9)</f>
        <v>0</v>
      </c>
    </row>
    <row r="23" spans="1:15" x14ac:dyDescent="0.2">
      <c r="B23" s="5">
        <v>1</v>
      </c>
      <c r="C23" s="5">
        <v>0</v>
      </c>
      <c r="D23" s="5">
        <v>1</v>
      </c>
      <c r="E23" s="5">
        <v>0</v>
      </c>
      <c r="F23" s="4">
        <v>0</v>
      </c>
      <c r="G23" s="5">
        <v>0</v>
      </c>
      <c r="H23" s="5">
        <v>1</v>
      </c>
      <c r="I23" s="5">
        <v>1</v>
      </c>
      <c r="J23" s="5">
        <v>1</v>
      </c>
      <c r="K23" s="5">
        <v>0</v>
      </c>
      <c r="M23" s="6">
        <f>SUMPRODUCT(B23:K23,'Knapsack Local Search'!$B$3:$K$3)</f>
        <v>20</v>
      </c>
      <c r="O23" s="6" t="b">
        <f>AND(SUMPRODUCT(B23:K23,'Knapsack Local Search'!$B$5:$K$5)&lt;='Knapsack Local Search'!$O$5,SUMPRODUCT(B23:K23,'Knapsack Local Search'!$B$6:$K$6)&lt;='Knapsack Local Search'!$O$6,SUMPRODUCT(B23:K23,'Knapsack Local Search'!$B$7:$K$7)&lt;='Knapsack Local Search'!$O$7,SUMPRODUCT(B23:K23,'Knapsack Local Search'!$B$8:$K$8)&lt;='Knapsack Local Search'!$O$8,SUMPRODUCT(B23:K23,'Knapsack Local Search'!$B$9:$K$9)&lt;='Knapsack Local Search'!$O$9)</f>
        <v>1</v>
      </c>
    </row>
    <row r="24" spans="1:15" x14ac:dyDescent="0.2">
      <c r="B24" s="5">
        <v>1</v>
      </c>
      <c r="C24" s="5">
        <v>0</v>
      </c>
      <c r="D24" s="5">
        <v>1</v>
      </c>
      <c r="E24" s="5">
        <v>0</v>
      </c>
      <c r="F24" s="5">
        <v>1</v>
      </c>
      <c r="G24" s="4">
        <v>1</v>
      </c>
      <c r="H24" s="5">
        <v>1</v>
      </c>
      <c r="I24" s="5">
        <v>1</v>
      </c>
      <c r="J24" s="5">
        <v>1</v>
      </c>
      <c r="K24" s="5">
        <v>0</v>
      </c>
      <c r="M24" s="6">
        <f>SUMPRODUCT(B24:K24,'Knapsack Local Search'!$B$3:$K$3)</f>
        <v>27</v>
      </c>
      <c r="O24" s="6" t="b">
        <f>AND(SUMPRODUCT(B24:K24,'Knapsack Local Search'!$B$5:$K$5)&lt;='Knapsack Local Search'!$O$5,SUMPRODUCT(B24:K24,'Knapsack Local Search'!$B$6:$K$6)&lt;='Knapsack Local Search'!$O$6,SUMPRODUCT(B24:K24,'Knapsack Local Search'!$B$7:$K$7)&lt;='Knapsack Local Search'!$O$7,SUMPRODUCT(B24:K24,'Knapsack Local Search'!$B$8:$K$8)&lt;='Knapsack Local Search'!$O$8,SUMPRODUCT(B24:K24,'Knapsack Local Search'!$B$9:$K$9)&lt;='Knapsack Local Search'!$O$9)</f>
        <v>0</v>
      </c>
    </row>
    <row r="25" spans="1:15" x14ac:dyDescent="0.2">
      <c r="B25" s="5">
        <v>1</v>
      </c>
      <c r="C25" s="5">
        <v>0</v>
      </c>
      <c r="D25" s="5">
        <v>1</v>
      </c>
      <c r="E25" s="5">
        <v>0</v>
      </c>
      <c r="F25" s="5">
        <v>1</v>
      </c>
      <c r="G25" s="5">
        <v>0</v>
      </c>
      <c r="H25" s="4">
        <v>0</v>
      </c>
      <c r="I25" s="5">
        <v>1</v>
      </c>
      <c r="J25" s="5">
        <v>1</v>
      </c>
      <c r="K25" s="5">
        <v>0</v>
      </c>
      <c r="M25" s="6">
        <f>SUMPRODUCT(B25:K25,'Knapsack Local Search'!$B$3:$K$3)</f>
        <v>21</v>
      </c>
      <c r="O25" s="6" t="b">
        <f>AND(SUMPRODUCT(B25:K25,'Knapsack Local Search'!$B$5:$K$5)&lt;='Knapsack Local Search'!$O$5,SUMPRODUCT(B25:K25,'Knapsack Local Search'!$B$6:$K$6)&lt;='Knapsack Local Search'!$O$6,SUMPRODUCT(B25:K25,'Knapsack Local Search'!$B$7:$K$7)&lt;='Knapsack Local Search'!$O$7,SUMPRODUCT(B25:K25,'Knapsack Local Search'!$B$8:$K$8)&lt;='Knapsack Local Search'!$O$8,SUMPRODUCT(B25:K25,'Knapsack Local Search'!$B$9:$K$9)&lt;='Knapsack Local Search'!$O$9)</f>
        <v>1</v>
      </c>
    </row>
    <row r="26" spans="1:15" x14ac:dyDescent="0.2">
      <c r="B26" s="5">
        <v>1</v>
      </c>
      <c r="C26" s="5">
        <v>0</v>
      </c>
      <c r="D26" s="5">
        <v>1</v>
      </c>
      <c r="E26" s="5">
        <v>0</v>
      </c>
      <c r="F26" s="5">
        <v>1</v>
      </c>
      <c r="G26" s="5">
        <v>0</v>
      </c>
      <c r="H26" s="5">
        <v>1</v>
      </c>
      <c r="I26" s="4">
        <v>0</v>
      </c>
      <c r="J26" s="5">
        <v>1</v>
      </c>
      <c r="K26" s="5">
        <v>0</v>
      </c>
      <c r="M26" s="6">
        <f>SUMPRODUCT(B26:K26,'Knapsack Local Search'!$B$3:$K$3)</f>
        <v>18</v>
      </c>
      <c r="O26" s="6" t="b">
        <f>AND(SUMPRODUCT(B26:K26,'Knapsack Local Search'!$B$5:$K$5)&lt;='Knapsack Local Search'!$O$5,SUMPRODUCT(B26:K26,'Knapsack Local Search'!$B$6:$K$6)&lt;='Knapsack Local Search'!$O$6,SUMPRODUCT(B26:K26,'Knapsack Local Search'!$B$7:$K$7)&lt;='Knapsack Local Search'!$O$7,SUMPRODUCT(B26:K26,'Knapsack Local Search'!$B$8:$K$8)&lt;='Knapsack Local Search'!$O$8,SUMPRODUCT(B26:K26,'Knapsack Local Search'!$B$9:$K$9)&lt;='Knapsack Local Search'!$O$9)</f>
        <v>1</v>
      </c>
    </row>
    <row r="27" spans="1:15" x14ac:dyDescent="0.2">
      <c r="B27" s="5">
        <v>1</v>
      </c>
      <c r="C27" s="5">
        <v>0</v>
      </c>
      <c r="D27" s="5">
        <v>1</v>
      </c>
      <c r="E27" s="5">
        <v>0</v>
      </c>
      <c r="F27" s="5">
        <v>1</v>
      </c>
      <c r="G27" s="5">
        <v>0</v>
      </c>
      <c r="H27" s="5">
        <v>1</v>
      </c>
      <c r="I27" s="5">
        <v>1</v>
      </c>
      <c r="J27" s="4">
        <v>0</v>
      </c>
      <c r="K27" s="5">
        <v>0</v>
      </c>
      <c r="M27" s="6">
        <f>SUMPRODUCT(B27:K27,'Knapsack Local Search'!$B$3:$K$3)</f>
        <v>17</v>
      </c>
      <c r="O27" s="6" t="b">
        <f>AND(SUMPRODUCT(B27:K27,'Knapsack Local Search'!$B$5:$K$5)&lt;='Knapsack Local Search'!$O$5,SUMPRODUCT(B27:K27,'Knapsack Local Search'!$B$6:$K$6)&lt;='Knapsack Local Search'!$O$6,SUMPRODUCT(B27:K27,'Knapsack Local Search'!$B$7:$K$7)&lt;='Knapsack Local Search'!$O$7,SUMPRODUCT(B27:K27,'Knapsack Local Search'!$B$8:$K$8)&lt;='Knapsack Local Search'!$O$8,SUMPRODUCT(B27:K27,'Knapsack Local Search'!$B$9:$K$9)&lt;='Knapsack Local Search'!$O$9)</f>
        <v>1</v>
      </c>
    </row>
    <row r="28" spans="1:15" x14ac:dyDescent="0.2">
      <c r="B28" s="5">
        <v>1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4">
        <v>1</v>
      </c>
      <c r="M28" s="6">
        <f>SUMPRODUCT(B28:K28,'Knapsack Local Search'!$B$3:$K$3)</f>
        <v>25</v>
      </c>
      <c r="O28" s="6" t="b">
        <f>AND(SUMPRODUCT(B28:K28,'Knapsack Local Search'!$B$5:$K$5)&lt;='Knapsack Local Search'!$O$5,SUMPRODUCT(B28:K28,'Knapsack Local Search'!$B$6:$K$6)&lt;='Knapsack Local Search'!$O$6,SUMPRODUCT(B28:K28,'Knapsack Local Search'!$B$7:$K$7)&lt;='Knapsack Local Search'!$O$7,SUMPRODUCT(B28:K28,'Knapsack Local Search'!$B$8:$K$8)&lt;='Knapsack Local Search'!$O$8,SUMPRODUCT(B28:K28,'Knapsack Local Search'!$B$9:$K$9)&lt;='Knapsack Local Search'!$O$9)</f>
        <v>0</v>
      </c>
    </row>
    <row r="30" spans="1:15" x14ac:dyDescent="0.2">
      <c r="A30" s="1" t="s">
        <v>11</v>
      </c>
      <c r="B30" s="7" t="s">
        <v>14</v>
      </c>
      <c r="C30" s="8"/>
      <c r="D30" s="8"/>
      <c r="E30" s="8"/>
      <c r="F30" s="8"/>
      <c r="G30" s="8"/>
      <c r="H30" s="8"/>
      <c r="I30" s="8"/>
      <c r="J30" s="8"/>
      <c r="K30" s="9"/>
    </row>
    <row r="32" spans="1:15" x14ac:dyDescent="0.2">
      <c r="B32" s="4">
        <v>0</v>
      </c>
      <c r="C32" s="4">
        <v>1</v>
      </c>
      <c r="D32" s="5">
        <v>1</v>
      </c>
      <c r="E32" s="5">
        <v>0</v>
      </c>
      <c r="F32" s="5">
        <v>1</v>
      </c>
      <c r="G32" s="5">
        <v>0</v>
      </c>
      <c r="H32" s="5">
        <v>1</v>
      </c>
      <c r="I32" s="5">
        <v>1</v>
      </c>
      <c r="J32" s="5">
        <v>1</v>
      </c>
      <c r="K32" s="5">
        <v>0</v>
      </c>
      <c r="M32" s="6">
        <f>SUMPRODUCT(B32:K32,'Knapsack Local Search'!$B$3:$K$3)</f>
        <v>25</v>
      </c>
      <c r="O32" s="6" t="b">
        <f>AND(SUMPRODUCT(B32:K32,'Knapsack Local Search'!$B$5:$K$5)&lt;='Knapsack Local Search'!$O$5,SUMPRODUCT(B32:K32,'Knapsack Local Search'!$B$6:$K$6)&lt;='Knapsack Local Search'!$O$6,SUMPRODUCT(B32:K32,'Knapsack Local Search'!$B$7:$K$7)&lt;='Knapsack Local Search'!$O$7,SUMPRODUCT(B32:K32,'Knapsack Local Search'!$B$8:$K$8)&lt;='Knapsack Local Search'!$O$8,SUMPRODUCT(B32:K32,'Knapsack Local Search'!$B$9:$K$9)&lt;='Knapsack Local Search'!$O$9)</f>
        <v>0</v>
      </c>
    </row>
    <row r="33" spans="2:15" x14ac:dyDescent="0.2">
      <c r="B33" s="4">
        <v>0</v>
      </c>
      <c r="C33" s="5">
        <v>0</v>
      </c>
      <c r="D33" s="4">
        <v>0</v>
      </c>
      <c r="E33" s="5">
        <v>0</v>
      </c>
      <c r="F33" s="5">
        <v>1</v>
      </c>
      <c r="G33" s="5">
        <v>0</v>
      </c>
      <c r="H33" s="5">
        <v>1</v>
      </c>
      <c r="I33" s="5">
        <v>1</v>
      </c>
      <c r="J33" s="5">
        <v>1</v>
      </c>
      <c r="K33" s="5">
        <v>0</v>
      </c>
      <c r="M33" s="6">
        <f>SUMPRODUCT(B33:K33,'Knapsack Local Search'!$B$3:$K$3)</f>
        <v>16</v>
      </c>
      <c r="O33" s="6" t="b">
        <f>AND(SUMPRODUCT(B33:K33,'Knapsack Local Search'!$B$5:$K$5)&lt;='Knapsack Local Search'!$O$5,SUMPRODUCT(B33:K33,'Knapsack Local Search'!$B$6:$K$6)&lt;='Knapsack Local Search'!$O$6,SUMPRODUCT(B33:K33,'Knapsack Local Search'!$B$7:$K$7)&lt;='Knapsack Local Search'!$O$7,SUMPRODUCT(B33:K33,'Knapsack Local Search'!$B$8:$K$8)&lt;='Knapsack Local Search'!$O$8,SUMPRODUCT(B33:K33,'Knapsack Local Search'!$B$9:$K$9)&lt;='Knapsack Local Search'!$O$9)</f>
        <v>1</v>
      </c>
    </row>
    <row r="34" spans="2:15" x14ac:dyDescent="0.2">
      <c r="B34" s="4">
        <v>0</v>
      </c>
      <c r="C34" s="5">
        <v>0</v>
      </c>
      <c r="D34" s="5">
        <v>1</v>
      </c>
      <c r="E34" s="4">
        <v>1</v>
      </c>
      <c r="F34" s="5">
        <v>1</v>
      </c>
      <c r="G34" s="5">
        <v>0</v>
      </c>
      <c r="H34" s="5">
        <v>1</v>
      </c>
      <c r="I34" s="5">
        <v>1</v>
      </c>
      <c r="J34" s="5">
        <v>1</v>
      </c>
      <c r="K34" s="5">
        <v>0</v>
      </c>
      <c r="M34" s="6">
        <f>SUMPRODUCT(B34:K34,'Knapsack Local Search'!$B$3:$K$3)</f>
        <v>22</v>
      </c>
      <c r="O34" s="6" t="b">
        <f>AND(SUMPRODUCT(B34:K34,'Knapsack Local Search'!$B$5:$K$5)&lt;='Knapsack Local Search'!$O$5,SUMPRODUCT(B34:K34,'Knapsack Local Search'!$B$6:$K$6)&lt;='Knapsack Local Search'!$O$6,SUMPRODUCT(B34:K34,'Knapsack Local Search'!$B$7:$K$7)&lt;='Knapsack Local Search'!$O$7,SUMPRODUCT(B34:K34,'Knapsack Local Search'!$B$8:$K$8)&lt;='Knapsack Local Search'!$O$8,SUMPRODUCT(B34:K34,'Knapsack Local Search'!$B$9:$K$9)&lt;='Knapsack Local Search'!$O$9)</f>
        <v>1</v>
      </c>
    </row>
    <row r="35" spans="2:15" x14ac:dyDescent="0.2">
      <c r="B35" s="4">
        <v>0</v>
      </c>
      <c r="C35" s="5">
        <v>0</v>
      </c>
      <c r="D35" s="5">
        <v>1</v>
      </c>
      <c r="E35" s="5">
        <v>0</v>
      </c>
      <c r="F35" s="4">
        <v>0</v>
      </c>
      <c r="G35" s="5">
        <v>0</v>
      </c>
      <c r="H35" s="5">
        <v>1</v>
      </c>
      <c r="I35" s="5">
        <v>1</v>
      </c>
      <c r="J35" s="5">
        <v>1</v>
      </c>
      <c r="K35" s="5">
        <v>0</v>
      </c>
      <c r="M35" s="6">
        <f>SUMPRODUCT(B35:K35,'Knapsack Local Search'!$B$3:$K$3)</f>
        <v>17</v>
      </c>
      <c r="O35" s="6" t="b">
        <f>AND(SUMPRODUCT(B35:K35,'Knapsack Local Search'!$B$5:$K$5)&lt;='Knapsack Local Search'!$O$5,SUMPRODUCT(B35:K35,'Knapsack Local Search'!$B$6:$K$6)&lt;='Knapsack Local Search'!$O$6,SUMPRODUCT(B35:K35,'Knapsack Local Search'!$B$7:$K$7)&lt;='Knapsack Local Search'!$O$7,SUMPRODUCT(B35:K35,'Knapsack Local Search'!$B$8:$K$8)&lt;='Knapsack Local Search'!$O$8,SUMPRODUCT(B35:K35,'Knapsack Local Search'!$B$9:$K$9)&lt;='Knapsack Local Search'!$O$9)</f>
        <v>1</v>
      </c>
    </row>
    <row r="36" spans="2:15" x14ac:dyDescent="0.2">
      <c r="B36" s="4">
        <v>0</v>
      </c>
      <c r="C36" s="5">
        <v>0</v>
      </c>
      <c r="D36" s="5">
        <v>1</v>
      </c>
      <c r="E36" s="5">
        <v>0</v>
      </c>
      <c r="F36" s="5">
        <v>1</v>
      </c>
      <c r="G36" s="4">
        <v>1</v>
      </c>
      <c r="H36" s="5">
        <v>1</v>
      </c>
      <c r="I36" s="5">
        <v>1</v>
      </c>
      <c r="J36" s="5">
        <v>1</v>
      </c>
      <c r="K36" s="5">
        <v>0</v>
      </c>
      <c r="M36" s="6">
        <f>SUMPRODUCT(B36:K36,'Knapsack Local Search'!$B$3:$K$3)</f>
        <v>24</v>
      </c>
      <c r="O36" s="6" t="b">
        <f>AND(SUMPRODUCT(B36:K36,'Knapsack Local Search'!$B$5:$K$5)&lt;='Knapsack Local Search'!$O$5,SUMPRODUCT(B36:K36,'Knapsack Local Search'!$B$6:$K$6)&lt;='Knapsack Local Search'!$O$6,SUMPRODUCT(B36:K36,'Knapsack Local Search'!$B$7:$K$7)&lt;='Knapsack Local Search'!$O$7,SUMPRODUCT(B36:K36,'Knapsack Local Search'!$B$8:$K$8)&lt;='Knapsack Local Search'!$O$8,SUMPRODUCT(B36:K36,'Knapsack Local Search'!$B$9:$K$9)&lt;='Knapsack Local Search'!$O$9)</f>
        <v>0</v>
      </c>
    </row>
    <row r="37" spans="2:15" x14ac:dyDescent="0.2">
      <c r="B37" s="4">
        <v>0</v>
      </c>
      <c r="C37" s="5">
        <v>0</v>
      </c>
      <c r="D37" s="5">
        <v>1</v>
      </c>
      <c r="E37" s="5">
        <v>0</v>
      </c>
      <c r="F37" s="5">
        <v>1</v>
      </c>
      <c r="G37" s="5">
        <v>0</v>
      </c>
      <c r="H37" s="4">
        <v>0</v>
      </c>
      <c r="I37" s="5">
        <v>1</v>
      </c>
      <c r="J37" s="5">
        <v>1</v>
      </c>
      <c r="K37" s="5">
        <v>0</v>
      </c>
      <c r="M37" s="6">
        <f>SUMPRODUCT(B37:K37,'Knapsack Local Search'!$B$3:$K$3)</f>
        <v>18</v>
      </c>
      <c r="O37" s="6" t="b">
        <f>AND(SUMPRODUCT(B37:K37,'Knapsack Local Search'!$B$5:$K$5)&lt;='Knapsack Local Search'!$O$5,SUMPRODUCT(B37:K37,'Knapsack Local Search'!$B$6:$K$6)&lt;='Knapsack Local Search'!$O$6,SUMPRODUCT(B37:K37,'Knapsack Local Search'!$B$7:$K$7)&lt;='Knapsack Local Search'!$O$7,SUMPRODUCT(B37:K37,'Knapsack Local Search'!$B$8:$K$8)&lt;='Knapsack Local Search'!$O$8,SUMPRODUCT(B37:K37,'Knapsack Local Search'!$B$9:$K$9)&lt;='Knapsack Local Search'!$O$9)</f>
        <v>1</v>
      </c>
    </row>
    <row r="38" spans="2:15" x14ac:dyDescent="0.2">
      <c r="B38" s="4">
        <v>0</v>
      </c>
      <c r="C38" s="5">
        <v>0</v>
      </c>
      <c r="D38" s="5">
        <v>1</v>
      </c>
      <c r="E38" s="5">
        <v>0</v>
      </c>
      <c r="F38" s="5">
        <v>1</v>
      </c>
      <c r="G38" s="5">
        <v>0</v>
      </c>
      <c r="H38" s="5">
        <v>1</v>
      </c>
      <c r="I38" s="4">
        <v>0</v>
      </c>
      <c r="J38" s="5">
        <v>1</v>
      </c>
      <c r="K38" s="5">
        <v>0</v>
      </c>
      <c r="M38" s="6">
        <f>SUMPRODUCT(B38:K38,'Knapsack Local Search'!$B$3:$K$3)</f>
        <v>15</v>
      </c>
      <c r="O38" s="6" t="b">
        <f>AND(SUMPRODUCT(B38:K38,'Knapsack Local Search'!$B$5:$K$5)&lt;='Knapsack Local Search'!$O$5,SUMPRODUCT(B38:K38,'Knapsack Local Search'!$B$6:$K$6)&lt;='Knapsack Local Search'!$O$6,SUMPRODUCT(B38:K38,'Knapsack Local Search'!$B$7:$K$7)&lt;='Knapsack Local Search'!$O$7,SUMPRODUCT(B38:K38,'Knapsack Local Search'!$B$8:$K$8)&lt;='Knapsack Local Search'!$O$8,SUMPRODUCT(B38:K38,'Knapsack Local Search'!$B$9:$K$9)&lt;='Knapsack Local Search'!$O$9)</f>
        <v>1</v>
      </c>
    </row>
    <row r="39" spans="2:15" x14ac:dyDescent="0.2">
      <c r="B39" s="4">
        <v>0</v>
      </c>
      <c r="C39" s="5">
        <v>0</v>
      </c>
      <c r="D39" s="5">
        <v>1</v>
      </c>
      <c r="E39" s="5">
        <v>0</v>
      </c>
      <c r="F39" s="5">
        <v>1</v>
      </c>
      <c r="G39" s="5">
        <v>0</v>
      </c>
      <c r="H39" s="5">
        <v>1</v>
      </c>
      <c r="I39" s="5">
        <v>1</v>
      </c>
      <c r="J39" s="4">
        <v>0</v>
      </c>
      <c r="K39" s="5">
        <v>0</v>
      </c>
      <c r="M39" s="6">
        <f>SUMPRODUCT(B39:K39,'Knapsack Local Search'!$B$3:$K$3)</f>
        <v>14</v>
      </c>
      <c r="O39" s="6" t="b">
        <f>AND(SUMPRODUCT(B39:K39,'Knapsack Local Search'!$B$5:$K$5)&lt;='Knapsack Local Search'!$O$5,SUMPRODUCT(B39:K39,'Knapsack Local Search'!$B$6:$K$6)&lt;='Knapsack Local Search'!$O$6,SUMPRODUCT(B39:K39,'Knapsack Local Search'!$B$7:$K$7)&lt;='Knapsack Local Search'!$O$7,SUMPRODUCT(B39:K39,'Knapsack Local Search'!$B$8:$K$8)&lt;='Knapsack Local Search'!$O$8,SUMPRODUCT(B39:K39,'Knapsack Local Search'!$B$9:$K$9)&lt;='Knapsack Local Search'!$O$9)</f>
        <v>1</v>
      </c>
    </row>
    <row r="40" spans="2:15" x14ac:dyDescent="0.2">
      <c r="B40" s="4">
        <v>0</v>
      </c>
      <c r="C40" s="5">
        <v>0</v>
      </c>
      <c r="D40" s="5">
        <v>1</v>
      </c>
      <c r="E40" s="5">
        <v>0</v>
      </c>
      <c r="F40" s="5">
        <v>1</v>
      </c>
      <c r="G40" s="5">
        <v>0</v>
      </c>
      <c r="H40" s="5">
        <v>1</v>
      </c>
      <c r="I40" s="5">
        <v>1</v>
      </c>
      <c r="J40" s="5">
        <v>1</v>
      </c>
      <c r="K40" s="4">
        <v>1</v>
      </c>
      <c r="M40" s="6">
        <f>SUMPRODUCT(B40:K40,'Knapsack Local Search'!$B$3:$K$3)</f>
        <v>22</v>
      </c>
      <c r="O40" s="6" t="b">
        <f>AND(SUMPRODUCT(B40:K40,'Knapsack Local Search'!$B$5:$K$5)&lt;='Knapsack Local Search'!$O$5,SUMPRODUCT(B40:K40,'Knapsack Local Search'!$B$6:$K$6)&lt;='Knapsack Local Search'!$O$6,SUMPRODUCT(B40:K40,'Knapsack Local Search'!$B$7:$K$7)&lt;='Knapsack Local Search'!$O$7,SUMPRODUCT(B40:K40,'Knapsack Local Search'!$B$8:$K$8)&lt;='Knapsack Local Search'!$O$8,SUMPRODUCT(B40:K40,'Knapsack Local Search'!$B$9:$K$9)&lt;='Knapsack Local Search'!$O$9)</f>
        <v>0</v>
      </c>
    </row>
    <row r="41" spans="2:15" x14ac:dyDescent="0.2">
      <c r="B41" s="5">
        <v>1</v>
      </c>
      <c r="C41" s="4">
        <v>0</v>
      </c>
      <c r="D41" s="4">
        <v>1</v>
      </c>
      <c r="E41" s="5">
        <v>0</v>
      </c>
      <c r="F41" s="5">
        <v>1</v>
      </c>
      <c r="G41" s="5">
        <v>0</v>
      </c>
      <c r="H41" s="5">
        <v>1</v>
      </c>
      <c r="I41" s="5">
        <v>1</v>
      </c>
      <c r="J41" s="5">
        <v>1</v>
      </c>
      <c r="K41" s="5">
        <v>0</v>
      </c>
      <c r="M41" s="6">
        <f>SUMPRODUCT(B41:K41,'Knapsack Local Search'!$B$3:$K$3)</f>
        <v>23</v>
      </c>
      <c r="O41" s="6" t="b">
        <f>AND(SUMPRODUCT(B41:K41,'Knapsack Local Search'!$B$5:$K$5)&lt;='Knapsack Local Search'!$O$5,SUMPRODUCT(B41:K41,'Knapsack Local Search'!$B$6:$K$6)&lt;='Knapsack Local Search'!$O$6,SUMPRODUCT(B41:K41,'Knapsack Local Search'!$B$7:$K$7)&lt;='Knapsack Local Search'!$O$7,SUMPRODUCT(B41:K41,'Knapsack Local Search'!$B$8:$K$8)&lt;='Knapsack Local Search'!$O$8,SUMPRODUCT(B41:K41,'Knapsack Local Search'!$B$9:$K$9)&lt;='Knapsack Local Search'!$O$9)</f>
        <v>1</v>
      </c>
    </row>
    <row r="42" spans="2:15" x14ac:dyDescent="0.2">
      <c r="B42" s="5">
        <v>1</v>
      </c>
      <c r="C42" s="4">
        <v>0</v>
      </c>
      <c r="D42" s="5">
        <v>1</v>
      </c>
      <c r="E42" s="4">
        <v>0</v>
      </c>
      <c r="F42" s="5">
        <v>1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M42" s="6">
        <f>SUMPRODUCT(B42:K42,'Knapsack Local Search'!$B$3:$K$3)</f>
        <v>23</v>
      </c>
      <c r="O42" s="6" t="b">
        <f>AND(SUMPRODUCT(B42:K42,'Knapsack Local Search'!$B$5:$K$5)&lt;='Knapsack Local Search'!$O$5,SUMPRODUCT(B42:K42,'Knapsack Local Search'!$B$6:$K$6)&lt;='Knapsack Local Search'!$O$6,SUMPRODUCT(B42:K42,'Knapsack Local Search'!$B$7:$K$7)&lt;='Knapsack Local Search'!$O$7,SUMPRODUCT(B42:K42,'Knapsack Local Search'!$B$8:$K$8)&lt;='Knapsack Local Search'!$O$8,SUMPRODUCT(B42:K42,'Knapsack Local Search'!$B$9:$K$9)&lt;='Knapsack Local Search'!$O$9)</f>
        <v>1</v>
      </c>
    </row>
    <row r="43" spans="2:15" x14ac:dyDescent="0.2"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5">
        <v>0</v>
      </c>
      <c r="H43" s="5">
        <v>1</v>
      </c>
      <c r="I43" s="5">
        <v>1</v>
      </c>
      <c r="J43" s="5">
        <v>1</v>
      </c>
      <c r="K43" s="5">
        <v>0</v>
      </c>
      <c r="M43" s="6">
        <f>SUMPRODUCT(B43:K43,'Knapsack Local Search'!$B$3:$K$3)</f>
        <v>23</v>
      </c>
      <c r="O43" s="6" t="b">
        <f>AND(SUMPRODUCT(B43:K43,'Knapsack Local Search'!$B$5:$K$5)&lt;='Knapsack Local Search'!$O$5,SUMPRODUCT(B43:K43,'Knapsack Local Search'!$B$6:$K$6)&lt;='Knapsack Local Search'!$O$6,SUMPRODUCT(B43:K43,'Knapsack Local Search'!$B$7:$K$7)&lt;='Knapsack Local Search'!$O$7,SUMPRODUCT(B43:K43,'Knapsack Local Search'!$B$8:$K$8)&lt;='Knapsack Local Search'!$O$8,SUMPRODUCT(B43:K43,'Knapsack Local Search'!$B$9:$K$9)&lt;='Knapsack Local Search'!$O$9)</f>
        <v>1</v>
      </c>
    </row>
    <row r="44" spans="2:15" x14ac:dyDescent="0.2"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5">
        <v>0</v>
      </c>
      <c r="H44" s="5">
        <v>1</v>
      </c>
      <c r="I44" s="5">
        <v>1</v>
      </c>
      <c r="J44" s="5">
        <v>1</v>
      </c>
      <c r="K44" s="5">
        <v>0</v>
      </c>
      <c r="M44" s="6">
        <f>SUMPRODUCT(B44:K44,'Knapsack Local Search'!$B$3:$K$3)</f>
        <v>23</v>
      </c>
      <c r="O44" s="6" t="b">
        <f>AND(SUMPRODUCT(B44:K44,'Knapsack Local Search'!$B$5:$K$5)&lt;='Knapsack Local Search'!$O$5,SUMPRODUCT(B44:K44,'Knapsack Local Search'!$B$6:$K$6)&lt;='Knapsack Local Search'!$O$6,SUMPRODUCT(B44:K44,'Knapsack Local Search'!$B$7:$K$7)&lt;='Knapsack Local Search'!$O$7,SUMPRODUCT(B44:K44,'Knapsack Local Search'!$B$8:$K$8)&lt;='Knapsack Local Search'!$O$8,SUMPRODUCT(B44:K44,'Knapsack Local Search'!$B$9:$K$9)&lt;='Knapsack Local Search'!$O$9)</f>
        <v>1</v>
      </c>
    </row>
    <row r="45" spans="2:15" x14ac:dyDescent="0.2">
      <c r="B45" s="5">
        <v>1</v>
      </c>
      <c r="C45" s="5">
        <v>0</v>
      </c>
      <c r="D45" s="5">
        <v>1</v>
      </c>
      <c r="E45" s="5">
        <v>0</v>
      </c>
      <c r="F45" s="5">
        <v>1</v>
      </c>
      <c r="G45" s="5">
        <v>0</v>
      </c>
      <c r="H45" s="5">
        <v>1</v>
      </c>
      <c r="I45" s="5">
        <v>1</v>
      </c>
      <c r="J45" s="5">
        <v>1</v>
      </c>
      <c r="K45" s="5">
        <v>0</v>
      </c>
      <c r="M45" s="6">
        <f>SUMPRODUCT(B45:K45,'Knapsack Local Search'!$B$3:$K$3)</f>
        <v>23</v>
      </c>
      <c r="O45" s="6" t="b">
        <f>AND(SUMPRODUCT(B45:K45,'Knapsack Local Search'!$B$5:$K$5)&lt;='Knapsack Local Search'!$O$5,SUMPRODUCT(B45:K45,'Knapsack Local Search'!$B$6:$K$6)&lt;='Knapsack Local Search'!$O$6,SUMPRODUCT(B45:K45,'Knapsack Local Search'!$B$7:$K$7)&lt;='Knapsack Local Search'!$O$7,SUMPRODUCT(B45:K45,'Knapsack Local Search'!$B$8:$K$8)&lt;='Knapsack Local Search'!$O$8,SUMPRODUCT(B45:K45,'Knapsack Local Search'!$B$9:$K$9)&lt;='Knapsack Local Search'!$O$9)</f>
        <v>1</v>
      </c>
    </row>
    <row r="46" spans="2:15" x14ac:dyDescent="0.2">
      <c r="B46" s="5">
        <v>1</v>
      </c>
      <c r="C46" s="5">
        <v>0</v>
      </c>
      <c r="D46" s="5">
        <v>1</v>
      </c>
      <c r="E46" s="5">
        <v>0</v>
      </c>
      <c r="F46" s="5">
        <v>1</v>
      </c>
      <c r="G46" s="5">
        <v>0</v>
      </c>
      <c r="H46" s="5">
        <v>1</v>
      </c>
      <c r="I46" s="5">
        <v>1</v>
      </c>
      <c r="J46" s="5">
        <v>1</v>
      </c>
      <c r="K46" s="5">
        <v>0</v>
      </c>
      <c r="M46" s="6">
        <f>SUMPRODUCT(B46:K46,'Knapsack Local Search'!$B$3:$K$3)</f>
        <v>23</v>
      </c>
      <c r="O46" s="6" t="b">
        <f>AND(SUMPRODUCT(B46:K46,'Knapsack Local Search'!$B$5:$K$5)&lt;='Knapsack Local Search'!$O$5,SUMPRODUCT(B46:K46,'Knapsack Local Search'!$B$6:$K$6)&lt;='Knapsack Local Search'!$O$6,SUMPRODUCT(B46:K46,'Knapsack Local Search'!$B$7:$K$7)&lt;='Knapsack Local Search'!$O$7,SUMPRODUCT(B46:K46,'Knapsack Local Search'!$B$8:$K$8)&lt;='Knapsack Local Search'!$O$8,SUMPRODUCT(B46:K46,'Knapsack Local Search'!$B$9:$K$9)&lt;='Knapsack Local Search'!$O$9)</f>
        <v>1</v>
      </c>
    </row>
    <row r="47" spans="2:15" x14ac:dyDescent="0.2">
      <c r="B47" s="5">
        <v>1</v>
      </c>
      <c r="C47" s="5">
        <v>0</v>
      </c>
      <c r="D47" s="5">
        <v>1</v>
      </c>
      <c r="E47" s="5">
        <v>0</v>
      </c>
      <c r="F47" s="5">
        <v>1</v>
      </c>
      <c r="G47" s="5">
        <v>0</v>
      </c>
      <c r="H47" s="5">
        <v>1</v>
      </c>
      <c r="I47" s="5">
        <v>1</v>
      </c>
      <c r="J47" s="5">
        <v>1</v>
      </c>
      <c r="K47" s="5">
        <v>0</v>
      </c>
      <c r="M47" s="6">
        <f>SUMPRODUCT(B47:K47,'Knapsack Local Search'!$B$3:$K$3)</f>
        <v>23</v>
      </c>
      <c r="O47" s="6" t="b">
        <f>AND(SUMPRODUCT(B47:K47,'Knapsack Local Search'!$B$5:$K$5)&lt;='Knapsack Local Search'!$O$5,SUMPRODUCT(B47:K47,'Knapsack Local Search'!$B$6:$K$6)&lt;='Knapsack Local Search'!$O$6,SUMPRODUCT(B47:K47,'Knapsack Local Search'!$B$7:$K$7)&lt;='Knapsack Local Search'!$O$7,SUMPRODUCT(B47:K47,'Knapsack Local Search'!$B$8:$K$8)&lt;='Knapsack Local Search'!$O$8,SUMPRODUCT(B47:K47,'Knapsack Local Search'!$B$9:$K$9)&lt;='Knapsack Local Search'!$O$9)</f>
        <v>1</v>
      </c>
    </row>
    <row r="48" spans="2:15" x14ac:dyDescent="0.2">
      <c r="B48" s="5">
        <v>1</v>
      </c>
      <c r="C48" s="5">
        <v>0</v>
      </c>
      <c r="D48" s="5">
        <v>1</v>
      </c>
      <c r="E48" s="5">
        <v>0</v>
      </c>
      <c r="F48" s="5">
        <v>1</v>
      </c>
      <c r="G48" s="5">
        <v>0</v>
      </c>
      <c r="H48" s="5">
        <v>1</v>
      </c>
      <c r="I48" s="5">
        <v>1</v>
      </c>
      <c r="J48" s="5">
        <v>1</v>
      </c>
      <c r="K48" s="5">
        <v>0</v>
      </c>
      <c r="M48" s="6">
        <f>SUMPRODUCT(B48:K48,'Knapsack Local Search'!$B$3:$K$3)</f>
        <v>23</v>
      </c>
      <c r="O48" s="6" t="b">
        <f>AND(SUMPRODUCT(B48:K48,'Knapsack Local Search'!$B$5:$K$5)&lt;='Knapsack Local Search'!$O$5,SUMPRODUCT(B48:K48,'Knapsack Local Search'!$B$6:$K$6)&lt;='Knapsack Local Search'!$O$6,SUMPRODUCT(B48:K48,'Knapsack Local Search'!$B$7:$K$7)&lt;='Knapsack Local Search'!$O$7,SUMPRODUCT(B48:K48,'Knapsack Local Search'!$B$8:$K$8)&lt;='Knapsack Local Search'!$O$8,SUMPRODUCT(B48:K48,'Knapsack Local Search'!$B$9:$K$9)&lt;='Knapsack Local Search'!$O$9)</f>
        <v>1</v>
      </c>
    </row>
    <row r="49" spans="2:15" x14ac:dyDescent="0.2">
      <c r="B49" s="5">
        <v>1</v>
      </c>
      <c r="C49" s="5">
        <v>0</v>
      </c>
      <c r="D49" s="5">
        <v>1</v>
      </c>
      <c r="E49" s="5">
        <v>0</v>
      </c>
      <c r="F49" s="5">
        <v>1</v>
      </c>
      <c r="G49" s="5">
        <v>0</v>
      </c>
      <c r="H49" s="5">
        <v>1</v>
      </c>
      <c r="I49" s="5">
        <v>1</v>
      </c>
      <c r="J49" s="5">
        <v>1</v>
      </c>
      <c r="K49" s="5">
        <v>0</v>
      </c>
      <c r="M49" s="6">
        <f>SUMPRODUCT(B49:K49,'Knapsack Local Search'!$B$3:$K$3)</f>
        <v>23</v>
      </c>
      <c r="O49" s="6" t="b">
        <f>AND(SUMPRODUCT(B49:K49,'Knapsack Local Search'!$B$5:$K$5)&lt;='Knapsack Local Search'!$O$5,SUMPRODUCT(B49:K49,'Knapsack Local Search'!$B$6:$K$6)&lt;='Knapsack Local Search'!$O$6,SUMPRODUCT(B49:K49,'Knapsack Local Search'!$B$7:$K$7)&lt;='Knapsack Local Search'!$O$7,SUMPRODUCT(B49:K49,'Knapsack Local Search'!$B$8:$K$8)&lt;='Knapsack Local Search'!$O$8,SUMPRODUCT(B49:K49,'Knapsack Local Search'!$B$9:$K$9)&lt;='Knapsack Local Search'!$O$9)</f>
        <v>1</v>
      </c>
    </row>
    <row r="50" spans="2:15" x14ac:dyDescent="0.2">
      <c r="B50" s="5">
        <v>1</v>
      </c>
      <c r="C50" s="5">
        <v>0</v>
      </c>
      <c r="D50" s="5">
        <v>1</v>
      </c>
      <c r="E50" s="5">
        <v>0</v>
      </c>
      <c r="F50" s="5">
        <v>1</v>
      </c>
      <c r="G50" s="5">
        <v>0</v>
      </c>
      <c r="H50" s="5">
        <v>1</v>
      </c>
      <c r="I50" s="5">
        <v>1</v>
      </c>
      <c r="J50" s="5">
        <v>1</v>
      </c>
      <c r="K50" s="5">
        <v>0</v>
      </c>
      <c r="M50" s="6">
        <f>SUMPRODUCT(B50:K50,'Knapsack Local Search'!$B$3:$K$3)</f>
        <v>23</v>
      </c>
      <c r="O50" s="6" t="b">
        <f>AND(SUMPRODUCT(B50:K50,'Knapsack Local Search'!$B$5:$K$5)&lt;='Knapsack Local Search'!$O$5,SUMPRODUCT(B50:K50,'Knapsack Local Search'!$B$6:$K$6)&lt;='Knapsack Local Search'!$O$6,SUMPRODUCT(B50:K50,'Knapsack Local Search'!$B$7:$K$7)&lt;='Knapsack Local Search'!$O$7,SUMPRODUCT(B50:K50,'Knapsack Local Search'!$B$8:$K$8)&lt;='Knapsack Local Search'!$O$8,SUMPRODUCT(B50:K50,'Knapsack Local Search'!$B$9:$K$9)&lt;='Knapsack Local Search'!$O$9)</f>
        <v>1</v>
      </c>
    </row>
  </sheetData>
  <mergeCells count="3">
    <mergeCell ref="B4:K4"/>
    <mergeCell ref="B17:K17"/>
    <mergeCell ref="B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D48B-5695-4940-BC2C-1F2961322931}">
  <dimension ref="A1:U21"/>
  <sheetViews>
    <sheetView tabSelected="1" topLeftCell="E1" zoomScale="83" workbookViewId="0">
      <selection activeCell="R10" sqref="R10:T10"/>
    </sheetView>
  </sheetViews>
  <sheetFormatPr baseColWidth="10" defaultRowHeight="16" x14ac:dyDescent="0.2"/>
  <cols>
    <col min="1" max="1" width="10.83203125" style="1"/>
    <col min="2" max="11" width="4.5" style="1" customWidth="1"/>
    <col min="12" max="17" width="10.83203125" style="1"/>
    <col min="18" max="18" width="22.5" style="1" bestFit="1" customWidth="1"/>
    <col min="19" max="16384" width="10.83203125" style="1"/>
  </cols>
  <sheetData>
    <row r="1" spans="1:21" x14ac:dyDescent="0.2">
      <c r="A1" s="1" t="s">
        <v>10</v>
      </c>
      <c r="M1" s="1" t="s">
        <v>8</v>
      </c>
      <c r="N1" s="1" t="s">
        <v>19</v>
      </c>
      <c r="O1" s="1" t="s">
        <v>7</v>
      </c>
      <c r="P1" s="1" t="s">
        <v>16</v>
      </c>
      <c r="Q1" s="1" t="s">
        <v>17</v>
      </c>
      <c r="S1" s="1" t="s">
        <v>18</v>
      </c>
    </row>
    <row r="2" spans="1:21" x14ac:dyDescent="0.2">
      <c r="A2" s="1" t="s">
        <v>1</v>
      </c>
      <c r="B2" s="5">
        <v>1</v>
      </c>
      <c r="C2" s="5">
        <v>1</v>
      </c>
      <c r="D2" s="5">
        <v>0</v>
      </c>
      <c r="E2" s="5">
        <v>0</v>
      </c>
      <c r="F2" s="5">
        <v>1</v>
      </c>
      <c r="G2" s="5">
        <v>1</v>
      </c>
      <c r="H2" s="5">
        <v>0</v>
      </c>
      <c r="I2" s="5">
        <v>0</v>
      </c>
      <c r="J2" s="5">
        <v>1</v>
      </c>
      <c r="K2" s="5">
        <v>0</v>
      </c>
      <c r="M2" s="6">
        <f>SUMPRODUCT(B2:K2,'Knapsack Local Search'!$B$3:$K$3)</f>
        <v>21</v>
      </c>
      <c r="N2" s="1">
        <v>21</v>
      </c>
      <c r="O2" s="6" t="b">
        <f>AND(SUMPRODUCT(B2:K2,'Knapsack Local Search'!$B$5:$K$5)&lt;='Knapsack Local Search'!$O$5,SUMPRODUCT(B2:K2,'Knapsack Local Search'!$B$6:$K$6)&lt;='Knapsack Local Search'!$O$6,SUMPRODUCT(B2:K2,'Knapsack Local Search'!$B$7:$K$7)&lt;='Knapsack Local Search'!$O$7,SUMPRODUCT(B2:K2,'Knapsack Local Search'!$B$8:$K$8)&lt;='Knapsack Local Search'!$O$8,SUMPRODUCT(B2:K2,'Knapsack Local Search'!$B$9:$K$9)&lt;='Knapsack Local Search'!$O$9)</f>
        <v>1</v>
      </c>
    </row>
    <row r="4" spans="1:21" x14ac:dyDescent="0.2">
      <c r="B4" s="7" t="s">
        <v>21</v>
      </c>
      <c r="C4" s="8"/>
      <c r="D4" s="8"/>
      <c r="E4" s="8"/>
      <c r="F4" s="8"/>
      <c r="G4" s="8"/>
      <c r="H4" s="8"/>
      <c r="I4" s="8"/>
      <c r="J4" s="8"/>
      <c r="K4" s="9"/>
    </row>
    <row r="5" spans="1:21" x14ac:dyDescent="0.2">
      <c r="U5" s="1" t="s">
        <v>20</v>
      </c>
    </row>
    <row r="6" spans="1:21" x14ac:dyDescent="0.2">
      <c r="B6" s="4">
        <v>0</v>
      </c>
      <c r="C6" s="5">
        <v>1</v>
      </c>
      <c r="D6" s="5">
        <v>0</v>
      </c>
      <c r="E6" s="4">
        <v>1</v>
      </c>
      <c r="F6" s="5">
        <v>1</v>
      </c>
      <c r="G6" s="5">
        <v>1</v>
      </c>
      <c r="H6" s="5">
        <v>0</v>
      </c>
      <c r="I6" s="5">
        <v>0</v>
      </c>
      <c r="J6" s="5">
        <v>1</v>
      </c>
      <c r="K6" s="5">
        <v>0</v>
      </c>
      <c r="M6" s="6">
        <f>SUMPRODUCT(B6:K6,'Knapsack Local Search'!$B$3:$K$3)</f>
        <v>20</v>
      </c>
      <c r="N6" s="1">
        <v>21</v>
      </c>
      <c r="O6" s="6" t="b">
        <f>AND(SUMPRODUCT(B6:K6,'Knapsack Local Search'!$B$5:$K$5)&lt;='Knapsack Local Search'!$O$5,SUMPRODUCT(B6:K6,'Knapsack Local Search'!$B$6:$K$6)&lt;='Knapsack Local Search'!$O$6,SUMPRODUCT(B6:K6,'Knapsack Local Search'!$B$7:$K$7)&lt;='Knapsack Local Search'!$O$7,SUMPRODUCT(B6:K6,'Knapsack Local Search'!$B$8:$K$8)&lt;='Knapsack Local Search'!$O$8,SUMPRODUCT(B6:K6,'Knapsack Local Search'!$B$9:$K$9)&lt;='Knapsack Local Search'!$O$9)</f>
        <v>1</v>
      </c>
      <c r="P6" s="6" t="b">
        <f>M6&gt;N6</f>
        <v>0</v>
      </c>
      <c r="Q6" s="1">
        <v>15</v>
      </c>
      <c r="R6" s="12">
        <f>EXP(-(N6-M6)/Q6)</f>
        <v>0.93550698503161778</v>
      </c>
      <c r="S6" s="13">
        <v>0.8</v>
      </c>
      <c r="T6" s="6" t="b">
        <f>R6&gt;S6</f>
        <v>1</v>
      </c>
    </row>
    <row r="8" spans="1:21" x14ac:dyDescent="0.2">
      <c r="B8" s="4">
        <v>1</v>
      </c>
      <c r="C8" s="5">
        <v>1</v>
      </c>
      <c r="D8" s="5">
        <v>0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1</v>
      </c>
      <c r="K8" s="5">
        <v>0</v>
      </c>
      <c r="M8" s="6">
        <f>SUMPRODUCT(B8:K8,'Knapsack Local Search'!$B$3:$K$3)</f>
        <v>23</v>
      </c>
      <c r="N8" s="1">
        <v>21</v>
      </c>
      <c r="O8" s="6" t="b">
        <f>AND(SUMPRODUCT(B8:K8,'Knapsack Local Search'!$B$5:$K$5)&lt;='Knapsack Local Search'!$O$5,SUMPRODUCT(B8:K8,'Knapsack Local Search'!$B$6:$K$6)&lt;='Knapsack Local Search'!$O$6,SUMPRODUCT(B8:K8,'Knapsack Local Search'!$B$7:$K$7)&lt;='Knapsack Local Search'!$O$7,SUMPRODUCT(B8:K8,'Knapsack Local Search'!$B$8:$K$8)&lt;='Knapsack Local Search'!$O$8,SUMPRODUCT(B8:K8,'Knapsack Local Search'!$B$9:$K$9)&lt;='Knapsack Local Search'!$O$9)</f>
        <v>1</v>
      </c>
      <c r="P8" s="6" t="b">
        <f>M8&gt;N8</f>
        <v>1</v>
      </c>
      <c r="Q8" s="1">
        <v>15</v>
      </c>
      <c r="R8" s="12">
        <f>EXP(-(N8-M8)/Q8)</f>
        <v>1.1426308117957227</v>
      </c>
      <c r="S8" s="13">
        <v>0.8</v>
      </c>
      <c r="T8" s="6" t="b">
        <f>R8&gt;S8</f>
        <v>1</v>
      </c>
    </row>
    <row r="10" spans="1:21" x14ac:dyDescent="0.2">
      <c r="B10" s="5">
        <v>1</v>
      </c>
      <c r="C10" s="5">
        <v>1</v>
      </c>
      <c r="D10" s="5">
        <v>0</v>
      </c>
      <c r="E10" s="5">
        <v>1</v>
      </c>
      <c r="F10" s="5">
        <v>1</v>
      </c>
      <c r="G10" s="4">
        <v>0</v>
      </c>
      <c r="H10" s="5">
        <v>0</v>
      </c>
      <c r="I10" s="5">
        <v>0</v>
      </c>
      <c r="J10" s="5">
        <v>1</v>
      </c>
      <c r="K10" s="5">
        <v>0</v>
      </c>
      <c r="M10" s="6">
        <f>SUMPRODUCT(B10:K10,'Knapsack Local Search'!$B$3:$K$3)</f>
        <v>19</v>
      </c>
      <c r="N10" s="1">
        <v>23</v>
      </c>
      <c r="O10" s="6" t="b">
        <f>AND(SUMPRODUCT(B10:K10,'Knapsack Local Search'!$B$5:$K$5)&lt;='Knapsack Local Search'!$O$5,SUMPRODUCT(B10:K10,'Knapsack Local Search'!$B$6:$K$6)&lt;='Knapsack Local Search'!$O$6,SUMPRODUCT(B10:K10,'Knapsack Local Search'!$B$7:$K$7)&lt;='Knapsack Local Search'!$O$7,SUMPRODUCT(B10:K10,'Knapsack Local Search'!$B$8:$K$8)&lt;='Knapsack Local Search'!$O$8,SUMPRODUCT(B10:K10,'Knapsack Local Search'!$B$9:$K$9)&lt;='Knapsack Local Search'!$O$9)</f>
        <v>1</v>
      </c>
      <c r="P10" s="6" t="b">
        <f>M10&gt;N10</f>
        <v>0</v>
      </c>
      <c r="Q10" s="1">
        <v>15</v>
      </c>
      <c r="R10" s="12">
        <f>EXP(-(N10-M10)/Q10)</f>
        <v>0.76592833836464869</v>
      </c>
      <c r="S10" s="13">
        <v>0.8</v>
      </c>
      <c r="T10" s="6" t="b">
        <f>R10&gt;S10</f>
        <v>0</v>
      </c>
      <c r="U10" s="1">
        <v>1</v>
      </c>
    </row>
    <row r="11" spans="1:21" x14ac:dyDescent="0.2">
      <c r="B11" s="5">
        <v>1</v>
      </c>
      <c r="C11" s="4">
        <v>0</v>
      </c>
      <c r="D11" s="5">
        <v>0</v>
      </c>
      <c r="E11" s="5">
        <v>1</v>
      </c>
      <c r="F11" s="5">
        <v>1</v>
      </c>
      <c r="G11" s="5">
        <v>1</v>
      </c>
      <c r="H11" s="5">
        <v>0</v>
      </c>
      <c r="I11" s="5">
        <v>0</v>
      </c>
      <c r="J11" s="4">
        <v>0</v>
      </c>
      <c r="K11" s="5">
        <v>0</v>
      </c>
      <c r="M11" s="6">
        <f>SUMPRODUCT(B11:K11,'Knapsack Local Search'!$B$3:$K$3)</f>
        <v>12</v>
      </c>
      <c r="N11" s="1">
        <v>23</v>
      </c>
      <c r="O11" s="6" t="b">
        <f>AND(SUMPRODUCT(B11:K11,'Knapsack Local Search'!$B$5:$K$5)&lt;='Knapsack Local Search'!$O$5,SUMPRODUCT(B11:K11,'Knapsack Local Search'!$B$6:$K$6)&lt;='Knapsack Local Search'!$O$6,SUMPRODUCT(B11:K11,'Knapsack Local Search'!$B$7:$K$7)&lt;='Knapsack Local Search'!$O$7,SUMPRODUCT(B11:K11,'Knapsack Local Search'!$B$8:$K$8)&lt;='Knapsack Local Search'!$O$8,SUMPRODUCT(B11:K11,'Knapsack Local Search'!$B$9:$K$9)&lt;='Knapsack Local Search'!$O$9)</f>
        <v>1</v>
      </c>
      <c r="P11" s="6" t="b">
        <f>M11&gt;N11</f>
        <v>0</v>
      </c>
      <c r="Q11" s="1">
        <v>15</v>
      </c>
      <c r="R11" s="12">
        <f>EXP(-(N11-M11)/Q11)</f>
        <v>0.48030530108979941</v>
      </c>
      <c r="S11" s="13">
        <v>0.8</v>
      </c>
      <c r="T11" s="6" t="b">
        <f>R11&gt;S11</f>
        <v>0</v>
      </c>
      <c r="U11" s="1">
        <v>2</v>
      </c>
    </row>
    <row r="12" spans="1:21" x14ac:dyDescent="0.2">
      <c r="B12" s="4">
        <v>0</v>
      </c>
      <c r="C12" s="5">
        <v>1</v>
      </c>
      <c r="D12" s="5">
        <v>0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M12" s="6">
        <f>SUMPRODUCT(B12:K12,'Knapsack Local Search'!$B$3:$K$3)</f>
        <v>20</v>
      </c>
      <c r="N12" s="1">
        <v>23</v>
      </c>
      <c r="O12" s="6" t="b">
        <f>AND(SUMPRODUCT(B12:K12,'Knapsack Local Search'!$B$5:$K$5)&lt;='Knapsack Local Search'!$O$5,SUMPRODUCT(B12:K12,'Knapsack Local Search'!$B$6:$K$6)&lt;='Knapsack Local Search'!$O$6,SUMPRODUCT(B12:K12,'Knapsack Local Search'!$B$7:$K$7)&lt;='Knapsack Local Search'!$O$7,SUMPRODUCT(B12:K12,'Knapsack Local Search'!$B$8:$K$8)&lt;='Knapsack Local Search'!$O$8,SUMPRODUCT(B12:K12,'Knapsack Local Search'!$B$9:$K$9)&lt;='Knapsack Local Search'!$O$9)</f>
        <v>1</v>
      </c>
      <c r="P12" s="6" t="b">
        <f>M12&gt;N12</f>
        <v>0</v>
      </c>
      <c r="Q12" s="1">
        <v>15</v>
      </c>
      <c r="R12" s="12">
        <f>EXP(-(N12-M12)/Q12)</f>
        <v>0.81873075307798182</v>
      </c>
      <c r="S12" s="13">
        <v>0.8</v>
      </c>
      <c r="T12" s="6" t="b">
        <f>R12&gt;S12</f>
        <v>1</v>
      </c>
    </row>
    <row r="14" spans="1:21" x14ac:dyDescent="0.2">
      <c r="B14" s="5">
        <v>0</v>
      </c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0</v>
      </c>
      <c r="I14" s="4">
        <v>1</v>
      </c>
      <c r="J14" s="4">
        <v>0</v>
      </c>
      <c r="K14" s="5">
        <v>0</v>
      </c>
      <c r="M14" s="6">
        <f>SUMPRODUCT(B14:K14,'Knapsack Local Search'!$B$3:$K$3)</f>
        <v>19</v>
      </c>
      <c r="N14" s="1">
        <v>23</v>
      </c>
      <c r="O14" s="6" t="b">
        <f>AND(SUMPRODUCT(B14:K14,'Knapsack Local Search'!$B$5:$K$5)&lt;='Knapsack Local Search'!$O$5,SUMPRODUCT(B14:K14,'Knapsack Local Search'!$B$6:$K$6)&lt;='Knapsack Local Search'!$O$6,SUMPRODUCT(B14:K14,'Knapsack Local Search'!$B$7:$K$7)&lt;='Knapsack Local Search'!$O$7,SUMPRODUCT(B14:K14,'Knapsack Local Search'!$B$8:$K$8)&lt;='Knapsack Local Search'!$O$8,SUMPRODUCT(B14:K14,'Knapsack Local Search'!$B$9:$K$9)&lt;='Knapsack Local Search'!$O$9)</f>
        <v>1</v>
      </c>
      <c r="P14" s="6" t="b">
        <f>M14&gt;N14</f>
        <v>0</v>
      </c>
      <c r="Q14" s="1">
        <v>15</v>
      </c>
      <c r="R14" s="12">
        <f>EXP(-(N14-M14)/Q14)</f>
        <v>0.76592833836464869</v>
      </c>
      <c r="S14" s="13">
        <v>0.8</v>
      </c>
      <c r="T14" s="6" t="b">
        <f>R14&gt;S14</f>
        <v>0</v>
      </c>
      <c r="U14" s="1">
        <v>1</v>
      </c>
    </row>
    <row r="15" spans="1:21" x14ac:dyDescent="0.2">
      <c r="B15" s="5">
        <v>0</v>
      </c>
      <c r="C15" s="5">
        <v>1</v>
      </c>
      <c r="D15" s="4">
        <v>1</v>
      </c>
      <c r="E15" s="4">
        <v>0</v>
      </c>
      <c r="F15" s="5">
        <v>1</v>
      </c>
      <c r="G15" s="5">
        <v>1</v>
      </c>
      <c r="H15" s="5">
        <v>0</v>
      </c>
      <c r="I15" s="5">
        <v>0</v>
      </c>
      <c r="J15" s="5">
        <v>1</v>
      </c>
      <c r="K15" s="5">
        <v>0</v>
      </c>
      <c r="M15" s="6">
        <f>SUMPRODUCT(B15:K15,'Knapsack Local Search'!$B$3:$K$3)</f>
        <v>22</v>
      </c>
      <c r="N15" s="1">
        <v>23</v>
      </c>
      <c r="O15" s="6" t="b">
        <f>AND(SUMPRODUCT(B15:K15,'Knapsack Local Search'!$B$5:$K$5)&lt;='Knapsack Local Search'!$O$5,SUMPRODUCT(B15:K15,'Knapsack Local Search'!$B$6:$K$6)&lt;='Knapsack Local Search'!$O$6,SUMPRODUCT(B15:K15,'Knapsack Local Search'!$B$7:$K$7)&lt;='Knapsack Local Search'!$O$7,SUMPRODUCT(B15:K15,'Knapsack Local Search'!$B$8:$K$8)&lt;='Knapsack Local Search'!$O$8,SUMPRODUCT(B15:K15,'Knapsack Local Search'!$B$9:$K$9)&lt;='Knapsack Local Search'!$O$9)</f>
        <v>1</v>
      </c>
      <c r="P15" s="6" t="b">
        <f>M15&gt;N15</f>
        <v>0</v>
      </c>
      <c r="Q15" s="1">
        <v>15</v>
      </c>
      <c r="R15" s="12">
        <f>EXP(-(N15-M15)/Q15)</f>
        <v>0.93550698503161778</v>
      </c>
      <c r="S15" s="13">
        <v>0.8</v>
      </c>
      <c r="T15" s="6" t="b">
        <f>R15&gt;S15</f>
        <v>1</v>
      </c>
    </row>
    <row r="17" spans="2:21" x14ac:dyDescent="0.2">
      <c r="B17" s="5">
        <v>0</v>
      </c>
      <c r="C17" s="5">
        <v>1</v>
      </c>
      <c r="D17" s="5">
        <v>1</v>
      </c>
      <c r="E17" s="5">
        <v>0</v>
      </c>
      <c r="F17" s="5">
        <v>1</v>
      </c>
      <c r="G17" s="5">
        <v>1</v>
      </c>
      <c r="H17" s="4">
        <v>1</v>
      </c>
      <c r="I17" s="5">
        <v>0</v>
      </c>
      <c r="J17" s="4">
        <v>0</v>
      </c>
      <c r="K17" s="5">
        <v>0</v>
      </c>
      <c r="M17" s="6">
        <f>SUMPRODUCT(B17:K17,'Knapsack Local Search'!$B$3:$K$3)</f>
        <v>18</v>
      </c>
      <c r="N17" s="1">
        <v>23</v>
      </c>
      <c r="O17" s="6" t="b">
        <f>AND(SUMPRODUCT(B17:K17,'Knapsack Local Search'!$B$5:$K$5)&lt;='Knapsack Local Search'!$O$5,SUMPRODUCT(B17:K17,'Knapsack Local Search'!$B$6:$K$6)&lt;='Knapsack Local Search'!$O$6,SUMPRODUCT(B17:K17,'Knapsack Local Search'!$B$7:$K$7)&lt;='Knapsack Local Search'!$O$7,SUMPRODUCT(B17:K17,'Knapsack Local Search'!$B$8:$K$8)&lt;='Knapsack Local Search'!$O$8,SUMPRODUCT(B17:K17,'Knapsack Local Search'!$B$9:$K$9)&lt;='Knapsack Local Search'!$O$9)</f>
        <v>1</v>
      </c>
      <c r="P17" s="6" t="b">
        <f>M17&gt;N17</f>
        <v>0</v>
      </c>
      <c r="Q17" s="1">
        <v>15</v>
      </c>
      <c r="R17" s="12">
        <f>EXP(-(N17-M17)/Q17)</f>
        <v>0.71653131057378927</v>
      </c>
      <c r="S17" s="13">
        <v>0.8</v>
      </c>
      <c r="T17" s="6" t="b">
        <f>R17&gt;S17</f>
        <v>0</v>
      </c>
      <c r="U17" s="1">
        <v>1</v>
      </c>
    </row>
    <row r="18" spans="2:21" x14ac:dyDescent="0.2">
      <c r="B18" s="5">
        <v>0</v>
      </c>
      <c r="C18" s="4">
        <v>0</v>
      </c>
      <c r="D18" s="5">
        <v>1</v>
      </c>
      <c r="E18" s="5">
        <v>0</v>
      </c>
      <c r="F18" s="5">
        <v>1</v>
      </c>
      <c r="G18" s="5">
        <v>1</v>
      </c>
      <c r="H18" s="5">
        <v>0</v>
      </c>
      <c r="I18" s="5">
        <v>0</v>
      </c>
      <c r="J18" s="5">
        <v>1</v>
      </c>
      <c r="K18" s="5">
        <v>0</v>
      </c>
      <c r="M18" s="6">
        <f>SUMPRODUCT(B18:K18,'Knapsack Local Search'!$B$3:$K$3)</f>
        <v>17</v>
      </c>
      <c r="N18" s="1">
        <v>23</v>
      </c>
      <c r="O18" s="6" t="b">
        <f>AND(SUMPRODUCT(B18:K18,'Knapsack Local Search'!$B$5:$K$5)&lt;='Knapsack Local Search'!$O$5,SUMPRODUCT(B18:K18,'Knapsack Local Search'!$B$6:$K$6)&lt;='Knapsack Local Search'!$O$6,SUMPRODUCT(B18:K18,'Knapsack Local Search'!$B$7:$K$7)&lt;='Knapsack Local Search'!$O$7,SUMPRODUCT(B18:K18,'Knapsack Local Search'!$B$8:$K$8)&lt;='Knapsack Local Search'!$O$8,SUMPRODUCT(B18:K18,'Knapsack Local Search'!$B$9:$K$9)&lt;='Knapsack Local Search'!$O$9)</f>
        <v>1</v>
      </c>
      <c r="P18" s="6" t="b">
        <f>M18&gt;N18</f>
        <v>0</v>
      </c>
      <c r="Q18" s="1">
        <v>15</v>
      </c>
      <c r="R18" s="12">
        <f>EXP(-(N18-M18)/Q18)</f>
        <v>0.67032004603563933</v>
      </c>
      <c r="S18" s="13">
        <v>0.8</v>
      </c>
      <c r="T18" s="6" t="b">
        <f>R18&gt;S18</f>
        <v>0</v>
      </c>
      <c r="U18" s="1">
        <v>2</v>
      </c>
    </row>
    <row r="19" spans="2:21" x14ac:dyDescent="0.2">
      <c r="B19" s="5">
        <v>0</v>
      </c>
      <c r="C19" s="5">
        <v>1</v>
      </c>
      <c r="D19" s="5">
        <v>1</v>
      </c>
      <c r="E19" s="5">
        <v>0</v>
      </c>
      <c r="F19" s="4">
        <v>0</v>
      </c>
      <c r="G19" s="4">
        <v>1</v>
      </c>
      <c r="H19" s="5">
        <v>0</v>
      </c>
      <c r="I19" s="5">
        <v>1</v>
      </c>
      <c r="J19" s="5">
        <v>1</v>
      </c>
      <c r="K19" s="5">
        <v>0</v>
      </c>
      <c r="M19" s="14">
        <f>SUMPRODUCT(B19:K19,'Knapsack Local Search'!$B$3:$K$3)</f>
        <v>24</v>
      </c>
      <c r="N19" s="1">
        <v>24</v>
      </c>
      <c r="O19" s="6" t="b">
        <f>AND(SUMPRODUCT(B19:K19,'Knapsack Local Search'!$B$5:$K$5)&lt;='Knapsack Local Search'!$O$5,SUMPRODUCT(B19:K19,'Knapsack Local Search'!$B$6:$K$6)&lt;='Knapsack Local Search'!$O$6,SUMPRODUCT(B19:K19,'Knapsack Local Search'!$B$7:$K$7)&lt;='Knapsack Local Search'!$O$7,SUMPRODUCT(B19:K19,'Knapsack Local Search'!$B$8:$K$8)&lt;='Knapsack Local Search'!$O$8,SUMPRODUCT(B19:K19,'Knapsack Local Search'!$B$9:$K$9)&lt;='Knapsack Local Search'!$O$9)</f>
        <v>1</v>
      </c>
      <c r="P19" s="6" t="b">
        <f>M19&gt;N19</f>
        <v>0</v>
      </c>
      <c r="Q19" s="1">
        <v>15</v>
      </c>
      <c r="R19" s="12">
        <f>EXP(-(N19-M19)/Q19)</f>
        <v>1</v>
      </c>
      <c r="S19" s="13">
        <v>0.8</v>
      </c>
      <c r="T19" s="6" t="b">
        <f>R19&gt;S19</f>
        <v>1</v>
      </c>
      <c r="U19" s="1">
        <v>1</v>
      </c>
    </row>
    <row r="21" spans="2:21" x14ac:dyDescent="0.2">
      <c r="B21" s="5">
        <v>1</v>
      </c>
      <c r="C21" s="5">
        <v>0</v>
      </c>
      <c r="D21" s="5">
        <v>1</v>
      </c>
      <c r="E21" s="5">
        <v>0</v>
      </c>
      <c r="F21" s="5">
        <v>0</v>
      </c>
      <c r="G21" s="5">
        <v>1</v>
      </c>
      <c r="H21" s="5">
        <v>0</v>
      </c>
      <c r="I21" s="5">
        <v>1</v>
      </c>
      <c r="J21" s="5">
        <v>1</v>
      </c>
      <c r="K21" s="5">
        <v>0</v>
      </c>
      <c r="M21" s="6">
        <f>SUMPRODUCT(B21:K21,'Knapsack Local Search'!$B$3:$K$3)</f>
        <v>22</v>
      </c>
      <c r="N21" s="1">
        <v>24</v>
      </c>
      <c r="O21" s="6" t="b">
        <f>AND(SUMPRODUCT(B21:K21,'Knapsack Local Search'!$B$5:$K$5)&lt;='Knapsack Local Search'!$O$5,SUMPRODUCT(B21:K21,'Knapsack Local Search'!$B$6:$K$6)&lt;='Knapsack Local Search'!$O$6,SUMPRODUCT(B21:K21,'Knapsack Local Search'!$B$7:$K$7)&lt;='Knapsack Local Search'!$O$7,SUMPRODUCT(B21:K21,'Knapsack Local Search'!$B$8:$K$8)&lt;='Knapsack Local Search'!$O$8,SUMPRODUCT(B21:K21,'Knapsack Local Search'!$B$9:$K$9)&lt;='Knapsack Local Search'!$O$9)</f>
        <v>1</v>
      </c>
      <c r="P21" s="6" t="b">
        <f>M21&gt;N21</f>
        <v>0</v>
      </c>
      <c r="Q21" s="1">
        <v>15</v>
      </c>
      <c r="R21" s="12">
        <f>EXP(-(N21-M21)/Q21)</f>
        <v>0.87517331904294748</v>
      </c>
      <c r="S21" s="13">
        <v>0.8</v>
      </c>
      <c r="T21" s="6" t="b">
        <f>R21&gt;S21</f>
        <v>1</v>
      </c>
      <c r="U21" s="1">
        <v>1</v>
      </c>
    </row>
  </sheetData>
  <mergeCells count="1">
    <mergeCell ref="B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3CB8-A4B0-7147-8098-A3EBBA5086D5}">
  <dimension ref="A1:O4"/>
  <sheetViews>
    <sheetView zoomScale="125" workbookViewId="0">
      <selection sqref="A1:XFD1048576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13" width="10.83203125" style="1"/>
    <col min="14" max="14" width="4.6640625" style="1" customWidth="1"/>
    <col min="15" max="16384" width="10.83203125" style="1"/>
  </cols>
  <sheetData>
    <row r="1" spans="1:15" x14ac:dyDescent="0.2">
      <c r="A1" s="1" t="s">
        <v>10</v>
      </c>
      <c r="M1" s="1" t="s">
        <v>8</v>
      </c>
      <c r="O1" s="1" t="s">
        <v>7</v>
      </c>
    </row>
    <row r="2" spans="1:15" x14ac:dyDescent="0.2">
      <c r="A2" s="1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/>
      <c r="M2" s="6">
        <f>SUMPRODUCT(B2:K2,'Knapsack Local Search'!$B$3:$K$3)</f>
        <v>19</v>
      </c>
      <c r="O2" s="6" t="b">
        <f>AND(SUMPRODUCT(B2:K2,'Knapsack Local Search'!$B$5:$K$5)&lt;='Knapsack Local Search'!$O$5,SUMPRODUCT(B2:K2,'Knapsack Local Search'!$B$6:$K$6)&lt;='Knapsack Local Search'!$O$6,SUMPRODUCT(B2:K2,'Knapsack Local Search'!$B$7:$K$7)&lt;='Knapsack Local Search'!$O$7,SUMPRODUCT(B2:K2,'Knapsack Local Search'!$B$8:$K$8)&lt;='Knapsack Local Search'!$O$8,SUMPRODUCT(B2:K2,'Knapsack Local Search'!$B$9:$K$9)&lt;='Knapsack Local Search'!$O$9)</f>
        <v>1</v>
      </c>
    </row>
    <row r="4" spans="1:15" x14ac:dyDescent="0.2">
      <c r="A4" s="1" t="s">
        <v>11</v>
      </c>
      <c r="B4" s="7" t="s">
        <v>12</v>
      </c>
      <c r="C4" s="8"/>
      <c r="D4" s="8"/>
      <c r="E4" s="8"/>
      <c r="F4" s="8"/>
      <c r="G4" s="8"/>
      <c r="H4" s="8"/>
      <c r="I4" s="8"/>
      <c r="J4" s="8"/>
      <c r="K4" s="9"/>
    </row>
  </sheetData>
  <mergeCells count="1">
    <mergeCell ref="B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037C8E2BE0E6438EC878133AFD6856" ma:contentTypeVersion="2" ma:contentTypeDescription="Criar um novo documento." ma:contentTypeScope="" ma:versionID="28b39e452d3ca137f24af90ac9e52209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b63971c24503faad18b3dda0ce1a0c0f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61362-5A2F-4B43-9556-011DF1B2F3B8}"/>
</file>

<file path=customXml/itemProps2.xml><?xml version="1.0" encoding="utf-8"?>
<ds:datastoreItem xmlns:ds="http://schemas.openxmlformats.org/officeDocument/2006/customXml" ds:itemID="{E4E590B1-2D28-4A73-9680-06E2B8FF3535}"/>
</file>

<file path=customXml/itemProps3.xml><?xml version="1.0" encoding="utf-8"?>
<ds:datastoreItem xmlns:ds="http://schemas.openxmlformats.org/officeDocument/2006/customXml" ds:itemID="{391150B7-6E2F-4BC7-80E6-4CC7A655D4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Knapsack Local Search</vt:lpstr>
      <vt:lpstr>ILS</vt:lpstr>
      <vt:lpstr>VND</vt:lpstr>
      <vt:lpstr>SA</vt:lpstr>
      <vt:lpstr>Your Design of a Local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Anonimous</dc:creator>
  <cp:lastModifiedBy>Pecora</cp:lastModifiedBy>
  <dcterms:created xsi:type="dcterms:W3CDTF">2018-06-13T21:45:15Z</dcterms:created>
  <dcterms:modified xsi:type="dcterms:W3CDTF">2019-07-03T18:03:35Z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