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esh\Desktop\Neuronske mreze\MODEL\"/>
    </mc:Choice>
  </mc:AlternateContent>
  <xr:revisionPtr revIDLastSave="0" documentId="13_ncr:1_{552F5B28-1AD6-430F-8EB4-F7C5C3897FA9}" xr6:coauthVersionLast="46" xr6:coauthVersionMax="47" xr10:uidLastSave="{00000000-0000-0000-0000-000000000000}"/>
  <bookViews>
    <workbookView xWindow="-17388" yWindow="3348" windowWidth="17496" windowHeight="10416" xr2:uid="{00000000-000D-0000-FFFF-FFFF00000000}"/>
  </bookViews>
  <sheets>
    <sheet name="formulice za trend" sheetId="1" r:id="rId1"/>
  </sheets>
  <calcPr calcId="181029"/>
</workbook>
</file>

<file path=xl/calcChain.xml><?xml version="1.0" encoding="utf-8"?>
<calcChain xmlns="http://schemas.openxmlformats.org/spreadsheetml/2006/main">
  <c r="F25" i="1" l="1"/>
  <c r="F28" i="1"/>
  <c r="G28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6" i="1"/>
  <c r="G27" i="1"/>
  <c r="G29" i="1"/>
  <c r="G30" i="1"/>
  <c r="G31" i="1"/>
  <c r="G32" i="1"/>
  <c r="G33" i="1"/>
  <c r="G34" i="1"/>
  <c r="G35" i="1"/>
  <c r="G36" i="1"/>
  <c r="G37" i="1"/>
  <c r="G25" i="1"/>
  <c r="D50" i="1"/>
  <c r="E50" i="1" s="1"/>
  <c r="I50" i="1"/>
  <c r="D51" i="1"/>
  <c r="E51" i="1" s="1"/>
  <c r="I51" i="1"/>
  <c r="D52" i="1"/>
  <c r="E52" i="1" s="1"/>
  <c r="I52" i="1"/>
  <c r="D53" i="1"/>
  <c r="E53" i="1" s="1"/>
  <c r="I53" i="1"/>
  <c r="D54" i="1"/>
  <c r="E54" i="1" s="1"/>
  <c r="I54" i="1"/>
  <c r="D55" i="1"/>
  <c r="E55" i="1" s="1"/>
  <c r="I55" i="1"/>
  <c r="D56" i="1"/>
  <c r="E56" i="1" s="1"/>
  <c r="I56" i="1"/>
  <c r="D57" i="1"/>
  <c r="E57" i="1" s="1"/>
  <c r="I57" i="1"/>
  <c r="D58" i="1"/>
  <c r="E58" i="1" s="1"/>
  <c r="I58" i="1"/>
  <c r="D59" i="1"/>
  <c r="E59" i="1" s="1"/>
  <c r="I59" i="1"/>
  <c r="D60" i="1"/>
  <c r="E60" i="1" s="1"/>
  <c r="I60" i="1"/>
  <c r="D61" i="1"/>
  <c r="E61" i="1" s="1"/>
  <c r="I61" i="1"/>
  <c r="D62" i="1"/>
  <c r="E62" i="1" s="1"/>
  <c r="I62" i="1"/>
  <c r="D63" i="1"/>
  <c r="E63" i="1" s="1"/>
  <c r="I63" i="1"/>
  <c r="D64" i="1"/>
  <c r="E64" i="1" s="1"/>
  <c r="I64" i="1"/>
  <c r="D65" i="1"/>
  <c r="E65" i="1" s="1"/>
  <c r="I65" i="1"/>
  <c r="D66" i="1"/>
  <c r="E66" i="1" s="1"/>
  <c r="I66" i="1"/>
  <c r="D67" i="1"/>
  <c r="E67" i="1"/>
  <c r="I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2" i="1"/>
  <c r="E2" i="1" s="1"/>
  <c r="F43" i="1" l="1"/>
  <c r="F39" i="1"/>
  <c r="F42" i="1"/>
  <c r="F38" i="1"/>
  <c r="F41" i="1"/>
  <c r="F66" i="1"/>
  <c r="F58" i="1"/>
  <c r="F52" i="1"/>
  <c r="F50" i="1"/>
  <c r="F62" i="1"/>
  <c r="F64" i="1"/>
  <c r="F56" i="1"/>
  <c r="F60" i="1"/>
  <c r="F54" i="1"/>
  <c r="F49" i="1"/>
  <c r="F33" i="1"/>
  <c r="F51" i="1"/>
  <c r="F67" i="1"/>
  <c r="F65" i="1"/>
  <c r="F63" i="1"/>
  <c r="F61" i="1"/>
  <c r="F59" i="1"/>
  <c r="F57" i="1"/>
  <c r="F55" i="1"/>
  <c r="F53" i="1"/>
  <c r="F47" i="1"/>
  <c r="F29" i="1"/>
  <c r="F32" i="1"/>
  <c r="F31" i="1"/>
  <c r="F46" i="1"/>
  <c r="F37" i="1"/>
  <c r="F44" i="1"/>
  <c r="F36" i="1"/>
  <c r="F48" i="1"/>
  <c r="F30" i="1"/>
  <c r="F45" i="1"/>
  <c r="F35" i="1"/>
  <c r="F27" i="1"/>
  <c r="F40" i="1"/>
  <c r="F34" i="1"/>
  <c r="F26" i="1"/>
</calcChain>
</file>

<file path=xl/sharedStrings.xml><?xml version="1.0" encoding="utf-8"?>
<sst xmlns="http://schemas.openxmlformats.org/spreadsheetml/2006/main" count="10" uniqueCount="10">
  <si>
    <t>Date</t>
  </si>
  <si>
    <t>Open</t>
  </si>
  <si>
    <t>Price</t>
  </si>
  <si>
    <t>promena</t>
  </si>
  <si>
    <t>znak</t>
  </si>
  <si>
    <t>prethodni</t>
  </si>
  <si>
    <t>sentiment</t>
  </si>
  <si>
    <t>buduci</t>
  </si>
  <si>
    <t>znak P</t>
  </si>
  <si>
    <t>znak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</si>
</sst>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="70" zoomScaleNormal="70" workbookViewId="0">
      <selection activeCell="V7" sqref="V7"/>
    </sheetView>
  </sheetViews>
  <sheetFormatPr defaultRowHeight="14.4" x14ac:dyDescent="0.3"/>
  <cols>
    <col min="1" max="1" width="8.88671875" style="1"/>
    <col min="2" max="3" width="9.88671875" bestFit="1" customWidth="1"/>
    <col min="4" max="4" width="9.33203125" bestFit="1" customWidth="1"/>
    <col min="6" max="6" width="8.88671875" style="2"/>
    <col min="7" max="7" width="8.88671875" style="3"/>
    <col min="9" max="9" width="8.88671875" style="2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8</v>
      </c>
      <c r="H1" t="s">
        <v>6</v>
      </c>
      <c r="I1" s="2" t="s">
        <v>7</v>
      </c>
      <c r="J1" t="s">
        <v>9</v>
      </c>
    </row>
    <row r="2" spans="1:10" x14ac:dyDescent="0.3">
      <c r="A2" s="1">
        <v>0</v>
      </c>
      <c r="B2" s="1">
        <v>28915.4</v>
      </c>
      <c r="C2" s="1">
        <v>29329.7</v>
      </c>
      <c r="D2" s="1">
        <f>C2-B2</f>
        <v>414.29999999999927</v>
      </c>
      <c r="E2">
        <f>SIGN(D2)</f>
        <v>1</v>
      </c>
      <c r="I2" s="2">
        <f>(C13-C2)/C2</f>
        <v>0.16199279228904492</v>
      </c>
      <c r="J2">
        <f>SIGN(I2)</f>
        <v>1</v>
      </c>
    </row>
    <row r="3" spans="1:10" x14ac:dyDescent="0.3">
      <c r="A3" s="1">
        <v>1</v>
      </c>
      <c r="B3" s="1">
        <v>29301.9</v>
      </c>
      <c r="C3" s="1">
        <v>32178.1</v>
      </c>
      <c r="D3" s="1">
        <f t="shared" ref="D3:D49" si="0">C3-B3</f>
        <v>2876.1999999999971</v>
      </c>
      <c r="E3">
        <f t="shared" ref="E3:E66" si="1">SIGN(D3)</f>
        <v>1</v>
      </c>
      <c r="I3" s="2">
        <f t="shared" ref="I3:I49" si="2">(C14-C3)/C3</f>
        <v>0.16166896118788879</v>
      </c>
      <c r="J3">
        <f t="shared" ref="J3:J66" si="3">SIGN(I3)</f>
        <v>1</v>
      </c>
    </row>
    <row r="4" spans="1:10" x14ac:dyDescent="0.3">
      <c r="A4" s="1">
        <v>2</v>
      </c>
      <c r="B4" s="1">
        <v>32227.8</v>
      </c>
      <c r="C4" s="1">
        <v>32942.1</v>
      </c>
      <c r="D4" s="1">
        <f t="shared" si="0"/>
        <v>714.29999999999927</v>
      </c>
      <c r="E4">
        <f t="shared" si="1"/>
        <v>1</v>
      </c>
      <c r="I4" s="2">
        <f t="shared" si="2"/>
        <v>0.18942629644133188</v>
      </c>
      <c r="J4">
        <f t="shared" si="3"/>
        <v>1</v>
      </c>
    </row>
    <row r="5" spans="1:10" x14ac:dyDescent="0.3">
      <c r="A5" s="1">
        <v>3</v>
      </c>
      <c r="B5" s="1">
        <v>33013.300000000003</v>
      </c>
      <c r="C5" s="1">
        <v>32009.3</v>
      </c>
      <c r="D5" s="1">
        <f t="shared" si="0"/>
        <v>-1004.0000000000036</v>
      </c>
      <c r="E5">
        <f t="shared" si="1"/>
        <v>-1</v>
      </c>
      <c r="I5" s="2">
        <f t="shared" si="2"/>
        <v>0.14797574454924045</v>
      </c>
      <c r="J5">
        <f t="shared" si="3"/>
        <v>1</v>
      </c>
    </row>
    <row r="6" spans="1:10" x14ac:dyDescent="0.3">
      <c r="A6" s="1">
        <v>4</v>
      </c>
      <c r="B6" s="1">
        <v>32046.7</v>
      </c>
      <c r="C6" s="1">
        <v>33958.699999999997</v>
      </c>
      <c r="D6" s="1">
        <f t="shared" si="0"/>
        <v>1911.9999999999964</v>
      </c>
      <c r="E6">
        <f t="shared" si="1"/>
        <v>1</v>
      </c>
      <c r="I6" s="2">
        <f t="shared" si="2"/>
        <v>6.0635418905906471E-2</v>
      </c>
      <c r="J6">
        <f t="shared" si="3"/>
        <v>1</v>
      </c>
    </row>
    <row r="7" spans="1:10" x14ac:dyDescent="0.3">
      <c r="A7" s="1">
        <v>5</v>
      </c>
      <c r="B7" s="1">
        <v>34016.199999999997</v>
      </c>
      <c r="C7" s="1">
        <v>36748.400000000001</v>
      </c>
      <c r="D7" s="1">
        <f t="shared" si="0"/>
        <v>2732.2000000000044</v>
      </c>
      <c r="E7">
        <f t="shared" si="1"/>
        <v>1</v>
      </c>
      <c r="I7" s="2">
        <f t="shared" si="2"/>
        <v>-2.4762982878166123E-2</v>
      </c>
      <c r="J7">
        <f t="shared" si="3"/>
        <v>-1</v>
      </c>
    </row>
    <row r="8" spans="1:10" x14ac:dyDescent="0.3">
      <c r="A8" s="1">
        <v>6</v>
      </c>
      <c r="B8" s="1">
        <v>36870.9</v>
      </c>
      <c r="C8" s="1">
        <v>39436</v>
      </c>
      <c r="D8" s="1">
        <f t="shared" si="0"/>
        <v>2565.0999999999985</v>
      </c>
      <c r="E8">
        <f t="shared" si="1"/>
        <v>1</v>
      </c>
      <c r="I8" s="2">
        <f t="shared" si="2"/>
        <v>-7.1432193934476113E-2</v>
      </c>
      <c r="J8">
        <f t="shared" si="3"/>
        <v>-1</v>
      </c>
    </row>
    <row r="9" spans="1:10" x14ac:dyDescent="0.3">
      <c r="A9" s="1">
        <v>7</v>
      </c>
      <c r="B9" s="1">
        <v>39542</v>
      </c>
      <c r="C9" s="1">
        <v>40579.800000000003</v>
      </c>
      <c r="D9" s="1">
        <f t="shared" si="0"/>
        <v>1037.8000000000029</v>
      </c>
      <c r="E9">
        <f t="shared" si="1"/>
        <v>1</v>
      </c>
      <c r="I9" s="2">
        <f t="shared" si="2"/>
        <v>-0.11278764311307599</v>
      </c>
      <c r="J9">
        <f t="shared" si="3"/>
        <v>-1</v>
      </c>
    </row>
    <row r="10" spans="1:10" x14ac:dyDescent="0.3">
      <c r="A10" s="1">
        <v>8</v>
      </c>
      <c r="B10" s="1">
        <v>40635.800000000003</v>
      </c>
      <c r="C10" s="1">
        <v>40092</v>
      </c>
      <c r="D10" s="1">
        <f t="shared" si="0"/>
        <v>-543.80000000000291</v>
      </c>
      <c r="E10">
        <f t="shared" si="1"/>
        <v>-1</v>
      </c>
      <c r="I10" s="2">
        <f t="shared" si="2"/>
        <v>-0.11578369749575976</v>
      </c>
      <c r="J10">
        <f t="shared" si="3"/>
        <v>-1</v>
      </c>
    </row>
    <row r="11" spans="1:10" x14ac:dyDescent="0.3">
      <c r="A11" s="1">
        <v>9</v>
      </c>
      <c r="B11" s="1">
        <v>40177.9</v>
      </c>
      <c r="C11" s="1">
        <v>38194.699999999997</v>
      </c>
      <c r="D11" s="1">
        <f t="shared" si="0"/>
        <v>-1983.2000000000044</v>
      </c>
      <c r="E11">
        <f t="shared" si="1"/>
        <v>-1</v>
      </c>
      <c r="I11" s="2">
        <f t="shared" si="2"/>
        <v>-0.1924926756853699</v>
      </c>
      <c r="J11">
        <f t="shared" si="3"/>
        <v>-1</v>
      </c>
    </row>
    <row r="12" spans="1:10" x14ac:dyDescent="0.3">
      <c r="A12" s="1">
        <v>10</v>
      </c>
      <c r="B12" s="1">
        <v>38193.199999999997</v>
      </c>
      <c r="C12" s="1">
        <v>35544.300000000003</v>
      </c>
      <c r="D12" s="1">
        <f t="shared" si="0"/>
        <v>-2648.8999999999942</v>
      </c>
      <c r="E12">
        <f t="shared" si="1"/>
        <v>-1</v>
      </c>
      <c r="I12" s="2">
        <f t="shared" si="2"/>
        <v>-7.1747087437367005E-2</v>
      </c>
      <c r="J12">
        <f t="shared" si="3"/>
        <v>-1</v>
      </c>
    </row>
    <row r="13" spans="1:10" x14ac:dyDescent="0.3">
      <c r="A13" s="1">
        <v>11</v>
      </c>
      <c r="B13" s="1">
        <v>35404.5</v>
      </c>
      <c r="C13" s="1">
        <v>34080.9</v>
      </c>
      <c r="D13" s="1">
        <f t="shared" si="0"/>
        <v>-1323.5999999999985</v>
      </c>
      <c r="E13">
        <f t="shared" si="1"/>
        <v>-1</v>
      </c>
      <c r="I13" s="2">
        <f t="shared" si="2"/>
        <v>-5.8719106596363375E-2</v>
      </c>
      <c r="J13">
        <f t="shared" si="3"/>
        <v>-1</v>
      </c>
    </row>
    <row r="14" spans="1:10" x14ac:dyDescent="0.3">
      <c r="A14" s="1">
        <v>12</v>
      </c>
      <c r="B14" s="1">
        <v>33946.1</v>
      </c>
      <c r="C14" s="1">
        <v>37380.300000000003</v>
      </c>
      <c r="D14" s="1">
        <f t="shared" si="0"/>
        <v>3434.2000000000044</v>
      </c>
      <c r="E14">
        <f t="shared" si="1"/>
        <v>1</v>
      </c>
      <c r="I14" s="2">
        <f t="shared" si="2"/>
        <v>-0.13792826702835456</v>
      </c>
      <c r="J14">
        <f t="shared" si="3"/>
        <v>-1</v>
      </c>
    </row>
    <row r="15" spans="1:10" x14ac:dyDescent="0.3">
      <c r="A15" s="1">
        <v>13</v>
      </c>
      <c r="B15" s="1">
        <v>37403</v>
      </c>
      <c r="C15" s="1">
        <v>39182.199999999997</v>
      </c>
      <c r="D15" s="1">
        <f t="shared" si="0"/>
        <v>1779.1999999999971</v>
      </c>
      <c r="E15">
        <f t="shared" si="1"/>
        <v>1</v>
      </c>
      <c r="I15" s="2">
        <f t="shared" si="2"/>
        <v>-0.17719015267136601</v>
      </c>
      <c r="J15">
        <f t="shared" si="3"/>
        <v>-1</v>
      </c>
    </row>
    <row r="16" spans="1:10" x14ac:dyDescent="0.3">
      <c r="A16" s="1">
        <v>14</v>
      </c>
      <c r="B16" s="1">
        <v>39182.400000000001</v>
      </c>
      <c r="C16" s="1">
        <v>36745.9</v>
      </c>
      <c r="D16" s="1">
        <f t="shared" si="0"/>
        <v>-2436.5</v>
      </c>
      <c r="E16">
        <f t="shared" si="1"/>
        <v>-1</v>
      </c>
      <c r="I16" s="2">
        <f t="shared" si="2"/>
        <v>-0.11584693802573896</v>
      </c>
      <c r="J16">
        <f t="shared" si="3"/>
        <v>-1</v>
      </c>
    </row>
    <row r="17" spans="1:10" x14ac:dyDescent="0.3">
      <c r="A17" s="1">
        <v>15</v>
      </c>
      <c r="B17" s="1">
        <v>36821.599999999999</v>
      </c>
      <c r="C17" s="1">
        <v>36017.800000000003</v>
      </c>
      <c r="D17" s="1">
        <f t="shared" si="0"/>
        <v>-803.79999999999563</v>
      </c>
      <c r="E17">
        <f t="shared" si="1"/>
        <v>-1</v>
      </c>
      <c r="I17" s="2">
        <f t="shared" si="2"/>
        <v>-0.156300495865933</v>
      </c>
      <c r="J17">
        <f t="shared" si="3"/>
        <v>-1</v>
      </c>
    </row>
    <row r="18" spans="1:10" x14ac:dyDescent="0.3">
      <c r="A18" s="1">
        <v>16</v>
      </c>
      <c r="B18" s="1">
        <v>35910.400000000001</v>
      </c>
      <c r="C18" s="1">
        <v>35838.400000000001</v>
      </c>
      <c r="D18" s="1">
        <f t="shared" si="0"/>
        <v>-72</v>
      </c>
      <c r="E18">
        <f t="shared" si="1"/>
        <v>-1</v>
      </c>
      <c r="I18" s="2">
        <f t="shared" si="2"/>
        <v>-6.9980802714406889E-2</v>
      </c>
      <c r="J18">
        <f t="shared" si="3"/>
        <v>-1</v>
      </c>
    </row>
    <row r="19" spans="1:10" x14ac:dyDescent="0.3">
      <c r="A19" s="1">
        <v>17</v>
      </c>
      <c r="B19" s="1">
        <v>35906.300000000003</v>
      </c>
      <c r="C19" s="1">
        <v>36619</v>
      </c>
      <c r="D19" s="1">
        <f t="shared" si="0"/>
        <v>712.69999999999709</v>
      </c>
      <c r="E19">
        <f t="shared" si="1"/>
        <v>1</v>
      </c>
      <c r="I19" s="2">
        <f t="shared" si="2"/>
        <v>-6.3002812747480777E-2</v>
      </c>
      <c r="J19">
        <f t="shared" si="3"/>
        <v>-1</v>
      </c>
    </row>
    <row r="20" spans="1:10" x14ac:dyDescent="0.3">
      <c r="A20" s="1">
        <v>18</v>
      </c>
      <c r="B20" s="1">
        <v>36812</v>
      </c>
      <c r="C20" s="1">
        <v>36002.9</v>
      </c>
      <c r="D20" s="1">
        <f t="shared" si="0"/>
        <v>-809.09999999999854</v>
      </c>
      <c r="E20">
        <f t="shared" si="1"/>
        <v>-1</v>
      </c>
      <c r="I20" s="2">
        <f t="shared" si="2"/>
        <v>-4.825444616961419E-2</v>
      </c>
      <c r="J20">
        <f t="shared" si="3"/>
        <v>-1</v>
      </c>
    </row>
    <row r="21" spans="1:10" x14ac:dyDescent="0.3">
      <c r="A21" s="1">
        <v>19</v>
      </c>
      <c r="B21" s="1">
        <v>35851.599999999999</v>
      </c>
      <c r="C21" s="1">
        <v>35450</v>
      </c>
      <c r="D21" s="1">
        <f t="shared" si="0"/>
        <v>-401.59999999999854</v>
      </c>
      <c r="E21">
        <f t="shared" si="1"/>
        <v>-1</v>
      </c>
      <c r="I21" s="2">
        <f t="shared" si="2"/>
        <v>-6.6451339915373678E-2</v>
      </c>
      <c r="J21">
        <f t="shared" si="3"/>
        <v>-1</v>
      </c>
    </row>
    <row r="22" spans="1:10" x14ac:dyDescent="0.3">
      <c r="A22" s="1">
        <v>20</v>
      </c>
      <c r="B22" s="1">
        <v>35501.5</v>
      </c>
      <c r="C22" s="1">
        <v>30842.5</v>
      </c>
      <c r="D22" s="1">
        <f t="shared" si="0"/>
        <v>-4659</v>
      </c>
      <c r="E22">
        <f t="shared" si="1"/>
        <v>-1</v>
      </c>
      <c r="I22" s="2">
        <f t="shared" si="2"/>
        <v>8.636783658912224E-2</v>
      </c>
      <c r="J22">
        <f t="shared" si="3"/>
        <v>1</v>
      </c>
    </row>
    <row r="23" spans="1:10" x14ac:dyDescent="0.3">
      <c r="A23" s="1">
        <v>21</v>
      </c>
      <c r="B23" s="1">
        <v>30829.7</v>
      </c>
      <c r="C23" s="1">
        <v>32994.1</v>
      </c>
      <c r="D23" s="1">
        <f t="shared" si="0"/>
        <v>2164.3999999999978</v>
      </c>
      <c r="E23">
        <f t="shared" si="1"/>
        <v>1</v>
      </c>
      <c r="I23" s="2">
        <f t="shared" si="2"/>
        <v>7.5007349798903528E-2</v>
      </c>
      <c r="J23">
        <f t="shared" si="3"/>
        <v>1</v>
      </c>
    </row>
    <row r="24" spans="1:10" x14ac:dyDescent="0.3">
      <c r="A24" s="1">
        <v>22</v>
      </c>
      <c r="B24" s="1">
        <v>32879.9</v>
      </c>
      <c r="C24" s="1">
        <v>32079.7</v>
      </c>
      <c r="D24" s="1">
        <f t="shared" si="0"/>
        <v>-800.20000000000073</v>
      </c>
      <c r="E24">
        <f t="shared" si="1"/>
        <v>-1</v>
      </c>
      <c r="I24" s="2">
        <f t="shared" si="2"/>
        <v>0.17288191597801714</v>
      </c>
      <c r="J24">
        <f t="shared" si="3"/>
        <v>1</v>
      </c>
    </row>
    <row r="25" spans="1:10" x14ac:dyDescent="0.3">
      <c r="A25" s="1">
        <v>23</v>
      </c>
      <c r="B25" s="1">
        <v>32023.4</v>
      </c>
      <c r="C25" s="1">
        <v>32224.5</v>
      </c>
      <c r="D25" s="1">
        <f t="shared" si="0"/>
        <v>201.09999999999854</v>
      </c>
      <c r="E25">
        <f t="shared" si="1"/>
        <v>1</v>
      </c>
      <c r="F25" s="2">
        <f>IF(C25&gt;C2,IF(SUM(E2:E25)&gt;0,(C25-C2)/C2,0),IF(C25&lt;C2,IF(SUM(E2:E25)&lt;0,(C25-C2)/C2,0)))</f>
        <v>0</v>
      </c>
      <c r="G25" s="3">
        <f>SIGN(F25)</f>
        <v>0</v>
      </c>
      <c r="I25" s="2">
        <f t="shared" si="2"/>
        <v>0.14727303759561833</v>
      </c>
      <c r="J25">
        <f t="shared" si="3"/>
        <v>1</v>
      </c>
    </row>
    <row r="26" spans="1:10" x14ac:dyDescent="0.3">
      <c r="A26" s="1">
        <v>0</v>
      </c>
      <c r="B26" s="1">
        <v>32239.599999999999</v>
      </c>
      <c r="C26" s="1">
        <v>32239.5</v>
      </c>
      <c r="D26" s="1">
        <f t="shared" si="0"/>
        <v>-9.9999999998544808E-2</v>
      </c>
      <c r="E26">
        <f t="shared" si="1"/>
        <v>-1</v>
      </c>
      <c r="F26" s="2">
        <f t="shared" ref="F25:F49" si="4">IF(C26&gt;C3,IF(SUM(E3:E26)&gt;0,(C26-C3)/C3,0),IF(C26&lt;C3,IF(SUM(E3:E26)&lt;0,(C26-C3)/C3,0)))</f>
        <v>0</v>
      </c>
      <c r="G26" s="3">
        <f t="shared" ref="G26:G67" si="5">SIGN(F26)</f>
        <v>0</v>
      </c>
      <c r="I26" s="2">
        <f t="shared" si="2"/>
        <v>0.18779447572077734</v>
      </c>
      <c r="J26">
        <f t="shared" si="3"/>
        <v>1</v>
      </c>
    </row>
    <row r="27" spans="1:10" x14ac:dyDescent="0.3">
      <c r="A27" s="1">
        <v>1</v>
      </c>
      <c r="B27" s="1">
        <v>32189.599999999999</v>
      </c>
      <c r="C27" s="1">
        <v>32489</v>
      </c>
      <c r="D27" s="1">
        <f t="shared" si="0"/>
        <v>299.40000000000146</v>
      </c>
      <c r="E27">
        <f t="shared" si="1"/>
        <v>1</v>
      </c>
      <c r="F27" s="2">
        <f t="shared" si="4"/>
        <v>-1.3754435813138767E-2</v>
      </c>
      <c r="G27" s="3">
        <f t="shared" si="5"/>
        <v>-1</v>
      </c>
      <c r="I27" s="2">
        <f t="shared" si="2"/>
        <v>0.20699005817353569</v>
      </c>
      <c r="J27">
        <f t="shared" si="3"/>
        <v>1</v>
      </c>
    </row>
    <row r="28" spans="1:10" x14ac:dyDescent="0.3">
      <c r="A28" s="1">
        <v>2</v>
      </c>
      <c r="B28" s="1">
        <v>32486.2</v>
      </c>
      <c r="C28" s="1">
        <v>30388.2</v>
      </c>
      <c r="D28" s="1">
        <f t="shared" si="0"/>
        <v>-2098</v>
      </c>
      <c r="E28">
        <f t="shared" si="1"/>
        <v>-1</v>
      </c>
      <c r="F28" s="2">
        <f>IF(C28&gt;C5,IF(SUM(E5:E28)&gt;0,(C28-C5)/C5,0),IF(C28&lt;C5,IF(SUM(E5:E28)&lt;0,(C28-C5)/C5,0)))</f>
        <v>-5.0644656396734655E-2</v>
      </c>
      <c r="G28" s="3">
        <f t="shared" si="5"/>
        <v>-1</v>
      </c>
      <c r="I28" s="2">
        <f t="shared" si="2"/>
        <v>0.27845676940391334</v>
      </c>
      <c r="J28">
        <f t="shared" si="3"/>
        <v>1</v>
      </c>
    </row>
    <row r="29" spans="1:10" x14ac:dyDescent="0.3">
      <c r="A29" s="1">
        <v>3</v>
      </c>
      <c r="B29" s="1">
        <v>30379.8</v>
      </c>
      <c r="C29" s="1">
        <v>33330.400000000001</v>
      </c>
      <c r="D29" s="1">
        <f t="shared" si="0"/>
        <v>2950.6000000000022</v>
      </c>
      <c r="E29">
        <f t="shared" si="1"/>
        <v>1</v>
      </c>
      <c r="F29" s="2">
        <f t="shared" si="4"/>
        <v>-1.850188611460379E-2</v>
      </c>
      <c r="G29" s="3">
        <f t="shared" si="5"/>
        <v>-1</v>
      </c>
      <c r="I29" s="2">
        <f t="shared" si="2"/>
        <v>0.39107241437246471</v>
      </c>
      <c r="J29">
        <f t="shared" si="3"/>
        <v>1</v>
      </c>
    </row>
    <row r="30" spans="1:10" x14ac:dyDescent="0.3">
      <c r="A30" s="1">
        <v>4</v>
      </c>
      <c r="B30" s="1">
        <v>33351.5</v>
      </c>
      <c r="C30" s="1">
        <v>34311.9</v>
      </c>
      <c r="D30" s="1">
        <f t="shared" si="0"/>
        <v>960.40000000000146</v>
      </c>
      <c r="E30">
        <f t="shared" si="1"/>
        <v>1</v>
      </c>
      <c r="F30" s="2">
        <f t="shared" si="4"/>
        <v>-6.6302206354562368E-2</v>
      </c>
      <c r="G30" s="3">
        <f t="shared" si="5"/>
        <v>-1</v>
      </c>
      <c r="I30" s="2">
        <f t="shared" si="2"/>
        <v>0.35554720082536961</v>
      </c>
      <c r="J30">
        <f t="shared" si="3"/>
        <v>1</v>
      </c>
    </row>
    <row r="31" spans="1:10" x14ac:dyDescent="0.3">
      <c r="A31" s="1">
        <v>5</v>
      </c>
      <c r="B31" s="1">
        <v>34237.800000000003</v>
      </c>
      <c r="C31" s="1">
        <v>34265.599999999999</v>
      </c>
      <c r="D31" s="1">
        <f t="shared" si="0"/>
        <v>27.799999999995634</v>
      </c>
      <c r="E31">
        <f t="shared" si="1"/>
        <v>1</v>
      </c>
      <c r="F31" s="2">
        <f t="shared" si="4"/>
        <v>-0.13110863170706971</v>
      </c>
      <c r="G31" s="3">
        <f t="shared" si="5"/>
        <v>-1</v>
      </c>
      <c r="I31" s="2">
        <f t="shared" si="2"/>
        <v>0.30827418752334718</v>
      </c>
      <c r="J31">
        <f t="shared" si="3"/>
        <v>1</v>
      </c>
    </row>
    <row r="32" spans="1:10" x14ac:dyDescent="0.3">
      <c r="A32" s="1">
        <v>6</v>
      </c>
      <c r="B32" s="1">
        <v>34272.1</v>
      </c>
      <c r="C32" s="1">
        <v>33094.300000000003</v>
      </c>
      <c r="D32" s="1">
        <f t="shared" si="0"/>
        <v>-1177.7999999999956</v>
      </c>
      <c r="E32">
        <f t="shared" si="1"/>
        <v>-1</v>
      </c>
      <c r="F32" s="2">
        <f t="shared" si="4"/>
        <v>-0.18446369868752432</v>
      </c>
      <c r="G32" s="3">
        <f t="shared" si="5"/>
        <v>-1</v>
      </c>
      <c r="I32" s="2">
        <f t="shared" si="2"/>
        <v>0.45053982105679813</v>
      </c>
      <c r="J32">
        <f t="shared" si="3"/>
        <v>1</v>
      </c>
    </row>
    <row r="33" spans="1:10" x14ac:dyDescent="0.3">
      <c r="A33" s="1">
        <v>7</v>
      </c>
      <c r="B33" s="1">
        <v>33064.199999999997</v>
      </c>
      <c r="C33" s="1">
        <v>33506.300000000003</v>
      </c>
      <c r="D33" s="1">
        <f t="shared" si="0"/>
        <v>442.10000000000582</v>
      </c>
      <c r="E33">
        <f t="shared" si="1"/>
        <v>1</v>
      </c>
      <c r="F33" s="2">
        <f t="shared" si="4"/>
        <v>-0.16426469121021642</v>
      </c>
      <c r="G33" s="3">
        <f t="shared" si="5"/>
        <v>-1</v>
      </c>
      <c r="I33" s="2">
        <f t="shared" si="2"/>
        <v>0.41302381940112731</v>
      </c>
      <c r="J33">
        <f t="shared" si="3"/>
        <v>1</v>
      </c>
    </row>
    <row r="34" spans="1:10" x14ac:dyDescent="0.3">
      <c r="A34" s="1">
        <v>8</v>
      </c>
      <c r="B34" s="1">
        <v>33468.400000000001</v>
      </c>
      <c r="C34" s="1">
        <v>35468.9</v>
      </c>
      <c r="D34" s="1">
        <f t="shared" si="0"/>
        <v>2000.5</v>
      </c>
      <c r="E34">
        <f t="shared" si="1"/>
        <v>1</v>
      </c>
      <c r="F34" s="2">
        <f t="shared" si="4"/>
        <v>-7.1365922497100276E-2</v>
      </c>
      <c r="G34" s="3">
        <f t="shared" si="5"/>
        <v>-1</v>
      </c>
      <c r="I34" s="2">
        <f t="shared" si="2"/>
        <v>0.32943508256528947</v>
      </c>
      <c r="J34">
        <f t="shared" si="3"/>
        <v>1</v>
      </c>
    </row>
    <row r="35" spans="1:10" x14ac:dyDescent="0.3">
      <c r="A35" s="1">
        <v>9</v>
      </c>
      <c r="B35" s="1">
        <v>35502.6</v>
      </c>
      <c r="C35" s="1">
        <v>37625.699999999997</v>
      </c>
      <c r="D35" s="1">
        <f t="shared" si="0"/>
        <v>2123.0999999999985</v>
      </c>
      <c r="E35">
        <f t="shared" si="1"/>
        <v>1</v>
      </c>
      <c r="F35" s="2">
        <f t="shared" si="4"/>
        <v>0</v>
      </c>
      <c r="G35" s="3">
        <f t="shared" si="5"/>
        <v>0</v>
      </c>
      <c r="I35" s="2">
        <f t="shared" si="2"/>
        <v>0.29167032108372742</v>
      </c>
      <c r="J35">
        <f t="shared" si="3"/>
        <v>1</v>
      </c>
    </row>
    <row r="36" spans="1:10" x14ac:dyDescent="0.3">
      <c r="A36" s="1">
        <v>10</v>
      </c>
      <c r="B36" s="1">
        <v>37700</v>
      </c>
      <c r="C36" s="1">
        <v>36970.300000000003</v>
      </c>
      <c r="D36" s="1">
        <f t="shared" si="0"/>
        <v>-729.69999999999709</v>
      </c>
      <c r="E36">
        <f t="shared" si="1"/>
        <v>-1</v>
      </c>
      <c r="F36" s="2">
        <f t="shared" si="4"/>
        <v>0</v>
      </c>
      <c r="G36" s="3">
        <f t="shared" si="5"/>
        <v>0</v>
      </c>
      <c r="I36" s="2">
        <f t="shared" si="2"/>
        <v>0.29649204902313459</v>
      </c>
      <c r="J36">
        <f t="shared" si="3"/>
        <v>1</v>
      </c>
    </row>
    <row r="37" spans="1:10" x14ac:dyDescent="0.3">
      <c r="A37" s="1">
        <v>11</v>
      </c>
      <c r="B37" s="1">
        <v>36954.300000000003</v>
      </c>
      <c r="C37" s="1">
        <v>38293.9</v>
      </c>
      <c r="D37" s="1">
        <f t="shared" si="0"/>
        <v>1339.5999999999985</v>
      </c>
      <c r="E37">
        <f t="shared" si="1"/>
        <v>1</v>
      </c>
      <c r="F37" s="2">
        <f t="shared" si="4"/>
        <v>2.4440681321444679E-2</v>
      </c>
      <c r="G37" s="3">
        <f t="shared" si="5"/>
        <v>1</v>
      </c>
      <c r="I37" s="2">
        <f t="shared" si="2"/>
        <v>0.28379715829414076</v>
      </c>
      <c r="J37">
        <f t="shared" si="3"/>
        <v>1</v>
      </c>
    </row>
    <row r="38" spans="1:10" x14ac:dyDescent="0.3">
      <c r="A38" s="1">
        <v>12</v>
      </c>
      <c r="B38" s="1">
        <v>38400</v>
      </c>
      <c r="C38" s="1">
        <v>39213.9</v>
      </c>
      <c r="D38" s="1">
        <f t="shared" si="0"/>
        <v>813.90000000000146</v>
      </c>
      <c r="E38">
        <f t="shared" si="1"/>
        <v>1</v>
      </c>
      <c r="F38" s="2">
        <f t="shared" si="4"/>
        <v>8.0904083997336465E-4</v>
      </c>
      <c r="G38" s="3">
        <f t="shared" si="5"/>
        <v>1</v>
      </c>
      <c r="I38" s="2">
        <f t="shared" si="2"/>
        <v>0.32735586105947129</v>
      </c>
      <c r="J38">
        <f t="shared" si="3"/>
        <v>1</v>
      </c>
    </row>
    <row r="39" spans="1:10" x14ac:dyDescent="0.3">
      <c r="A39" s="1">
        <v>13</v>
      </c>
      <c r="B39" s="1">
        <v>38730.199999999997</v>
      </c>
      <c r="C39" s="1">
        <v>38850</v>
      </c>
      <c r="D39" s="1">
        <f t="shared" si="0"/>
        <v>119.80000000000291</v>
      </c>
      <c r="E39">
        <f t="shared" si="1"/>
        <v>1</v>
      </c>
      <c r="F39" s="2">
        <f t="shared" si="4"/>
        <v>5.7260810049556507E-2</v>
      </c>
      <c r="G39" s="3">
        <f t="shared" si="5"/>
        <v>1</v>
      </c>
      <c r="I39" s="2">
        <f t="shared" si="2"/>
        <v>0.32763191763191762</v>
      </c>
      <c r="J39">
        <f t="shared" si="3"/>
        <v>1</v>
      </c>
    </row>
    <row r="40" spans="1:10" x14ac:dyDescent="0.3">
      <c r="A40" s="1">
        <v>14</v>
      </c>
      <c r="B40" s="1">
        <v>38817.9</v>
      </c>
      <c r="C40" s="1">
        <v>46365</v>
      </c>
      <c r="D40" s="1">
        <f t="shared" si="0"/>
        <v>7547.0999999999985</v>
      </c>
      <c r="E40">
        <f t="shared" si="1"/>
        <v>1</v>
      </c>
      <c r="F40" s="2">
        <f t="shared" si="4"/>
        <v>0.28728017813414469</v>
      </c>
      <c r="G40" s="3">
        <f t="shared" si="5"/>
        <v>1</v>
      </c>
      <c r="I40" s="2">
        <f t="shared" si="2"/>
        <v>0.20535748948560339</v>
      </c>
      <c r="J40">
        <f t="shared" si="3"/>
        <v>1</v>
      </c>
    </row>
    <row r="41" spans="1:10" x14ac:dyDescent="0.3">
      <c r="A41" s="1">
        <v>15</v>
      </c>
      <c r="B41" s="1">
        <v>46584.5</v>
      </c>
      <c r="C41" s="1">
        <v>46511.4</v>
      </c>
      <c r="D41" s="1">
        <f t="shared" si="0"/>
        <v>-73.099999999998545</v>
      </c>
      <c r="E41">
        <f t="shared" si="1"/>
        <v>-1</v>
      </c>
      <c r="F41" s="2">
        <f t="shared" si="4"/>
        <v>0.29780905397562391</v>
      </c>
      <c r="G41" s="3">
        <f t="shared" si="5"/>
        <v>1</v>
      </c>
      <c r="I41" s="2">
        <f t="shared" si="2"/>
        <v>0.20219129073732453</v>
      </c>
      <c r="J41">
        <f t="shared" si="3"/>
        <v>1</v>
      </c>
    </row>
    <row r="42" spans="1:10" x14ac:dyDescent="0.3">
      <c r="A42" s="1">
        <v>16</v>
      </c>
      <c r="B42" s="1">
        <v>46446.1</v>
      </c>
      <c r="C42" s="1">
        <v>44828.800000000003</v>
      </c>
      <c r="D42" s="1">
        <f t="shared" si="0"/>
        <v>-1617.2999999999956</v>
      </c>
      <c r="E42">
        <f t="shared" si="1"/>
        <v>-1</v>
      </c>
      <c r="F42" s="2">
        <f t="shared" si="4"/>
        <v>0.22419508998061125</v>
      </c>
      <c r="G42" s="3">
        <f t="shared" si="5"/>
        <v>1</v>
      </c>
      <c r="I42" s="2">
        <f t="shared" si="2"/>
        <v>0.28087747162538351</v>
      </c>
      <c r="J42">
        <f t="shared" si="3"/>
        <v>1</v>
      </c>
    </row>
    <row r="43" spans="1:10" x14ac:dyDescent="0.3">
      <c r="A43" s="1">
        <v>17</v>
      </c>
      <c r="B43" s="1">
        <v>44857.4</v>
      </c>
      <c r="C43" s="1">
        <v>48004.6</v>
      </c>
      <c r="D43" s="1">
        <f t="shared" si="0"/>
        <v>3147.1999999999971</v>
      </c>
      <c r="E43">
        <f t="shared" si="1"/>
        <v>1</v>
      </c>
      <c r="F43" s="2">
        <f t="shared" si="4"/>
        <v>0.33335370206288928</v>
      </c>
      <c r="G43" s="3">
        <f t="shared" si="5"/>
        <v>1</v>
      </c>
      <c r="I43" s="2">
        <f t="shared" si="2"/>
        <v>0.12686284231094522</v>
      </c>
      <c r="J43">
        <f t="shared" si="3"/>
        <v>1</v>
      </c>
    </row>
    <row r="44" spans="1:10" x14ac:dyDescent="0.3">
      <c r="A44" s="1">
        <v>18</v>
      </c>
      <c r="B44" s="1">
        <v>47994</v>
      </c>
      <c r="C44" s="1">
        <v>47345.2</v>
      </c>
      <c r="D44" s="1">
        <f t="shared" si="0"/>
        <v>-648.80000000000291</v>
      </c>
      <c r="E44">
        <f t="shared" si="1"/>
        <v>-1</v>
      </c>
      <c r="F44" s="2">
        <f t="shared" si="4"/>
        <v>0.33554866008462614</v>
      </c>
      <c r="G44" s="3">
        <f t="shared" si="5"/>
        <v>1</v>
      </c>
      <c r="I44" s="2">
        <f t="shared" si="2"/>
        <v>3.3310662960553676E-2</v>
      </c>
      <c r="J44">
        <f t="shared" si="3"/>
        <v>1</v>
      </c>
    </row>
    <row r="45" spans="1:10" x14ac:dyDescent="0.3">
      <c r="A45" s="1">
        <v>19</v>
      </c>
      <c r="B45" s="1">
        <v>47447</v>
      </c>
      <c r="C45" s="1">
        <v>47153.599999999999</v>
      </c>
      <c r="D45" s="1">
        <f t="shared" si="0"/>
        <v>-293.40000000000146</v>
      </c>
      <c r="E45">
        <f t="shared" si="1"/>
        <v>-1</v>
      </c>
      <c r="F45" s="2">
        <f t="shared" si="4"/>
        <v>0.52885142255005269</v>
      </c>
      <c r="G45" s="3">
        <f t="shared" si="5"/>
        <v>1</v>
      </c>
      <c r="I45" s="2">
        <f t="shared" si="2"/>
        <v>5.3357537918631875E-2</v>
      </c>
      <c r="J45">
        <f t="shared" si="3"/>
        <v>1</v>
      </c>
    </row>
    <row r="46" spans="1:10" x14ac:dyDescent="0.3">
      <c r="A46" s="1">
        <v>20</v>
      </c>
      <c r="B46" s="1">
        <v>47139</v>
      </c>
      <c r="C46" s="1">
        <v>48600</v>
      </c>
      <c r="D46" s="1">
        <f t="shared" si="0"/>
        <v>1461</v>
      </c>
      <c r="E46">
        <f t="shared" si="1"/>
        <v>1</v>
      </c>
      <c r="F46" s="2">
        <f t="shared" si="4"/>
        <v>0.47299062559669763</v>
      </c>
      <c r="G46" s="3">
        <f t="shared" si="5"/>
        <v>1</v>
      </c>
      <c r="I46" s="2">
        <f t="shared" si="2"/>
        <v>-3.439300411522634E-2</v>
      </c>
      <c r="J46">
        <f t="shared" si="3"/>
        <v>-1</v>
      </c>
    </row>
    <row r="47" spans="1:10" x14ac:dyDescent="0.3">
      <c r="A47" s="1">
        <v>21</v>
      </c>
      <c r="B47" s="1">
        <v>48621.5</v>
      </c>
      <c r="C47" s="1">
        <v>47931.7</v>
      </c>
      <c r="D47" s="1">
        <f t="shared" si="0"/>
        <v>-689.80000000000291</v>
      </c>
      <c r="E47">
        <f t="shared" si="1"/>
        <v>-1</v>
      </c>
      <c r="F47" s="2">
        <f t="shared" si="4"/>
        <v>0.4941442719227423</v>
      </c>
      <c r="G47" s="3">
        <f t="shared" si="5"/>
        <v>1</v>
      </c>
      <c r="I47" s="2">
        <f t="shared" si="2"/>
        <v>-3.3268171168558569E-2</v>
      </c>
      <c r="J47">
        <f t="shared" si="3"/>
        <v>-1</v>
      </c>
    </row>
    <row r="48" spans="1:10" x14ac:dyDescent="0.3">
      <c r="A48" s="1">
        <v>22</v>
      </c>
      <c r="B48" s="1">
        <v>47853.8</v>
      </c>
      <c r="C48" s="1">
        <v>49161.599999999999</v>
      </c>
      <c r="D48" s="1">
        <f t="shared" si="0"/>
        <v>1307.7999999999956</v>
      </c>
      <c r="E48">
        <f t="shared" si="1"/>
        <v>1</v>
      </c>
      <c r="F48" s="2">
        <f t="shared" si="4"/>
        <v>0.52559698366149976</v>
      </c>
      <c r="G48" s="3">
        <f t="shared" si="5"/>
        <v>1</v>
      </c>
      <c r="I48" s="2">
        <f t="shared" si="2"/>
        <v>-6.1938586213630152E-2</v>
      </c>
      <c r="J48">
        <f t="shared" si="3"/>
        <v>-1</v>
      </c>
    </row>
    <row r="49" spans="1:10" x14ac:dyDescent="0.3">
      <c r="A49" s="1">
        <v>23</v>
      </c>
      <c r="B49" s="1">
        <v>49193.4</v>
      </c>
      <c r="C49" s="1">
        <v>52050.8</v>
      </c>
      <c r="D49" s="1">
        <f t="shared" si="0"/>
        <v>2857.4000000000015</v>
      </c>
      <c r="E49">
        <f t="shared" si="1"/>
        <v>1</v>
      </c>
      <c r="F49" s="2">
        <f t="shared" si="4"/>
        <v>0.61450394702151101</v>
      </c>
      <c r="G49" s="3">
        <f t="shared" si="5"/>
        <v>1</v>
      </c>
      <c r="I49" s="2">
        <f t="shared" si="2"/>
        <v>-0.13341005325566571</v>
      </c>
      <c r="J49">
        <f t="shared" si="3"/>
        <v>-1</v>
      </c>
    </row>
    <row r="50" spans="1:10" x14ac:dyDescent="0.3">
      <c r="A50" s="1">
        <v>0</v>
      </c>
      <c r="B50" s="1">
        <v>52186.7</v>
      </c>
      <c r="C50" s="1">
        <v>51578.5</v>
      </c>
      <c r="D50" s="1">
        <f t="shared" ref="D50:D67" si="6">C50-B50</f>
        <v>-608.19999999999709</v>
      </c>
      <c r="E50">
        <f t="shared" si="1"/>
        <v>-1</v>
      </c>
      <c r="F50" s="2">
        <f t="shared" ref="F50:F67" si="7">IF(C50&gt;C27,IF(SUM(E27:E50)&gt;0,(C50-C27)/C27,0),IF(C50&lt;C27,IF(SUM(E27:E50)&lt;0,(C50-C27)/C27,0)))</f>
        <v>0.58756809997229831</v>
      </c>
      <c r="G50" s="3">
        <f t="shared" si="5"/>
        <v>1</v>
      </c>
      <c r="I50" s="2">
        <f t="shared" ref="I50:I56" si="8">(C61-C50)/C50</f>
        <v>-3.8717682755411653E-2</v>
      </c>
      <c r="J50">
        <f t="shared" si="3"/>
        <v>-1</v>
      </c>
    </row>
    <row r="51" spans="1:10" x14ac:dyDescent="0.3">
      <c r="A51" s="1">
        <v>1</v>
      </c>
      <c r="B51" s="1">
        <v>51640.6</v>
      </c>
      <c r="C51" s="1">
        <v>55886.400000000001</v>
      </c>
      <c r="D51" s="1">
        <f t="shared" si="6"/>
        <v>4245.8000000000029</v>
      </c>
      <c r="E51">
        <f t="shared" si="1"/>
        <v>1</v>
      </c>
      <c r="F51" s="2">
        <f t="shared" si="7"/>
        <v>0.83908227535688196</v>
      </c>
      <c r="G51" s="3">
        <f t="shared" si="5"/>
        <v>1</v>
      </c>
      <c r="I51" s="2">
        <f t="shared" si="8"/>
        <v>-0.13429027455695841</v>
      </c>
      <c r="J51">
        <f t="shared" si="3"/>
        <v>-1</v>
      </c>
    </row>
    <row r="52" spans="1:10" x14ac:dyDescent="0.3">
      <c r="A52" s="1">
        <v>2</v>
      </c>
      <c r="B52" s="1">
        <v>56030.7</v>
      </c>
      <c r="C52" s="1">
        <v>55915.6</v>
      </c>
      <c r="D52" s="1">
        <f t="shared" si="6"/>
        <v>-115.09999999999854</v>
      </c>
      <c r="E52">
        <f t="shared" si="1"/>
        <v>-1</v>
      </c>
      <c r="F52" s="2">
        <f t="shared" si="7"/>
        <v>0.67761563017545534</v>
      </c>
      <c r="G52" s="3">
        <f t="shared" si="5"/>
        <v>1</v>
      </c>
      <c r="I52" s="2">
        <f t="shared" si="8"/>
        <v>-1.5979440442381018E-2</v>
      </c>
      <c r="J52">
        <f t="shared" si="3"/>
        <v>-1</v>
      </c>
    </row>
    <row r="53" spans="1:10" x14ac:dyDescent="0.3">
      <c r="A53" s="1">
        <v>3</v>
      </c>
      <c r="B53" s="1">
        <v>55904.6</v>
      </c>
      <c r="C53" s="1">
        <v>57420.2</v>
      </c>
      <c r="D53" s="1">
        <f t="shared" si="6"/>
        <v>1515.5999999999985</v>
      </c>
      <c r="E53">
        <f t="shared" si="1"/>
        <v>1</v>
      </c>
      <c r="F53" s="2">
        <f t="shared" si="7"/>
        <v>0.6734777147287091</v>
      </c>
      <c r="G53" s="3">
        <f t="shared" si="5"/>
        <v>1</v>
      </c>
      <c r="I53" s="2">
        <f t="shared" si="8"/>
        <v>-2.7244767520837515E-2</v>
      </c>
      <c r="J53">
        <f t="shared" si="3"/>
        <v>-1</v>
      </c>
    </row>
    <row r="54" spans="1:10" x14ac:dyDescent="0.3">
      <c r="A54" s="1">
        <v>4</v>
      </c>
      <c r="B54" s="1">
        <v>57461.8</v>
      </c>
      <c r="C54" s="1">
        <v>54094.6</v>
      </c>
      <c r="D54" s="1">
        <f t="shared" si="6"/>
        <v>-3367.2000000000044</v>
      </c>
      <c r="E54">
        <f t="shared" si="1"/>
        <v>-1</v>
      </c>
      <c r="F54" s="2">
        <f t="shared" si="7"/>
        <v>0.57868532872618605</v>
      </c>
      <c r="G54" s="3">
        <f t="shared" si="5"/>
        <v>1</v>
      </c>
      <c r="I54" s="2">
        <f t="shared" si="8"/>
        <v>3.0725802575488102E-2</v>
      </c>
      <c r="J54">
        <f t="shared" si="3"/>
        <v>1</v>
      </c>
    </row>
    <row r="55" spans="1:10" x14ac:dyDescent="0.3">
      <c r="A55" s="1">
        <v>5</v>
      </c>
      <c r="B55" s="1">
        <v>54061.3</v>
      </c>
      <c r="C55" s="1">
        <v>48922.3</v>
      </c>
      <c r="D55" s="1">
        <f t="shared" si="6"/>
        <v>-5139</v>
      </c>
      <c r="E55">
        <f t="shared" si="1"/>
        <v>-1</v>
      </c>
      <c r="F55" s="2">
        <f t="shared" si="7"/>
        <v>0.4782696718165968</v>
      </c>
      <c r="G55" s="3">
        <f t="shared" si="5"/>
        <v>1</v>
      </c>
      <c r="I55" s="2">
        <f t="shared" si="8"/>
        <v>0.17758363772758015</v>
      </c>
      <c r="J55">
        <f t="shared" si="3"/>
        <v>1</v>
      </c>
    </row>
    <row r="56" spans="1:10" x14ac:dyDescent="0.3">
      <c r="A56" s="1">
        <v>6</v>
      </c>
      <c r="B56" s="1">
        <v>48915.6</v>
      </c>
      <c r="C56" s="1">
        <v>49669.599999999999</v>
      </c>
      <c r="D56" s="1">
        <f t="shared" si="6"/>
        <v>754</v>
      </c>
      <c r="E56">
        <f t="shared" si="1"/>
        <v>1</v>
      </c>
      <c r="F56" s="2">
        <f t="shared" si="7"/>
        <v>0.48239584794501317</v>
      </c>
      <c r="G56" s="3">
        <f t="shared" si="5"/>
        <v>1</v>
      </c>
      <c r="I56" s="2">
        <f t="shared" si="8"/>
        <v>0.18296301963373984</v>
      </c>
      <c r="J56">
        <f t="shared" si="3"/>
        <v>1</v>
      </c>
    </row>
    <row r="57" spans="1:10" x14ac:dyDescent="0.3">
      <c r="A57" s="1">
        <v>7</v>
      </c>
      <c r="B57" s="1">
        <v>49727.9</v>
      </c>
      <c r="C57" s="1">
        <v>46928.5</v>
      </c>
      <c r="D57" s="1">
        <f t="shared" si="6"/>
        <v>-2799.4000000000015</v>
      </c>
      <c r="E57">
        <f t="shared" si="1"/>
        <v>-1</v>
      </c>
      <c r="F57" s="2">
        <f t="shared" si="7"/>
        <v>0.32308867768664939</v>
      </c>
      <c r="G57" s="3">
        <f t="shared" si="5"/>
        <v>1</v>
      </c>
      <c r="I57" s="2" t="e">
        <f>(#REF!-C57)/C57</f>
        <v>#REF!</v>
      </c>
      <c r="J57" t="e">
        <f t="shared" si="3"/>
        <v>#REF!</v>
      </c>
    </row>
    <row r="58" spans="1:10" x14ac:dyDescent="0.3">
      <c r="A58" s="1">
        <v>8</v>
      </c>
      <c r="B58" s="1">
        <v>47040.2</v>
      </c>
      <c r="C58" s="1">
        <v>46337.1</v>
      </c>
      <c r="D58" s="1">
        <f t="shared" si="6"/>
        <v>-703.09999999999854</v>
      </c>
      <c r="E58">
        <f t="shared" si="1"/>
        <v>-1</v>
      </c>
      <c r="F58" s="2">
        <f t="shared" si="7"/>
        <v>0</v>
      </c>
      <c r="G58" s="3">
        <f t="shared" si="5"/>
        <v>0</v>
      </c>
      <c r="I58" s="2" t="e">
        <f>(#REF!-C58)/C58</f>
        <v>#REF!</v>
      </c>
      <c r="J58" t="e">
        <f t="shared" si="3"/>
        <v>#REF!</v>
      </c>
    </row>
    <row r="59" spans="1:10" x14ac:dyDescent="0.3">
      <c r="A59" s="1">
        <v>9</v>
      </c>
      <c r="B59" s="1">
        <v>46336</v>
      </c>
      <c r="C59" s="1">
        <v>46116.6</v>
      </c>
      <c r="D59" s="1">
        <f t="shared" si="6"/>
        <v>-219.40000000000146</v>
      </c>
      <c r="E59">
        <f t="shared" si="1"/>
        <v>-1</v>
      </c>
      <c r="F59" s="2">
        <f t="shared" si="7"/>
        <v>0</v>
      </c>
      <c r="G59" s="3">
        <f t="shared" si="5"/>
        <v>0</v>
      </c>
      <c r="I59" s="2" t="e">
        <f>(#REF!-C59)/C59</f>
        <v>#REF!</v>
      </c>
      <c r="J59" t="e">
        <f t="shared" si="3"/>
        <v>#REF!</v>
      </c>
    </row>
    <row r="60" spans="1:10" x14ac:dyDescent="0.3">
      <c r="A60" s="1">
        <v>10</v>
      </c>
      <c r="B60" s="1">
        <v>45892.800000000003</v>
      </c>
      <c r="C60" s="1">
        <v>45106.7</v>
      </c>
      <c r="D60" s="1">
        <f t="shared" si="6"/>
        <v>-786.10000000000582</v>
      </c>
      <c r="E60">
        <f t="shared" si="1"/>
        <v>-1</v>
      </c>
      <c r="F60" s="2">
        <f t="shared" si="7"/>
        <v>0</v>
      </c>
      <c r="G60" s="3">
        <f t="shared" si="5"/>
        <v>0</v>
      </c>
      <c r="I60" s="2" t="e">
        <f>(#REF!-C60)/C60</f>
        <v>#REF!</v>
      </c>
      <c r="J60" t="e">
        <f t="shared" si="3"/>
        <v>#REF!</v>
      </c>
    </row>
    <row r="61" spans="1:10" x14ac:dyDescent="0.3">
      <c r="A61" s="1">
        <v>11</v>
      </c>
      <c r="B61" s="1">
        <v>45202.9</v>
      </c>
      <c r="C61" s="1">
        <v>49581.5</v>
      </c>
      <c r="D61" s="1">
        <f t="shared" si="6"/>
        <v>4378.5999999999985</v>
      </c>
      <c r="E61">
        <f t="shared" si="1"/>
        <v>1</v>
      </c>
      <c r="F61" s="2">
        <f t="shared" si="7"/>
        <v>0</v>
      </c>
      <c r="G61" s="3">
        <f t="shared" si="5"/>
        <v>0</v>
      </c>
      <c r="I61" s="2" t="e">
        <f>(#REF!-C61)/C61</f>
        <v>#REF!</v>
      </c>
      <c r="J61" t="e">
        <f t="shared" si="3"/>
        <v>#REF!</v>
      </c>
    </row>
    <row r="62" spans="1:10" x14ac:dyDescent="0.3">
      <c r="A62" s="1">
        <v>12</v>
      </c>
      <c r="B62" s="1">
        <v>49567.9</v>
      </c>
      <c r="C62" s="1">
        <v>48381.4</v>
      </c>
      <c r="D62" s="1">
        <f t="shared" si="6"/>
        <v>-1186.5</v>
      </c>
      <c r="E62">
        <f t="shared" si="1"/>
        <v>-1</v>
      </c>
      <c r="F62" s="2">
        <f t="shared" si="7"/>
        <v>0</v>
      </c>
      <c r="G62" s="3">
        <f t="shared" si="5"/>
        <v>0</v>
      </c>
      <c r="I62" s="2" t="e">
        <f>(#REF!-C62)/C62</f>
        <v>#REF!</v>
      </c>
      <c r="J62" t="e">
        <f t="shared" si="3"/>
        <v>#REF!</v>
      </c>
    </row>
    <row r="63" spans="1:10" x14ac:dyDescent="0.3">
      <c r="A63" s="1">
        <v>13</v>
      </c>
      <c r="B63" s="1">
        <v>51310.9</v>
      </c>
      <c r="C63" s="1">
        <v>55022.1</v>
      </c>
      <c r="D63" s="1">
        <f t="shared" si="6"/>
        <v>3711.1999999999971</v>
      </c>
      <c r="E63">
        <f t="shared" si="1"/>
        <v>1</v>
      </c>
      <c r="F63" s="2">
        <f t="shared" si="7"/>
        <v>0</v>
      </c>
      <c r="G63" s="3">
        <f t="shared" si="5"/>
        <v>0</v>
      </c>
      <c r="I63" s="2" t="e">
        <f>(#REF!-C63)/C63</f>
        <v>#REF!</v>
      </c>
      <c r="J63" t="e">
        <f t="shared" si="3"/>
        <v>#REF!</v>
      </c>
    </row>
    <row r="64" spans="1:10" x14ac:dyDescent="0.3">
      <c r="A64" s="1">
        <v>14</v>
      </c>
      <c r="B64" s="1">
        <v>55205.1</v>
      </c>
      <c r="C64" s="1">
        <v>55855.8</v>
      </c>
      <c r="D64" s="1">
        <f t="shared" si="6"/>
        <v>650.70000000000437</v>
      </c>
      <c r="E64">
        <f t="shared" si="1"/>
        <v>1</v>
      </c>
      <c r="F64" s="2">
        <f t="shared" si="7"/>
        <v>0</v>
      </c>
      <c r="G64" s="3">
        <f t="shared" si="5"/>
        <v>0</v>
      </c>
      <c r="I64" s="2" t="e">
        <f>(#REF!-C64)/C64</f>
        <v>#REF!</v>
      </c>
      <c r="J64" t="e">
        <f t="shared" si="3"/>
        <v>#REF!</v>
      </c>
    </row>
    <row r="65" spans="1:10" x14ac:dyDescent="0.3">
      <c r="A65" s="1">
        <v>15</v>
      </c>
      <c r="B65" s="1">
        <v>55956.6</v>
      </c>
      <c r="C65" s="1">
        <v>55756.7</v>
      </c>
      <c r="D65" s="1">
        <f t="shared" si="6"/>
        <v>-199.90000000000146</v>
      </c>
      <c r="E65">
        <f t="shared" si="1"/>
        <v>-1</v>
      </c>
      <c r="F65" s="2">
        <f t="shared" si="7"/>
        <v>0</v>
      </c>
      <c r="G65" s="3">
        <f t="shared" si="5"/>
        <v>0</v>
      </c>
      <c r="I65" s="2" t="e">
        <f>(#REF!-C65)/C65</f>
        <v>#REF!</v>
      </c>
      <c r="J65" t="e">
        <f t="shared" si="3"/>
        <v>#REF!</v>
      </c>
    </row>
    <row r="66" spans="1:10" x14ac:dyDescent="0.3">
      <c r="A66" s="1">
        <v>16</v>
      </c>
      <c r="B66" s="1">
        <v>55794.400000000001</v>
      </c>
      <c r="C66" s="1">
        <v>57610.1</v>
      </c>
      <c r="D66" s="1">
        <f t="shared" si="6"/>
        <v>1815.6999999999971</v>
      </c>
      <c r="E66">
        <f t="shared" si="1"/>
        <v>1</v>
      </c>
      <c r="F66" s="2">
        <f t="shared" si="7"/>
        <v>0</v>
      </c>
      <c r="G66" s="3">
        <f t="shared" si="5"/>
        <v>0</v>
      </c>
      <c r="I66" s="2" t="e">
        <f>(#REF!-C66)/C66</f>
        <v>#REF!</v>
      </c>
      <c r="J66" t="e">
        <f t="shared" si="3"/>
        <v>#REF!</v>
      </c>
    </row>
    <row r="67" spans="1:10" x14ac:dyDescent="0.3">
      <c r="A67" s="1">
        <v>17</v>
      </c>
      <c r="B67" s="1">
        <v>57658.400000000001</v>
      </c>
      <c r="C67" s="1">
        <v>58757.3</v>
      </c>
      <c r="D67" s="1">
        <f t="shared" si="6"/>
        <v>1098.9000000000015</v>
      </c>
      <c r="E67">
        <f t="shared" ref="E67" si="9">SIGN(D67)</f>
        <v>1</v>
      </c>
      <c r="F67" s="2">
        <f t="shared" si="7"/>
        <v>0</v>
      </c>
      <c r="G67" s="3">
        <f t="shared" si="5"/>
        <v>0</v>
      </c>
      <c r="I67" s="2" t="e">
        <f>(#REF!-C67)/C67</f>
        <v>#REF!</v>
      </c>
      <c r="J67" t="e">
        <f t="shared" ref="J67" si="10">SIGN(I67)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8211E9414704194BE60D2CA5CDE4C" ma:contentTypeVersion="6" ma:contentTypeDescription="Create a new document." ma:contentTypeScope="" ma:versionID="7981026f04089f99c537460c692e6651">
  <xsd:schema xmlns:xsd="http://www.w3.org/2001/XMLSchema" xmlns:xs="http://www.w3.org/2001/XMLSchema" xmlns:p="http://schemas.microsoft.com/office/2006/metadata/properties" xmlns:ns2="3bbd39c3-2b9b-4a99-9f4d-47fc81a4f379" targetNamespace="http://schemas.microsoft.com/office/2006/metadata/properties" ma:root="true" ma:fieldsID="9b4d24a44bc8d2d6d529874bbe1e8212" ns2:_="">
    <xsd:import namespace="3bbd39c3-2b9b-4a99-9f4d-47fc81a4f3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d39c3-2b9b-4a99-9f4d-47fc81a4f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9AC61-BCED-47CF-95DE-CAA3BC46FB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3B956A-7886-4CFA-A395-7C16FB494D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68C8C5-2C45-4E01-9A91-E085BD327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d39c3-2b9b-4a99-9f4d-47fc81a4f3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formulice za trend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Aleksandar</dc:creator>
  <cp:keywords/>
  <dc:description/>
  <cp:lastModifiedBy>Janko Gasic</cp:lastModifiedBy>
  <cp:revision/>
  <dcterms:created xsi:type="dcterms:W3CDTF">2021-05-18T20:17:50Z</dcterms:created>
  <dcterms:modified xsi:type="dcterms:W3CDTF">2021-05-26T19:06:34Z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0x0101006F58211E9414704194BE60D2CA5CDE4C</vt:lpwstr>
  </property>
</Properties>
</file>