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2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5" l="1"/>
  <c r="H86" i="5"/>
  <c r="G86" i="5"/>
  <c r="F86" i="5"/>
  <c r="I85" i="5"/>
  <c r="H85" i="5"/>
  <c r="G85" i="5"/>
  <c r="F85" i="5"/>
  <c r="I84" i="5"/>
  <c r="H84" i="5"/>
  <c r="G84" i="5"/>
  <c r="F84" i="5"/>
  <c r="I83" i="5"/>
  <c r="H83" i="5"/>
  <c r="G83" i="5"/>
  <c r="F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I73" i="5"/>
  <c r="H73" i="5"/>
  <c r="G73" i="5"/>
  <c r="F73" i="5"/>
  <c r="I72" i="5"/>
  <c r="H72" i="5"/>
  <c r="G72" i="5"/>
  <c r="F72" i="5"/>
  <c r="I71" i="5"/>
  <c r="H71" i="5"/>
  <c r="G71" i="5"/>
  <c r="F71" i="5"/>
  <c r="C86" i="5"/>
  <c r="C82" i="5"/>
  <c r="C81" i="5"/>
  <c r="C74" i="5"/>
  <c r="C73" i="5"/>
  <c r="C78" i="5"/>
  <c r="C72" i="5"/>
  <c r="C77" i="5"/>
  <c r="C85" i="5"/>
  <c r="C80" i="5"/>
  <c r="C84" i="5"/>
  <c r="C79" i="5"/>
  <c r="C83" i="5"/>
  <c r="C76" i="5"/>
  <c r="C75" i="5"/>
  <c r="C71" i="5"/>
  <c r="R2954" i="1" l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F64" i="5"/>
  <c r="I64" i="5" s="1"/>
  <c r="G64" i="5"/>
  <c r="H64" i="5"/>
  <c r="F65" i="5"/>
  <c r="I65" i="5" s="1"/>
  <c r="G65" i="5"/>
  <c r="H65" i="5"/>
  <c r="F66" i="5"/>
  <c r="I66" i="5" s="1"/>
  <c r="G66" i="5"/>
  <c r="H66" i="5"/>
  <c r="F67" i="5"/>
  <c r="I67" i="5" s="1"/>
  <c r="G67" i="5"/>
  <c r="H67" i="5"/>
  <c r="F68" i="5"/>
  <c r="I68" i="5" s="1"/>
  <c r="G68" i="5"/>
  <c r="H68" i="5"/>
  <c r="F69" i="5"/>
  <c r="I69" i="5" s="1"/>
  <c r="G69" i="5"/>
  <c r="H69" i="5"/>
  <c r="H63" i="5"/>
  <c r="G63" i="5"/>
  <c r="F63" i="5"/>
  <c r="I63" i="5" s="1"/>
  <c r="H62" i="5"/>
  <c r="G62" i="5"/>
  <c r="F62" i="5"/>
  <c r="I62" i="5" s="1"/>
  <c r="H61" i="5"/>
  <c r="G61" i="5"/>
  <c r="F61" i="5"/>
  <c r="H60" i="5"/>
  <c r="G60" i="5"/>
  <c r="F60" i="5"/>
  <c r="H59" i="5"/>
  <c r="G59" i="5"/>
  <c r="F59" i="5"/>
  <c r="I59" i="5" s="1"/>
  <c r="H58" i="5"/>
  <c r="G58" i="5"/>
  <c r="F58" i="5"/>
  <c r="I58" i="5" s="1"/>
  <c r="H57" i="5"/>
  <c r="G57" i="5"/>
  <c r="F57" i="5"/>
  <c r="H56" i="5"/>
  <c r="G56" i="5"/>
  <c r="F56" i="5"/>
  <c r="H55" i="5"/>
  <c r="G55" i="5"/>
  <c r="F55" i="5"/>
  <c r="I55" i="5" s="1"/>
  <c r="H54" i="5"/>
  <c r="G54" i="5"/>
  <c r="F54" i="5"/>
  <c r="I54" i="5" s="1"/>
  <c r="C63" i="5"/>
  <c r="C57" i="5"/>
  <c r="C61" i="5"/>
  <c r="C55" i="5"/>
  <c r="C65" i="5"/>
  <c r="C67" i="5"/>
  <c r="C54" i="5"/>
  <c r="C56" i="5"/>
  <c r="C58" i="5"/>
  <c r="C62" i="5"/>
  <c r="C60" i="5"/>
  <c r="C64" i="5"/>
  <c r="C69" i="5"/>
  <c r="C59" i="5"/>
  <c r="C68" i="5"/>
  <c r="C66" i="5"/>
  <c r="I57" i="5" l="1"/>
  <c r="I61" i="5"/>
  <c r="I56" i="5"/>
  <c r="I60" i="5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C29" i="5"/>
  <c r="G29" i="5" s="1"/>
  <c r="C30" i="5"/>
  <c r="G30" i="5" s="1"/>
  <c r="C31" i="5"/>
  <c r="G31" i="5" s="1"/>
  <c r="C32" i="5"/>
  <c r="G3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G44" i="5" s="1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A13" i="5"/>
  <c r="A14" i="5" s="1"/>
  <c r="F14" i="5" s="1"/>
  <c r="C28" i="5"/>
  <c r="G28" i="5" s="1"/>
  <c r="C27" i="5"/>
  <c r="G27" i="5" s="1"/>
  <c r="C26" i="5"/>
  <c r="G26" i="5" s="1"/>
  <c r="C25" i="5"/>
  <c r="G25" i="5" s="1"/>
  <c r="C24" i="5"/>
  <c r="G24" i="5" s="1"/>
  <c r="C23" i="5"/>
  <c r="G23" i="5" s="1"/>
  <c r="C22" i="5"/>
  <c r="G22" i="5" s="1"/>
  <c r="C21" i="5"/>
  <c r="G21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13" i="5"/>
  <c r="G13" i="5" s="1"/>
  <c r="Y2956" i="1" l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F13" i="5"/>
  <c r="H13" i="5"/>
  <c r="A15" i="5"/>
  <c r="H14" i="5" s="1"/>
  <c r="I14" i="5" s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I13" i="5" l="1"/>
  <c r="X2951" i="1"/>
  <c r="Y2951" i="1"/>
  <c r="F15" i="5"/>
  <c r="A16" i="5"/>
  <c r="H15" i="5" s="1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F16" i="5" l="1"/>
  <c r="I15" i="5"/>
  <c r="A1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W2853" i="1" l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F17" i="5"/>
  <c r="H16" i="5"/>
  <c r="I16" i="5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Y2850" i="1" l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F18" i="5"/>
  <c r="H17" i="5"/>
  <c r="I17" i="5" s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A19" i="5"/>
  <c r="A20" i="5" s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R2921" i="1" l="1"/>
  <c r="Y2868" i="1"/>
  <c r="X2907" i="1"/>
  <c r="R2868" i="1"/>
  <c r="X2921" i="1"/>
  <c r="R2875" i="1"/>
  <c r="X2875" i="1"/>
  <c r="R2913" i="1"/>
  <c r="R2945" i="1"/>
  <c r="X2945" i="1"/>
  <c r="R2907" i="1"/>
  <c r="H19" i="5"/>
  <c r="F19" i="5"/>
  <c r="I19" i="5" s="1"/>
  <c r="F20" i="5"/>
  <c r="H18" i="5"/>
  <c r="I18" i="5" s="1"/>
  <c r="X2890" i="1"/>
  <c r="Y2883" i="1"/>
  <c r="R2890" i="1"/>
  <c r="X2913" i="1"/>
  <c r="A21" i="5"/>
  <c r="H20" i="5" s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F21" i="5" l="1"/>
  <c r="I20" i="5"/>
  <c r="A22" i="5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3" i="5" l="1"/>
  <c r="A24" i="5" s="1"/>
  <c r="F22" i="5"/>
  <c r="H21" i="5"/>
  <c r="I21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25" i="5" l="1"/>
  <c r="H24" i="5" s="1"/>
  <c r="F24" i="5"/>
  <c r="H22" i="5"/>
  <c r="I22" i="5" s="1"/>
  <c r="H23" i="5"/>
  <c r="F23" i="5"/>
  <c r="I23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26" i="5" l="1"/>
  <c r="H25" i="5" s="1"/>
  <c r="F25" i="5"/>
  <c r="I24" i="5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I25" i="5" l="1"/>
  <c r="A27" i="5"/>
  <c r="H26" i="5" s="1"/>
  <c r="F26" i="5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R1060" i="1" l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I26" i="5"/>
  <c r="A28" i="5"/>
  <c r="H27" i="5" s="1"/>
  <c r="F27" i="5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694" i="1" l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I27" i="5"/>
  <c r="A29" i="5"/>
  <c r="H28" i="5" s="1"/>
  <c r="F28" i="5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I28" i="5" l="1"/>
  <c r="A30" i="5"/>
  <c r="H29" i="5" s="1"/>
  <c r="F29" i="5"/>
  <c r="I29" i="5" l="1"/>
  <c r="A31" i="5"/>
  <c r="H30" i="5" s="1"/>
  <c r="F30" i="5"/>
  <c r="I30" i="5" l="1"/>
  <c r="A32" i="5"/>
  <c r="H31" i="5" s="1"/>
  <c r="F31" i="5"/>
  <c r="I31" i="5" l="1"/>
  <c r="A33" i="5"/>
  <c r="H32" i="5" s="1"/>
  <c r="F32" i="5"/>
  <c r="I32" i="5" l="1"/>
  <c r="A34" i="5"/>
  <c r="H33" i="5" s="1"/>
  <c r="F33" i="5"/>
  <c r="I33" i="5" l="1"/>
  <c r="A35" i="5"/>
  <c r="F34" i="5"/>
  <c r="A36" i="5" l="1"/>
  <c r="H35" i="5" s="1"/>
  <c r="F35" i="5"/>
  <c r="H34" i="5"/>
  <c r="I34" i="5" s="1"/>
  <c r="I35" i="5" l="1"/>
  <c r="A37" i="5"/>
  <c r="H36" i="5" s="1"/>
  <c r="F36" i="5"/>
  <c r="I36" i="5" l="1"/>
  <c r="A38" i="5"/>
  <c r="H37" i="5" s="1"/>
  <c r="F37" i="5"/>
  <c r="I37" i="5" l="1"/>
  <c r="A39" i="5"/>
  <c r="H38" i="5" s="1"/>
  <c r="F38" i="5"/>
  <c r="I38" i="5" l="1"/>
  <c r="A40" i="5"/>
  <c r="H39" i="5" s="1"/>
  <c r="F39" i="5"/>
  <c r="I39" i="5" l="1"/>
  <c r="A41" i="5"/>
  <c r="H40" i="5" s="1"/>
  <c r="F40" i="5"/>
  <c r="I40" i="5" l="1"/>
  <c r="A42" i="5"/>
  <c r="H41" i="5" s="1"/>
  <c r="F41" i="5"/>
  <c r="I41" i="5" l="1"/>
  <c r="A43" i="5"/>
  <c r="H42" i="5" s="1"/>
  <c r="F42" i="5"/>
  <c r="I42" i="5" l="1"/>
  <c r="A44" i="5"/>
  <c r="H43" i="5" s="1"/>
  <c r="F43" i="5"/>
  <c r="I43" i="5" l="1"/>
  <c r="A45" i="5"/>
  <c r="H44" i="5" s="1"/>
  <c r="F44" i="5"/>
  <c r="I44" i="5" l="1"/>
  <c r="A46" i="5"/>
  <c r="F45" i="5"/>
  <c r="A47" i="5" l="1"/>
  <c r="H46" i="5" s="1"/>
  <c r="F46" i="5"/>
  <c r="H45" i="5"/>
  <c r="I45" i="5" s="1"/>
  <c r="I46" i="5" l="1"/>
  <c r="A48" i="5"/>
  <c r="F47" i="5"/>
  <c r="A49" i="5" l="1"/>
  <c r="H48" i="5" s="1"/>
  <c r="F48" i="5"/>
  <c r="H47" i="5"/>
  <c r="I47" i="5" s="1"/>
  <c r="I48" i="5" l="1"/>
  <c r="A50" i="5"/>
  <c r="H49" i="5" s="1"/>
  <c r="F49" i="5"/>
  <c r="I49" i="5" l="1"/>
  <c r="A51" i="5"/>
  <c r="H50" i="5" s="1"/>
  <c r="F50" i="5"/>
  <c r="I50" i="5" l="1"/>
  <c r="A52" i="5"/>
  <c r="H51" i="5" s="1"/>
  <c r="F51" i="5"/>
  <c r="I51" i="5" l="1"/>
  <c r="F52" i="5"/>
  <c r="H52" i="5"/>
  <c r="I52" i="5" l="1"/>
</calcChain>
</file>

<file path=xl/sharedStrings.xml><?xml version="1.0" encoding="utf-8"?>
<sst xmlns="http://schemas.openxmlformats.org/spreadsheetml/2006/main" count="13712" uniqueCount="748">
  <si>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</si>
  <si>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</si>
  <si>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</si>
  <si>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</si>
  <si>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</si>
  <si>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</si>
  <si>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</si>
  <si>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</si>
  <si>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</si>
  <si>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</si>
  <si>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</si>
  <si>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</si>
  <si>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</si>
  <si>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</si>
  <si>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</si>
  <si>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</si>
  <si>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</si>
  <si>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</si>
  <si>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</si>
  <si>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</si>
  <si>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</si>
  <si>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</si>
  <si>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</si>
  <si>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</si>
  <si>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</si>
  <si>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</si>
  <si>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</si>
  <si>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</si>
  <si>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</si>
  <si>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</si>
  <si>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</si>
  <si>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</si>
  <si>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</si>
  <si>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</si>
  <si>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</si>
  <si>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</si>
  <si>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</si>
  <si>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</si>
  <si>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</si>
  <si>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</si>
  <si>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</si>
  <si>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</si>
  <si>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</si>
  <si>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</si>
  <si>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</si>
  <si>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</si>
  <si>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</si>
  <si>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</si>
  <si>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</si>
  <si>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</si>
  <si>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</si>
  <si>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</si>
  <si>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</si>
  <si>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</si>
  <si>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</si>
  <si>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</si>
  <si>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</si>
  <si>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</si>
  <si>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</si>
  <si>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</si>
  <si>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</si>
  <si>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</si>
  <si>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</si>
  <si>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</si>
  <si>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</si>
  <si>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</si>
  <si>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</si>
  <si>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</si>
  <si>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</si>
  <si>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</si>
  <si>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</si>
  <si>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</si>
  <si>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</si>
  <si>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</si>
  <si>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</si>
  <si>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</si>
  <si>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</si>
  <si>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</si>
  <si>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</si>
  <si>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</si>
  <si>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</si>
  <si>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</si>
  <si>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</si>
  <si>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</si>
  <si>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</si>
  <si>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</si>
  <si>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</si>
  <si>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</si>
  <si>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</si>
  <si>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</si>
  <si>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</si>
  <si>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</si>
  <si>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</si>
  <si>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</si>
  <si>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</si>
  <si>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</si>
  <si>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</si>
  <si>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</si>
  <si>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</si>
  <si>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</si>
  <si>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</si>
  <si>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</si>
  <si>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</si>
  <si>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</si>
  <si>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</si>
  <si>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</si>
  <si>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</si>
  <si>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</si>
  <si>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</si>
  <si>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</si>
  <si>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</si>
  <si>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</si>
  <si>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</si>
  <si>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</si>
  <si>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</si>
  <si>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</si>
  <si>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</si>
  <si>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</si>
  <si>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</si>
  <si>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</si>
  <si>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</si>
  <si>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</si>
  <si>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</si>
  <si>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</si>
  <si>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</si>
  <si>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</si>
  <si>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</si>
  <si>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</si>
  <si>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</si>
  <si>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</si>
  <si>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</si>
  <si>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</si>
  <si>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</si>
  <si>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</si>
  <si>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</si>
  <si>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</si>
  <si>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</si>
  <si>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</si>
  <si>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</si>
  <si>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</si>
  <si>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</si>
  <si>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</si>
  <si>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</si>
  <si>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</si>
  <si>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</si>
  <si>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</si>
  <si>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</si>
  <si>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</si>
  <si>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</si>
  <si>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</si>
  <si>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</si>
  <si>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</si>
  <si>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</si>
  <si>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</si>
  <si>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</si>
  <si>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</si>
  <si>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</si>
  <si>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</si>
  <si>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</si>
  <si>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</si>
  <si>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</si>
  <si>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</si>
  <si>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</si>
  <si>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</si>
  <si>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</si>
  <si>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</si>
  <si>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</si>
  <si>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</si>
  <si>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</si>
  <si>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</si>
  <si>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</si>
  <si>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</si>
  <si>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</si>
  <si>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</si>
  <si>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</si>
  <si>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</si>
  <si>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</si>
  <si>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</si>
  <si>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</si>
  <si>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</si>
  <si>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</si>
  <si>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</si>
  <si>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</si>
  <si>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</si>
  <si>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</si>
  <si>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</si>
  <si>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</si>
  <si>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</si>
  <si>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</si>
  <si>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</si>
  <si>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</si>
  <si>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</si>
  <si>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</si>
  <si>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</si>
  <si>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</si>
  <si>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</si>
  <si>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</si>
  <si>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</si>
  <si>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</si>
  <si>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</si>
  <si>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</si>
  <si>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</si>
  <si>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</si>
  <si>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</si>
  <si>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</si>
  <si>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</si>
  <si>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</si>
  <si>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</si>
  <si>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</si>
  <si>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</si>
  <si>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</si>
  <si>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</si>
  <si>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</si>
  <si>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</si>
  <si>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</si>
  <si>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</si>
  <si>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</si>
  <si>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</si>
  <si>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</si>
  <si>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</si>
  <si>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</si>
  <si>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</si>
  <si>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</si>
  <si>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</si>
  <si>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</si>
  <si>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</si>
  <si>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</si>
  <si>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</si>
  <si>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</si>
  <si>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</si>
  <si>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</si>
  <si>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</si>
  <si>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</si>
  <si>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</si>
  <si>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</si>
  <si>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</si>
  <si>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</si>
  <si>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</si>
  <si>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</si>
  <si>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</si>
  <si>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</si>
  <si>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</si>
  <si>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</si>
  <si>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</si>
  <si>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</si>
  <si>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</si>
  <si>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</si>
  <si>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</si>
  <si>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</si>
  <si>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</si>
  <si>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</si>
  <si>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</si>
  <si>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</si>
  <si>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</si>
  <si>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</si>
  <si>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</si>
  <si>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</si>
  <si>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</si>
  <si>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</si>
  <si>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</si>
  <si>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</si>
  <si>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</si>
  <si>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</si>
  <si>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</si>
  <si>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</si>
  <si>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</si>
  <si>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</si>
  <si>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</si>
  <si>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</si>
  <si>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</si>
  <si>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</si>
  <si>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</si>
  <si>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</si>
  <si>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</si>
  <si>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</si>
  <si>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</si>
  <si>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</si>
  <si>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</si>
  <si>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</si>
  <si>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</si>
  <si>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</si>
  <si>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</si>
  <si>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</si>
  <si>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</si>
  <si>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</si>
  <si>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</si>
  <si>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</si>
  <si>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</si>
  <si>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</si>
  <si>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</si>
  <si>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</si>
  <si>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</si>
  <si>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</si>
  <si>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</si>
  <si>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</si>
  <si>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</si>
  <si>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</si>
  <si>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</si>
  <si>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</si>
  <si>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</si>
  <si>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</si>
  <si>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</si>
  <si>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</si>
  <si>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</si>
  <si>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</si>
  <si>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</si>
  <si>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</si>
  <si>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</si>
  <si>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</si>
  <si>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</si>
  <si>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</si>
  <si>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</si>
  <si>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</si>
  <si>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</si>
  <si>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</si>
  <si>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</si>
  <si>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</si>
  <si>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</si>
  <si>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</si>
  <si>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</si>
  <si>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</si>
  <si>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</si>
  <si>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</si>
  <si>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</si>
  <si>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</si>
  <si>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</si>
  <si>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</si>
  <si>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</si>
  <si>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</si>
  <si>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</si>
  <si>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</si>
  <si>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</si>
  <si>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</si>
  <si>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</si>
  <si>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</si>
  <si>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</si>
  <si>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</si>
  <si>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</si>
  <si>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</si>
  <si>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</si>
  <si>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</si>
  <si>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</si>
  <si>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</si>
  <si>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</si>
  <si>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</si>
  <si>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</si>
  <si>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</si>
  <si>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</si>
  <si>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</si>
  <si>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</si>
  <si>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</si>
  <si>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</si>
  <si>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</si>
  <si>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</si>
  <si>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</si>
  <si>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</si>
  <si>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</si>
  <si>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</si>
  <si>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</si>
  <si>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</si>
  <si>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</si>
  <si>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</si>
  <si>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</si>
  <si>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</si>
  <si>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</si>
  <si>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</si>
  <si>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</si>
  <si>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</si>
  <si>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</si>
  <si>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</si>
  <si>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</si>
  <si>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</si>
  <si>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</si>
  <si>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</si>
  <si>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</si>
  <si>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</si>
  <si>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</si>
  <si>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</si>
  <si>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</si>
  <si>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</si>
  <si>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</si>
  <si>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</si>
  <si>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</si>
  <si>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</si>
  <si>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</si>
  <si>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</si>
  <si>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</si>
  <si>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</si>
  <si>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</si>
  <si>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</si>
  <si>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</si>
  <si>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</si>
  <si>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</si>
  <si>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</si>
  <si>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</si>
  <si>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</si>
  <si>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</si>
  <si>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</si>
  <si>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</si>
  <si>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</si>
  <si>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</si>
  <si>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</si>
  <si>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</si>
  <si>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</si>
  <si>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</si>
  <si>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</si>
  <si>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</si>
  <si>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</si>
  <si>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</si>
  <si>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</si>
  <si>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</si>
  <si>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</si>
  <si>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</si>
  <si>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</si>
  <si>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</si>
  <si>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</si>
  <si>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</si>
  <si>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</si>
  <si>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</si>
  <si>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</si>
  <si>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</si>
  <si>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</si>
  <si>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</si>
  <si>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</si>
  <si>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</si>
  <si>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</si>
  <si>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</si>
  <si>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</si>
  <si>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</si>
  <si>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</si>
  <si>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</si>
  <si>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</si>
  <si>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</si>
  <si>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</si>
  <si>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</si>
  <si>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</si>
  <si>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</si>
  <si>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</si>
  <si>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</si>
  <si>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</si>
  <si>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</si>
  <si>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</si>
  <si>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</si>
  <si>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</si>
  <si>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</si>
  <si>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</si>
  <si>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</si>
  <si>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</si>
  <si>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</si>
  <si>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</si>
  <si>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</si>
  <si>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</si>
  <si>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</si>
  <si>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</si>
  <si>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</si>
  <si>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</si>
  <si>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</si>
  <si>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</si>
  <si>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</si>
  <si>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</si>
  <si>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</si>
  <si>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</si>
  <si>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</si>
  <si>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</si>
  <si>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</si>
  <si>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</si>
  <si>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</si>
  <si>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</si>
  <si>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</si>
  <si>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</si>
  <si>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</si>
  <si>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</si>
  <si>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</si>
  <si>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</si>
  <si>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</si>
  <si>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</si>
  <si>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</si>
  <si>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</si>
  <si>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</si>
  <si>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</si>
  <si>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</si>
  <si>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</si>
  <si>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</si>
  <si>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</si>
  <si>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</si>
  <si>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</si>
  <si>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</si>
  <si>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</si>
  <si>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</si>
  <si>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</si>
  <si>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</si>
  <si>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</si>
  <si>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</si>
  <si>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</si>
  <si>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</si>
  <si>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</si>
  <si>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</si>
  <si>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</si>
  <si>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</si>
  <si>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</si>
  <si>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</si>
  <si>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</si>
  <si>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</si>
  <si>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</si>
  <si>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</si>
  <si>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</si>
  <si>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</si>
  <si>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</si>
  <si>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</si>
  <si>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</si>
  <si>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</si>
  <si>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</si>
  <si>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</si>
  <si>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</si>
  <si>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</si>
  <si>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</si>
  <si>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</si>
  <si>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</si>
  <si>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</si>
  <si>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</si>
  <si>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</si>
  <si>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</si>
  <si>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</si>
  <si>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</si>
  <si>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</si>
  <si>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</si>
  <si>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</si>
  <si>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</si>
  <si>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</si>
  <si>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</si>
  <si>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</si>
  <si>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</si>
  <si>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</si>
  <si>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</si>
  <si>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</si>
  <si>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</si>
  <si>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</si>
  <si>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</si>
  <si>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</si>
  <si>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</si>
  <si>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</si>
  <si>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</si>
  <si>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</si>
  <si>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</si>
  <si>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</si>
  <si>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</si>
  <si>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</si>
  <si>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</si>
  <si>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</si>
  <si>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</si>
  <si>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</si>
  <si>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</si>
  <si>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</si>
  <si>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</si>
  <si>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</si>
  <si>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</si>
  <si>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</si>
  <si>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</si>
  <si>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</si>
  <si>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</si>
  <si>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</si>
  <si>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</si>
  <si>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</si>
  <si>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</si>
  <si>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</si>
  <si>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</si>
  <si>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</si>
  <si>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</si>
  <si>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</si>
  <si>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</si>
  <si>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</si>
  <si>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</si>
  <si>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</si>
  <si>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</si>
  <si>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</si>
  <si>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</si>
  <si>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</si>
  <si>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</si>
  <si>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</si>
  <si>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</si>
  <si>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</si>
  <si>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</si>
  <si>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</si>
  <si>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</si>
  <si>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</si>
  <si>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</si>
  <si>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</si>
  <si>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</si>
  <si>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</si>
  <si>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</si>
  <si>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</si>
  <si>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</si>
  <si>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</si>
  <si>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</si>
  <si>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</si>
  <si>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</si>
  <si>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</si>
  <si>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</si>
  <si>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</si>
  <si>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</si>
  <si>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</si>
  <si>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</si>
  <si>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</si>
  <si>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</si>
  <si>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</si>
  <si>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</si>
  <si>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</si>
  <si>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</si>
  <si>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</si>
  <si>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</si>
  <si>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</si>
  <si>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</si>
  <si>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</si>
  <si>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</si>
  <si>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</si>
  <si>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</si>
  <si>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</si>
  <si>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</si>
  <si>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</si>
  <si>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</si>
  <si>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</si>
  <si>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</si>
  <si>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</si>
  <si>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</si>
  <si>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</si>
  <si>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</si>
  <si>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</si>
  <si>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</si>
  <si>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</si>
  <si>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</si>
  <si>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</si>
  <si>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</si>
  <si>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</si>
  <si>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</si>
  <si>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</si>
  <si>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</si>
  <si>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</si>
  <si>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</si>
  <si>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</si>
  <si>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</si>
  <si>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</si>
  <si>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</si>
  <si>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</si>
  <si>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</si>
  <si>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</si>
  <si>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</si>
  <si>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</si>
  <si>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</si>
  <si>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</si>
  <si>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</si>
  <si>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</si>
  <si>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</si>
  <si>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</si>
  <si>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</si>
  <si>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</si>
  <si>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</si>
  <si>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</si>
  <si>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</si>
  <si>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</si>
  <si>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</si>
  <si>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</si>
  <si>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</si>
  <si>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</si>
  <si>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</si>
  <si>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</si>
  <si>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</si>
  <si>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</si>
  <si>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</si>
  <si>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</si>
  <si>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</si>
  <si>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</si>
  <si>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</si>
  <si>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</si>
  <si>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</si>
  <si>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</si>
  <si>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</si>
  <si>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</si>
  <si>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</si>
  <si>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</si>
  <si>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</si>
  <si>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</si>
  <si>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</si>
  <si>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</si>
  <si>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</si>
  <si>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</si>
  <si>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</si>
  <si>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</si>
  <si>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</si>
  <si>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</si>
  <si>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</si>
  <si>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</si>
  <si>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</si>
  <si>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</si>
  <si>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</si>
  <si>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</si>
  <si>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</si>
  <si>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</si>
  <si>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</si>
  <si>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</si>
  <si>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</si>
  <si>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</si>
  <si>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</si>
  <si>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</si>
  <si>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</si>
  <si>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</si>
  <si>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</si>
  <si>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</si>
  <si>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</si>
  <si>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</si>
  <si>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</si>
  <si>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</si>
  <si>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</si>
  <si>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</si>
  <si>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</si>
  <si>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</si>
  <si>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</si>
  <si>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</si>
  <si>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</si>
  <si>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</si>
  <si>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</si>
  <si>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</si>
  <si>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</si>
  <si>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</si>
  <si>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</si>
  <si>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</si>
  <si>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</si>
  <si>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</si>
  <si>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</si>
  <si>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</si>
  <si>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</si>
  <si>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</si>
  <si>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</si>
  <si>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</si>
  <si>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</si>
  <si>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</si>
  <si>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</si>
  <si>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</si>
  <si>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</si>
  <si>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</si>
  <si>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</si>
  <si>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</si>
  <si>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</si>
  <si>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</si>
  <si>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SAFF Championship</t>
  </si>
  <si>
    <t>D</t>
  </si>
  <si>
    <t>C</t>
  </si>
  <si>
    <t>ARC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</si>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</sst>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  <xf numFmtId="0" fontId="6" fillId="0" borderId="3" xfId="1" applyBorder="1"/>
    <xf numFmtId="9" fontId="6" fillId="0" borderId="19" xfId="1" applyNumberFormat="1" applyBorder="1"/>
    <xf numFmtId="9" fontId="6" fillId="0" borderId="21" xfId="1" applyNumberFormat="1" applyBorder="1"/>
    <xf numFmtId="9" fontId="6" fillId="0" borderId="20" xfId="1" applyNumberFormat="1" applyBorder="1"/>
    <xf numFmtId="9" fontId="6" fillId="0" borderId="4" xfId="1" applyNumberFormat="1" applyBorder="1"/>
    <xf numFmtId="9" fontId="6" fillId="0" borderId="2" xfId="1" applyNumberFormat="1" applyBorder="1"/>
    <xf numFmtId="9" fontId="6" fillId="0" borderId="8" xfId="1" applyNumberFormat="1" applyBorder="1"/>
    <xf numFmtId="9" fontId="6" fillId="0" borderId="10" xfId="1" applyNumberFormat="1" applyBorder="1"/>
    <xf numFmtId="9" fontId="6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715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709</v>
      </c>
      <c r="C1" s="3" t="s">
        <v>710</v>
      </c>
      <c r="D1" s="3" t="s">
        <v>714</v>
      </c>
      <c r="E1" s="3" t="s">
        <v>712</v>
      </c>
      <c r="F1" s="3" t="s">
        <v>713</v>
      </c>
      <c r="G1" s="3" t="s">
        <v>33</v>
      </c>
      <c r="H1" s="3" t="s">
        <v>280</v>
      </c>
    </row>
    <row r="2" spans="1:8" x14ac:dyDescent="0.25">
      <c r="A2" t="s">
        <v>696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697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698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699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700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701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702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703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zoomScale="90" zoomScaleNormal="90" workbookViewId="0">
      <selection activeCell="GL1" sqref="GL1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44358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44359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44360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44361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44362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44363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44364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44365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44366</v>
      </c>
      <c r="CN1" s="7" t="s">
        <v>709</v>
      </c>
      <c r="CO1" s="7" t="s">
        <v>710</v>
      </c>
      <c r="CP1" s="12" t="s">
        <v>711</v>
      </c>
      <c r="CQ1" s="7" t="s">
        <v>714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44367</v>
      </c>
      <c r="CX1" s="7" t="s">
        <v>709</v>
      </c>
      <c r="CY1" s="7" t="s">
        <v>710</v>
      </c>
      <c r="CZ1" s="12" t="s">
        <v>711</v>
      </c>
      <c r="DA1" s="7" t="s">
        <v>714</v>
      </c>
      <c r="DB1" s="7" t="s">
        <v>712</v>
      </c>
      <c r="DC1" s="7" t="s">
        <v>713</v>
      </c>
      <c r="DD1" s="7" t="s">
        <v>33</v>
      </c>
      <c r="DE1" s="7" t="s">
        <v>280</v>
      </c>
      <c r="DG1" s="15">
        <v>44368</v>
      </c>
      <c r="DH1" s="7" t="s">
        <v>709</v>
      </c>
      <c r="DI1" s="7" t="s">
        <v>710</v>
      </c>
      <c r="DJ1" s="12" t="s">
        <v>711</v>
      </c>
      <c r="DK1" s="7" t="s">
        <v>714</v>
      </c>
      <c r="DL1" s="7" t="s">
        <v>712</v>
      </c>
      <c r="DM1" s="7" t="s">
        <v>713</v>
      </c>
      <c r="DN1" s="7" t="s">
        <v>33</v>
      </c>
      <c r="DO1" s="7" t="s">
        <v>280</v>
      </c>
      <c r="DQ1" s="15">
        <v>44369</v>
      </c>
      <c r="DR1" s="7" t="s">
        <v>709</v>
      </c>
      <c r="DS1" s="7" t="s">
        <v>710</v>
      </c>
      <c r="DT1" s="12" t="s">
        <v>711</v>
      </c>
      <c r="DU1" s="7" t="s">
        <v>714</v>
      </c>
      <c r="DV1" s="7" t="s">
        <v>712</v>
      </c>
      <c r="DW1" s="7" t="s">
        <v>713</v>
      </c>
      <c r="DX1" s="7" t="s">
        <v>33</v>
      </c>
      <c r="DY1" s="7" t="s">
        <v>280</v>
      </c>
      <c r="EA1" s="15">
        <v>44370</v>
      </c>
      <c r="EB1" s="7" t="s">
        <v>714</v>
      </c>
      <c r="EC1" s="7" t="s">
        <v>712</v>
      </c>
      <c r="ED1" s="7" t="s">
        <v>713</v>
      </c>
      <c r="EE1" s="7" t="s">
        <v>33</v>
      </c>
      <c r="EF1" s="7" t="s">
        <v>280</v>
      </c>
      <c r="EH1" s="15">
        <v>44373</v>
      </c>
      <c r="EI1" s="7" t="s">
        <v>714</v>
      </c>
      <c r="EJ1" s="7" t="s">
        <v>712</v>
      </c>
      <c r="EK1" s="7" t="s">
        <v>713</v>
      </c>
      <c r="EL1" s="7" t="s">
        <v>33</v>
      </c>
      <c r="EM1" s="7" t="s">
        <v>280</v>
      </c>
      <c r="EO1" s="15">
        <v>44374</v>
      </c>
      <c r="EP1" s="7" t="s">
        <v>714</v>
      </c>
      <c r="EQ1" s="7" t="s">
        <v>712</v>
      </c>
      <c r="ER1" s="7" t="s">
        <v>713</v>
      </c>
      <c r="ES1" s="7" t="s">
        <v>33</v>
      </c>
      <c r="ET1" s="7" t="s">
        <v>280</v>
      </c>
      <c r="EV1" s="15">
        <v>44375</v>
      </c>
      <c r="EW1" s="7" t="s">
        <v>714</v>
      </c>
      <c r="EX1" s="7" t="s">
        <v>712</v>
      </c>
      <c r="EY1" s="7" t="s">
        <v>713</v>
      </c>
      <c r="EZ1" s="7" t="s">
        <v>33</v>
      </c>
      <c r="FA1" s="7" t="s">
        <v>280</v>
      </c>
      <c r="FC1" s="15">
        <v>44376</v>
      </c>
      <c r="FD1" s="7" t="s">
        <v>714</v>
      </c>
      <c r="FE1" s="7" t="s">
        <v>712</v>
      </c>
      <c r="FF1" s="7" t="s">
        <v>713</v>
      </c>
      <c r="FG1" s="7" t="s">
        <v>33</v>
      </c>
      <c r="FH1" s="7" t="s">
        <v>280</v>
      </c>
      <c r="FJ1" s="15">
        <v>44379</v>
      </c>
      <c r="FK1" s="7" t="s">
        <v>714</v>
      </c>
      <c r="FL1" s="7" t="s">
        <v>712</v>
      </c>
      <c r="FM1" s="7" t="s">
        <v>713</v>
      </c>
      <c r="FN1" s="7" t="s">
        <v>33</v>
      </c>
      <c r="FO1" s="7" t="s">
        <v>280</v>
      </c>
      <c r="FQ1" s="15">
        <v>44380</v>
      </c>
      <c r="FR1" s="7" t="s">
        <v>714</v>
      </c>
      <c r="FS1" s="7" t="s">
        <v>712</v>
      </c>
      <c r="FT1" s="7" t="s">
        <v>713</v>
      </c>
      <c r="FU1" s="7" t="s">
        <v>33</v>
      </c>
      <c r="FV1" s="7" t="s">
        <v>280</v>
      </c>
      <c r="FX1" s="15">
        <v>44383</v>
      </c>
      <c r="FY1" s="7" t="s">
        <v>714</v>
      </c>
      <c r="FZ1" s="7" t="s">
        <v>712</v>
      </c>
      <c r="GA1" s="7" t="s">
        <v>713</v>
      </c>
      <c r="GB1" s="7" t="s">
        <v>33</v>
      </c>
      <c r="GC1" s="7" t="s">
        <v>280</v>
      </c>
      <c r="GE1" s="15">
        <v>44384</v>
      </c>
      <c r="GF1" s="7" t="s">
        <v>714</v>
      </c>
      <c r="GG1" s="7" t="s">
        <v>712</v>
      </c>
      <c r="GH1" s="7" t="s">
        <v>713</v>
      </c>
      <c r="GI1" s="7" t="s">
        <v>33</v>
      </c>
      <c r="GJ1" s="7" t="s">
        <v>280</v>
      </c>
      <c r="GL1" s="15" t="s">
        <v>747</v>
      </c>
      <c r="GM1" s="7" t="s">
        <v>714</v>
      </c>
      <c r="GN1" s="7" t="s">
        <v>712</v>
      </c>
      <c r="GO1" s="7" t="s">
        <v>713</v>
      </c>
      <c r="GP1" s="7" t="s">
        <v>33</v>
      </c>
      <c r="GQ1" s="7" t="s">
        <v>280</v>
      </c>
    </row>
    <row r="2" spans="1:19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  <c r="CM2" s="23" t="s">
        <v>696</v>
      </c>
      <c r="CN2" s="20"/>
      <c r="CO2" s="20"/>
      <c r="CP2" s="21"/>
      <c r="CQ2" s="20"/>
      <c r="CR2" s="20"/>
      <c r="CS2" s="20"/>
      <c r="CT2" s="20"/>
      <c r="CU2" s="20"/>
      <c r="CW2" s="23" t="s">
        <v>696</v>
      </c>
      <c r="CX2" s="20"/>
      <c r="CY2" s="20"/>
      <c r="CZ2" s="21"/>
      <c r="DA2" s="20"/>
      <c r="DB2" s="20"/>
      <c r="DC2" s="20"/>
      <c r="DD2" s="20"/>
      <c r="DE2" s="20"/>
      <c r="DG2" s="23" t="s">
        <v>696</v>
      </c>
      <c r="DH2" s="20"/>
      <c r="DI2" s="20"/>
      <c r="DJ2" s="21"/>
      <c r="DK2" s="20"/>
      <c r="DL2" s="20"/>
      <c r="DM2" s="20"/>
      <c r="DN2" s="20"/>
      <c r="DO2" s="20"/>
      <c r="DQ2" s="23" t="s">
        <v>696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9" t="s">
        <v>403</v>
      </c>
      <c r="GM3" s="56">
        <v>1</v>
      </c>
      <c r="GN3" s="56">
        <v>1</v>
      </c>
      <c r="GO3" s="56">
        <v>1</v>
      </c>
      <c r="GP3" s="56">
        <v>1</v>
      </c>
      <c r="GQ3" s="56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9" t="s">
        <v>383</v>
      </c>
      <c r="GF4" s="56">
        <v>1</v>
      </c>
      <c r="GG4" s="56">
        <v>1</v>
      </c>
      <c r="GH4" s="56">
        <v>1</v>
      </c>
      <c r="GI4" s="56">
        <v>0</v>
      </c>
      <c r="GJ4" s="56">
        <v>0</v>
      </c>
      <c r="GL4" s="49" t="s">
        <v>383</v>
      </c>
      <c r="GM4" s="56">
        <v>1</v>
      </c>
      <c r="GN4" s="56">
        <v>1</v>
      </c>
      <c r="GO4" s="56">
        <v>1</v>
      </c>
      <c r="GP4" s="56">
        <v>0</v>
      </c>
      <c r="GQ4" s="56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9" t="s">
        <v>607</v>
      </c>
      <c r="FY5" s="56">
        <v>1</v>
      </c>
      <c r="FZ5" s="56">
        <v>1</v>
      </c>
      <c r="GA5" s="56">
        <v>1</v>
      </c>
      <c r="GB5" s="56">
        <v>0</v>
      </c>
      <c r="GC5" s="56">
        <v>0</v>
      </c>
      <c r="GE5" s="49" t="s">
        <v>607</v>
      </c>
      <c r="GF5" s="56">
        <v>1</v>
      </c>
      <c r="GG5" s="56">
        <v>1</v>
      </c>
      <c r="GH5" s="56">
        <v>1</v>
      </c>
      <c r="GI5" s="56">
        <v>0</v>
      </c>
      <c r="GJ5" s="56">
        <v>0</v>
      </c>
      <c r="GL5" s="49" t="s">
        <v>607</v>
      </c>
      <c r="GM5" s="56">
        <v>1</v>
      </c>
      <c r="GN5" s="56">
        <v>1</v>
      </c>
      <c r="GO5" s="56">
        <v>1</v>
      </c>
      <c r="GP5" s="56">
        <v>0</v>
      </c>
      <c r="GQ5" s="56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9" t="s">
        <v>639</v>
      </c>
      <c r="CX6" s="50">
        <v>0</v>
      </c>
      <c r="CY6" s="51">
        <v>0</v>
      </c>
      <c r="CZ6" s="52">
        <v>0</v>
      </c>
      <c r="DA6" s="50">
        <v>0</v>
      </c>
      <c r="DB6" s="51">
        <v>0</v>
      </c>
      <c r="DC6" s="51">
        <v>0</v>
      </c>
      <c r="DD6" s="51">
        <v>0</v>
      </c>
      <c r="DE6" s="51">
        <v>0</v>
      </c>
      <c r="DG6" s="49" t="s">
        <v>639</v>
      </c>
      <c r="DH6" s="50">
        <v>0</v>
      </c>
      <c r="DI6" s="51">
        <v>0</v>
      </c>
      <c r="DJ6" s="52">
        <v>0</v>
      </c>
      <c r="DK6" s="50">
        <v>0</v>
      </c>
      <c r="DL6" s="51">
        <v>0</v>
      </c>
      <c r="DM6" s="51">
        <v>0</v>
      </c>
      <c r="DN6" s="51">
        <v>0</v>
      </c>
      <c r="DO6" s="51">
        <v>0</v>
      </c>
      <c r="DQ6" s="49" t="s">
        <v>639</v>
      </c>
      <c r="DR6" s="50">
        <v>0</v>
      </c>
      <c r="DS6" s="51">
        <v>0</v>
      </c>
      <c r="DT6" s="52">
        <v>0</v>
      </c>
      <c r="DU6" s="50">
        <v>0</v>
      </c>
      <c r="DV6" s="51">
        <v>0</v>
      </c>
      <c r="DW6" s="51">
        <v>0</v>
      </c>
      <c r="DX6" s="51">
        <v>0</v>
      </c>
      <c r="DY6" s="51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9" t="s">
        <v>316</v>
      </c>
      <c r="FR6" s="56">
        <v>1</v>
      </c>
      <c r="FS6" s="56">
        <v>1</v>
      </c>
      <c r="FT6" s="56">
        <v>0</v>
      </c>
      <c r="FU6" s="56">
        <v>0</v>
      </c>
      <c r="FV6" s="56">
        <v>0</v>
      </c>
      <c r="FX6" s="49" t="s">
        <v>316</v>
      </c>
      <c r="FY6" s="56">
        <v>1</v>
      </c>
      <c r="FZ6" s="56">
        <v>1</v>
      </c>
      <c r="GA6" s="56">
        <v>0</v>
      </c>
      <c r="GB6" s="56">
        <v>0</v>
      </c>
      <c r="GC6" s="56">
        <v>0</v>
      </c>
      <c r="GE6" s="49" t="s">
        <v>316</v>
      </c>
      <c r="GF6" s="56">
        <v>1</v>
      </c>
      <c r="GG6" s="56">
        <v>1</v>
      </c>
      <c r="GH6" s="56">
        <v>0</v>
      </c>
      <c r="GI6" s="56">
        <v>0</v>
      </c>
      <c r="GJ6" s="56">
        <v>0</v>
      </c>
      <c r="GL6" s="49" t="s">
        <v>316</v>
      </c>
      <c r="GM6" s="56">
        <v>1</v>
      </c>
      <c r="GN6" s="56">
        <v>1</v>
      </c>
      <c r="GO6" s="56">
        <v>0</v>
      </c>
      <c r="GP6" s="56">
        <v>0</v>
      </c>
      <c r="GQ6" s="56">
        <v>0</v>
      </c>
    </row>
    <row r="7" spans="1:19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  <c r="CM7" s="39" t="s">
        <v>697</v>
      </c>
      <c r="CN7" s="45"/>
      <c r="CO7" s="45"/>
      <c r="CP7" s="46"/>
      <c r="CQ7" s="45"/>
      <c r="CR7" s="45"/>
      <c r="CS7" s="45"/>
      <c r="CT7" s="45"/>
      <c r="CU7" s="45"/>
      <c r="CW7" s="39" t="s">
        <v>697</v>
      </c>
      <c r="CX7" s="45"/>
      <c r="CY7" s="45"/>
      <c r="CZ7" s="46"/>
      <c r="DA7" s="45"/>
      <c r="DB7" s="45"/>
      <c r="DC7" s="45"/>
      <c r="DD7" s="45"/>
      <c r="DE7" s="45"/>
      <c r="DG7" s="39" t="s">
        <v>697</v>
      </c>
      <c r="DH7" s="45"/>
      <c r="DI7" s="45"/>
      <c r="DJ7" s="46"/>
      <c r="DK7" s="45"/>
      <c r="DL7" s="45"/>
      <c r="DM7" s="45"/>
      <c r="DN7" s="45"/>
      <c r="DO7" s="45"/>
      <c r="DQ7" s="39" t="s">
        <v>697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9" t="s">
        <v>379</v>
      </c>
      <c r="FR7" s="56">
        <v>1</v>
      </c>
      <c r="FS7" s="56">
        <v>1</v>
      </c>
      <c r="FT7" s="56">
        <v>0</v>
      </c>
      <c r="FU7" s="56">
        <v>0</v>
      </c>
      <c r="FV7" s="56">
        <v>0</v>
      </c>
      <c r="FX7" s="49" t="s">
        <v>379</v>
      </c>
      <c r="FY7" s="56">
        <v>1</v>
      </c>
      <c r="FZ7" s="56">
        <v>1</v>
      </c>
      <c r="GA7" s="56">
        <v>0</v>
      </c>
      <c r="GB7" s="56">
        <v>0</v>
      </c>
      <c r="GC7" s="56">
        <v>0</v>
      </c>
      <c r="GE7" s="49" t="s">
        <v>379</v>
      </c>
      <c r="GF7" s="56">
        <v>1</v>
      </c>
      <c r="GG7" s="56">
        <v>1</v>
      </c>
      <c r="GH7" s="56">
        <v>0</v>
      </c>
      <c r="GI7" s="56">
        <v>0</v>
      </c>
      <c r="GJ7" s="56">
        <v>0</v>
      </c>
      <c r="GL7" s="49" t="s">
        <v>379</v>
      </c>
      <c r="GM7" s="56">
        <v>1</v>
      </c>
      <c r="GN7" s="56">
        <v>1</v>
      </c>
      <c r="GO7" s="56">
        <v>0</v>
      </c>
      <c r="GP7" s="56">
        <v>0</v>
      </c>
      <c r="GQ7" s="56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9" t="s">
        <v>316</v>
      </c>
      <c r="FK8" s="56">
        <v>1</v>
      </c>
      <c r="FL8" s="56">
        <v>1</v>
      </c>
      <c r="FM8" s="56">
        <v>0</v>
      </c>
      <c r="FN8" s="56">
        <v>0</v>
      </c>
      <c r="FO8" s="56">
        <v>0</v>
      </c>
      <c r="FQ8" s="49" t="s">
        <v>624</v>
      </c>
      <c r="FR8" s="56">
        <v>1</v>
      </c>
      <c r="FS8" s="56">
        <v>1</v>
      </c>
      <c r="FT8" s="56">
        <v>0</v>
      </c>
      <c r="FU8" s="56">
        <v>0</v>
      </c>
      <c r="FV8" s="56">
        <v>0</v>
      </c>
      <c r="FX8" s="49" t="s">
        <v>624</v>
      </c>
      <c r="FY8" s="56">
        <v>1</v>
      </c>
      <c r="FZ8" s="56">
        <v>1</v>
      </c>
      <c r="GA8" s="56">
        <v>0</v>
      </c>
      <c r="GB8" s="56">
        <v>0</v>
      </c>
      <c r="GC8" s="56">
        <v>0</v>
      </c>
      <c r="GE8" s="49" t="s">
        <v>624</v>
      </c>
      <c r="GF8" s="56">
        <v>1</v>
      </c>
      <c r="GG8" s="56">
        <v>1</v>
      </c>
      <c r="GH8" s="56">
        <v>0</v>
      </c>
      <c r="GI8" s="56">
        <v>0</v>
      </c>
      <c r="GJ8" s="56">
        <v>0</v>
      </c>
      <c r="GL8" s="49" t="s">
        <v>624</v>
      </c>
      <c r="GM8" s="56">
        <v>1</v>
      </c>
      <c r="GN8" s="56">
        <v>1</v>
      </c>
      <c r="GO8" s="56">
        <v>0</v>
      </c>
      <c r="GP8" s="56">
        <v>0</v>
      </c>
      <c r="GQ8" s="56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9" t="s">
        <v>624</v>
      </c>
      <c r="FK9" s="56">
        <v>1</v>
      </c>
      <c r="FL9" s="56">
        <v>1</v>
      </c>
      <c r="FM9" s="56">
        <v>0</v>
      </c>
      <c r="FN9" s="56">
        <v>0</v>
      </c>
      <c r="FO9" s="56">
        <v>0</v>
      </c>
      <c r="FQ9" s="49" t="s">
        <v>649</v>
      </c>
      <c r="FR9" s="56">
        <v>1</v>
      </c>
      <c r="FS9" s="56">
        <v>1</v>
      </c>
      <c r="FT9" s="56">
        <v>0</v>
      </c>
      <c r="FU9" s="56">
        <v>0</v>
      </c>
      <c r="FV9" s="56">
        <v>0</v>
      </c>
      <c r="FX9" s="49" t="s">
        <v>649</v>
      </c>
      <c r="FY9" s="56">
        <v>1</v>
      </c>
      <c r="FZ9" s="56">
        <v>1</v>
      </c>
      <c r="GA9" s="56">
        <v>0</v>
      </c>
      <c r="GB9" s="56">
        <v>0</v>
      </c>
      <c r="GC9" s="56">
        <v>0</v>
      </c>
      <c r="GE9" s="49" t="s">
        <v>649</v>
      </c>
      <c r="GF9" s="56">
        <v>1</v>
      </c>
      <c r="GG9" s="56">
        <v>1</v>
      </c>
      <c r="GH9" s="56">
        <v>0</v>
      </c>
      <c r="GI9" s="56">
        <v>0</v>
      </c>
      <c r="GJ9" s="56">
        <v>0</v>
      </c>
      <c r="GL9" s="49" t="s">
        <v>649</v>
      </c>
      <c r="GM9" s="56">
        <v>1</v>
      </c>
      <c r="GN9" s="56">
        <v>1</v>
      </c>
      <c r="GO9" s="56">
        <v>0</v>
      </c>
      <c r="GP9" s="56">
        <v>0</v>
      </c>
      <c r="GQ9" s="56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9" t="s">
        <v>304</v>
      </c>
      <c r="FD10" s="53">
        <v>1</v>
      </c>
      <c r="FE10" s="53">
        <v>0</v>
      </c>
      <c r="FF10" s="53">
        <v>0</v>
      </c>
      <c r="FG10" s="53">
        <v>0</v>
      </c>
      <c r="FH10" s="53">
        <v>0</v>
      </c>
      <c r="FJ10" s="49" t="s">
        <v>304</v>
      </c>
      <c r="FK10" s="56">
        <v>1</v>
      </c>
      <c r="FL10" s="56">
        <v>0</v>
      </c>
      <c r="FM10" s="56">
        <v>0</v>
      </c>
      <c r="FN10" s="56">
        <v>0</v>
      </c>
      <c r="FO10" s="56">
        <v>0</v>
      </c>
      <c r="FQ10" s="49" t="s">
        <v>304</v>
      </c>
      <c r="FR10" s="56">
        <v>1</v>
      </c>
      <c r="FS10" s="56">
        <v>0</v>
      </c>
      <c r="FT10" s="56">
        <v>0</v>
      </c>
      <c r="FU10" s="56">
        <v>0</v>
      </c>
      <c r="FV10" s="56">
        <v>0</v>
      </c>
      <c r="FX10" s="49" t="s">
        <v>304</v>
      </c>
      <c r="FY10" s="56">
        <v>1</v>
      </c>
      <c r="FZ10" s="56">
        <v>0</v>
      </c>
      <c r="GA10" s="56">
        <v>0</v>
      </c>
      <c r="GB10" s="56">
        <v>0</v>
      </c>
      <c r="GC10" s="56">
        <v>0</v>
      </c>
      <c r="GE10" s="49" t="s">
        <v>304</v>
      </c>
      <c r="GF10" s="56">
        <v>1</v>
      </c>
      <c r="GG10" s="56">
        <v>0</v>
      </c>
      <c r="GH10" s="56">
        <v>0</v>
      </c>
      <c r="GI10" s="56">
        <v>0</v>
      </c>
      <c r="GJ10" s="56">
        <v>0</v>
      </c>
      <c r="GL10" s="49" t="s">
        <v>304</v>
      </c>
      <c r="GM10" s="56">
        <v>1</v>
      </c>
      <c r="GN10" s="56">
        <v>0</v>
      </c>
      <c r="GO10" s="56">
        <v>0</v>
      </c>
      <c r="GP10" s="56">
        <v>0</v>
      </c>
      <c r="GQ10" s="56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9" t="s">
        <v>573</v>
      </c>
      <c r="DH11" s="53">
        <v>0</v>
      </c>
      <c r="DI11" s="54">
        <v>0</v>
      </c>
      <c r="DJ11" s="55">
        <v>0</v>
      </c>
      <c r="DK11" s="53">
        <v>0</v>
      </c>
      <c r="DL11" s="54">
        <v>0</v>
      </c>
      <c r="DM11" s="54">
        <v>0</v>
      </c>
      <c r="DN11" s="54">
        <v>0</v>
      </c>
      <c r="DO11" s="54">
        <v>0</v>
      </c>
      <c r="DQ11" s="49" t="s">
        <v>573</v>
      </c>
      <c r="DR11" s="53">
        <v>0</v>
      </c>
      <c r="DS11" s="54">
        <v>0</v>
      </c>
      <c r="DT11" s="55">
        <v>0</v>
      </c>
      <c r="DU11" s="53">
        <v>0</v>
      </c>
      <c r="DV11" s="54">
        <v>0</v>
      </c>
      <c r="DW11" s="54">
        <v>0</v>
      </c>
      <c r="DX11" s="54">
        <v>0</v>
      </c>
      <c r="DY11" s="54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9" t="s">
        <v>376</v>
      </c>
      <c r="FD11" s="53">
        <v>1</v>
      </c>
      <c r="FE11" s="53">
        <v>0</v>
      </c>
      <c r="FF11" s="53">
        <v>0</v>
      </c>
      <c r="FG11" s="53">
        <v>0</v>
      </c>
      <c r="FH11" s="53">
        <v>0</v>
      </c>
      <c r="FJ11" s="49" t="s">
        <v>376</v>
      </c>
      <c r="FK11" s="56">
        <v>1</v>
      </c>
      <c r="FL11" s="56">
        <v>0</v>
      </c>
      <c r="FM11" s="56">
        <v>0</v>
      </c>
      <c r="FN11" s="56">
        <v>0</v>
      </c>
      <c r="FO11" s="56">
        <v>0</v>
      </c>
      <c r="FQ11" s="49" t="s">
        <v>376</v>
      </c>
      <c r="FR11" s="56">
        <v>1</v>
      </c>
      <c r="FS11" s="56">
        <v>0</v>
      </c>
      <c r="FT11" s="56">
        <v>0</v>
      </c>
      <c r="FU11" s="56">
        <v>0</v>
      </c>
      <c r="FV11" s="56">
        <v>0</v>
      </c>
      <c r="FX11" s="49" t="s">
        <v>376</v>
      </c>
      <c r="FY11" s="56">
        <v>1</v>
      </c>
      <c r="FZ11" s="56">
        <v>0</v>
      </c>
      <c r="GA11" s="56">
        <v>0</v>
      </c>
      <c r="GB11" s="56">
        <v>0</v>
      </c>
      <c r="GC11" s="56">
        <v>0</v>
      </c>
      <c r="GE11" s="49" t="s">
        <v>376</v>
      </c>
      <c r="GF11" s="56">
        <v>1</v>
      </c>
      <c r="GG11" s="56">
        <v>0</v>
      </c>
      <c r="GH11" s="56">
        <v>0</v>
      </c>
      <c r="GI11" s="56">
        <v>0</v>
      </c>
      <c r="GJ11" s="56">
        <v>0</v>
      </c>
      <c r="GL11" s="49" t="s">
        <v>376</v>
      </c>
      <c r="GM11" s="56">
        <v>1</v>
      </c>
      <c r="GN11" s="56">
        <v>0</v>
      </c>
      <c r="GO11" s="56">
        <v>0</v>
      </c>
      <c r="GP11" s="56">
        <v>0</v>
      </c>
      <c r="GQ11" s="56">
        <v>0</v>
      </c>
    </row>
    <row r="12" spans="1:19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  <c r="CM12" s="39" t="s">
        <v>698</v>
      </c>
      <c r="CN12" s="45"/>
      <c r="CO12" s="45"/>
      <c r="CP12" s="46"/>
      <c r="CQ12" s="45"/>
      <c r="CR12" s="45"/>
      <c r="CS12" s="45"/>
      <c r="CT12" s="45"/>
      <c r="CU12" s="45"/>
      <c r="CW12" s="39" t="s">
        <v>698</v>
      </c>
      <c r="CX12" s="45"/>
      <c r="CY12" s="45"/>
      <c r="CZ12" s="46"/>
      <c r="DA12" s="45"/>
      <c r="DB12" s="45"/>
      <c r="DC12" s="45"/>
      <c r="DD12" s="45"/>
      <c r="DE12" s="45"/>
      <c r="DG12" s="39" t="s">
        <v>698</v>
      </c>
      <c r="DH12" s="45"/>
      <c r="DI12" s="45"/>
      <c r="DJ12" s="46"/>
      <c r="DK12" s="45"/>
      <c r="DL12" s="45"/>
      <c r="DM12" s="45"/>
      <c r="DN12" s="45"/>
      <c r="DO12" s="45"/>
      <c r="DQ12" s="39" t="s">
        <v>698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9" t="s">
        <v>304</v>
      </c>
      <c r="EW12" s="54">
        <v>1</v>
      </c>
      <c r="EX12" s="54">
        <v>0</v>
      </c>
      <c r="EY12" s="54">
        <v>0</v>
      </c>
      <c r="EZ12" s="54">
        <v>0</v>
      </c>
      <c r="FA12" s="54">
        <v>0</v>
      </c>
      <c r="FC12" s="49" t="s">
        <v>413</v>
      </c>
      <c r="FD12" s="53">
        <v>1</v>
      </c>
      <c r="FE12" s="53">
        <v>0</v>
      </c>
      <c r="FF12" s="53">
        <v>0</v>
      </c>
      <c r="FG12" s="53">
        <v>0</v>
      </c>
      <c r="FH12" s="53">
        <v>0</v>
      </c>
      <c r="FJ12" s="49" t="s">
        <v>413</v>
      </c>
      <c r="FK12" s="56">
        <v>1</v>
      </c>
      <c r="FL12" s="56">
        <v>0</v>
      </c>
      <c r="FM12" s="56">
        <v>0</v>
      </c>
      <c r="FN12" s="56">
        <v>0</v>
      </c>
      <c r="FO12" s="56">
        <v>0</v>
      </c>
      <c r="FQ12" s="49" t="s">
        <v>413</v>
      </c>
      <c r="FR12" s="56">
        <v>1</v>
      </c>
      <c r="FS12" s="56">
        <v>0</v>
      </c>
      <c r="FT12" s="56">
        <v>0</v>
      </c>
      <c r="FU12" s="56">
        <v>0</v>
      </c>
      <c r="FV12" s="56">
        <v>0</v>
      </c>
      <c r="FX12" s="49" t="s">
        <v>413</v>
      </c>
      <c r="FY12" s="56">
        <v>1</v>
      </c>
      <c r="FZ12" s="56">
        <v>0</v>
      </c>
      <c r="GA12" s="56">
        <v>0</v>
      </c>
      <c r="GB12" s="56">
        <v>0</v>
      </c>
      <c r="GC12" s="56">
        <v>0</v>
      </c>
      <c r="GE12" s="49" t="s">
        <v>413</v>
      </c>
      <c r="GF12" s="56">
        <v>1</v>
      </c>
      <c r="GG12" s="56">
        <v>0</v>
      </c>
      <c r="GH12" s="56">
        <v>0</v>
      </c>
      <c r="GI12" s="56">
        <v>0</v>
      </c>
      <c r="GJ12" s="56">
        <v>0</v>
      </c>
      <c r="GL12" s="49" t="s">
        <v>413</v>
      </c>
      <c r="GM12" s="56">
        <v>1</v>
      </c>
      <c r="GN12" s="56">
        <v>0</v>
      </c>
      <c r="GO12" s="56">
        <v>0</v>
      </c>
      <c r="GP12" s="56">
        <v>0</v>
      </c>
      <c r="GQ12" s="56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9" t="s">
        <v>376</v>
      </c>
      <c r="EW13" s="54">
        <v>1</v>
      </c>
      <c r="EX13" s="54">
        <v>0</v>
      </c>
      <c r="EY13" s="54">
        <v>0</v>
      </c>
      <c r="EZ13" s="54">
        <v>0</v>
      </c>
      <c r="FA13" s="54">
        <v>0</v>
      </c>
      <c r="FC13" s="49" t="s">
        <v>433</v>
      </c>
      <c r="FD13" s="53">
        <v>1</v>
      </c>
      <c r="FE13" s="53">
        <v>0</v>
      </c>
      <c r="FF13" s="53">
        <v>0</v>
      </c>
      <c r="FG13" s="53">
        <v>0</v>
      </c>
      <c r="FH13" s="53">
        <v>0</v>
      </c>
      <c r="FJ13" s="49" t="s">
        <v>433</v>
      </c>
      <c r="FK13" s="56">
        <v>1</v>
      </c>
      <c r="FL13" s="56">
        <v>0</v>
      </c>
      <c r="FM13" s="56">
        <v>0</v>
      </c>
      <c r="FN13" s="56">
        <v>0</v>
      </c>
      <c r="FO13" s="56">
        <v>0</v>
      </c>
      <c r="FQ13" s="49" t="s">
        <v>433</v>
      </c>
      <c r="FR13" s="56">
        <v>1</v>
      </c>
      <c r="FS13" s="56">
        <v>0</v>
      </c>
      <c r="FT13" s="56">
        <v>0</v>
      </c>
      <c r="FU13" s="56">
        <v>0</v>
      </c>
      <c r="FV13" s="56">
        <v>0</v>
      </c>
      <c r="FX13" s="49" t="s">
        <v>433</v>
      </c>
      <c r="FY13" s="56">
        <v>1</v>
      </c>
      <c r="FZ13" s="56">
        <v>0</v>
      </c>
      <c r="GA13" s="56">
        <v>0</v>
      </c>
      <c r="GB13" s="56">
        <v>0</v>
      </c>
      <c r="GC13" s="56">
        <v>0</v>
      </c>
      <c r="GE13" s="49" t="s">
        <v>433</v>
      </c>
      <c r="GF13" s="56">
        <v>1</v>
      </c>
      <c r="GG13" s="56">
        <v>0</v>
      </c>
      <c r="GH13" s="56">
        <v>0</v>
      </c>
      <c r="GI13" s="56">
        <v>0</v>
      </c>
      <c r="GJ13" s="56">
        <v>0</v>
      </c>
      <c r="GL13" s="49" t="s">
        <v>433</v>
      </c>
      <c r="GM13" s="56">
        <v>1</v>
      </c>
      <c r="GN13" s="56">
        <v>0</v>
      </c>
      <c r="GO13" s="56">
        <v>0</v>
      </c>
      <c r="GP13" s="56">
        <v>0</v>
      </c>
      <c r="GQ13" s="56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9" t="s">
        <v>304</v>
      </c>
      <c r="EP14" s="53">
        <v>1</v>
      </c>
      <c r="EQ14" s="54">
        <v>0</v>
      </c>
      <c r="ER14" s="54">
        <v>0</v>
      </c>
      <c r="ES14" s="54">
        <v>0</v>
      </c>
      <c r="ET14" s="54">
        <v>0</v>
      </c>
      <c r="EV14" s="49" t="s">
        <v>413</v>
      </c>
      <c r="EW14" s="54">
        <v>1</v>
      </c>
      <c r="EX14" s="54">
        <v>0</v>
      </c>
      <c r="EY14" s="54">
        <v>0</v>
      </c>
      <c r="EZ14" s="54">
        <v>0</v>
      </c>
      <c r="FA14" s="54">
        <v>0</v>
      </c>
      <c r="FC14" s="49" t="s">
        <v>516</v>
      </c>
      <c r="FD14" s="53">
        <v>1</v>
      </c>
      <c r="FE14" s="53">
        <v>0</v>
      </c>
      <c r="FF14" s="53">
        <v>0</v>
      </c>
      <c r="FG14" s="53">
        <v>0</v>
      </c>
      <c r="FH14" s="53">
        <v>0</v>
      </c>
      <c r="FJ14" s="49" t="s">
        <v>516</v>
      </c>
      <c r="FK14" s="56">
        <v>1</v>
      </c>
      <c r="FL14" s="56">
        <v>0</v>
      </c>
      <c r="FM14" s="56">
        <v>0</v>
      </c>
      <c r="FN14" s="56">
        <v>0</v>
      </c>
      <c r="FO14" s="56">
        <v>0</v>
      </c>
      <c r="FQ14" s="49" t="s">
        <v>516</v>
      </c>
      <c r="FR14" s="56">
        <v>1</v>
      </c>
      <c r="FS14" s="56">
        <v>0</v>
      </c>
      <c r="FT14" s="56">
        <v>0</v>
      </c>
      <c r="FU14" s="56">
        <v>0</v>
      </c>
      <c r="FV14" s="56">
        <v>0</v>
      </c>
      <c r="FX14" s="49" t="s">
        <v>516</v>
      </c>
      <c r="FY14" s="56">
        <v>1</v>
      </c>
      <c r="FZ14" s="56">
        <v>0</v>
      </c>
      <c r="GA14" s="56">
        <v>0</v>
      </c>
      <c r="GB14" s="56">
        <v>0</v>
      </c>
      <c r="GC14" s="56">
        <v>0</v>
      </c>
      <c r="GE14" s="49" t="s">
        <v>516</v>
      </c>
      <c r="GF14" s="56">
        <v>1</v>
      </c>
      <c r="GG14" s="56">
        <v>0</v>
      </c>
      <c r="GH14" s="56">
        <v>0</v>
      </c>
      <c r="GI14" s="56">
        <v>0</v>
      </c>
      <c r="GJ14" s="56">
        <v>0</v>
      </c>
      <c r="GL14" s="49" t="s">
        <v>516</v>
      </c>
      <c r="GM14" s="56">
        <v>1</v>
      </c>
      <c r="GN14" s="56">
        <v>0</v>
      </c>
      <c r="GO14" s="56">
        <v>0</v>
      </c>
      <c r="GP14" s="56">
        <v>0</v>
      </c>
      <c r="GQ14" s="56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9" t="s">
        <v>516</v>
      </c>
      <c r="EP15" s="53">
        <v>1</v>
      </c>
      <c r="EQ15" s="54">
        <v>0</v>
      </c>
      <c r="ER15" s="54">
        <v>0</v>
      </c>
      <c r="ES15" s="54">
        <v>0</v>
      </c>
      <c r="ET15" s="54">
        <v>0</v>
      </c>
      <c r="EV15" s="49" t="s">
        <v>516</v>
      </c>
      <c r="EW15" s="54">
        <v>1</v>
      </c>
      <c r="EX15" s="54">
        <v>0</v>
      </c>
      <c r="EY15" s="54">
        <v>0</v>
      </c>
      <c r="EZ15" s="54">
        <v>0</v>
      </c>
      <c r="FA15" s="54">
        <v>0</v>
      </c>
      <c r="FC15" s="49" t="s">
        <v>562</v>
      </c>
      <c r="FD15" s="53">
        <v>1</v>
      </c>
      <c r="FE15" s="53">
        <v>0</v>
      </c>
      <c r="FF15" s="53">
        <v>0</v>
      </c>
      <c r="FG15" s="53">
        <v>0</v>
      </c>
      <c r="FH15" s="53">
        <v>0</v>
      </c>
      <c r="FJ15" s="49" t="s">
        <v>562</v>
      </c>
      <c r="FK15" s="56">
        <v>1</v>
      </c>
      <c r="FL15" s="56">
        <v>0</v>
      </c>
      <c r="FM15" s="56">
        <v>0</v>
      </c>
      <c r="FN15" s="56">
        <v>0</v>
      </c>
      <c r="FO15" s="56">
        <v>0</v>
      </c>
      <c r="FQ15" s="49" t="s">
        <v>562</v>
      </c>
      <c r="FR15" s="56">
        <v>1</v>
      </c>
      <c r="FS15" s="56">
        <v>0</v>
      </c>
      <c r="FT15" s="56">
        <v>0</v>
      </c>
      <c r="FU15" s="56">
        <v>0</v>
      </c>
      <c r="FV15" s="56">
        <v>0</v>
      </c>
      <c r="FX15" s="49" t="s">
        <v>562</v>
      </c>
      <c r="FY15" s="56">
        <v>1</v>
      </c>
      <c r="FZ15" s="56">
        <v>0</v>
      </c>
      <c r="GA15" s="56">
        <v>0</v>
      </c>
      <c r="GB15" s="56">
        <v>0</v>
      </c>
      <c r="GC15" s="56">
        <v>0</v>
      </c>
      <c r="GE15" s="49" t="s">
        <v>562</v>
      </c>
      <c r="GF15" s="56">
        <v>1</v>
      </c>
      <c r="GG15" s="56">
        <v>0</v>
      </c>
      <c r="GH15" s="56">
        <v>0</v>
      </c>
      <c r="GI15" s="56">
        <v>0</v>
      </c>
      <c r="GJ15" s="56">
        <v>0</v>
      </c>
      <c r="GL15" s="49" t="s">
        <v>562</v>
      </c>
      <c r="GM15" s="56">
        <v>1</v>
      </c>
      <c r="GN15" s="56">
        <v>0</v>
      </c>
      <c r="GO15" s="56">
        <v>0</v>
      </c>
      <c r="GP15" s="56">
        <v>0</v>
      </c>
      <c r="GQ15" s="56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9" t="s">
        <v>529</v>
      </c>
      <c r="BT16" s="53">
        <v>0</v>
      </c>
      <c r="BU16" s="54">
        <v>0</v>
      </c>
      <c r="BV16" s="55">
        <v>0.01</v>
      </c>
      <c r="BW16" s="53">
        <v>0.01</v>
      </c>
      <c r="BX16" s="54">
        <v>0</v>
      </c>
      <c r="BY16" s="54">
        <v>0</v>
      </c>
      <c r="BZ16" s="54">
        <v>0</v>
      </c>
      <c r="CA16" s="54">
        <v>0</v>
      </c>
      <c r="CC16" s="49" t="s">
        <v>529</v>
      </c>
      <c r="CD16" s="53">
        <v>0</v>
      </c>
      <c r="CE16" s="54">
        <v>0</v>
      </c>
      <c r="CF16" s="55">
        <v>0.01</v>
      </c>
      <c r="CG16" s="53">
        <v>0.01</v>
      </c>
      <c r="CH16" s="54">
        <v>0</v>
      </c>
      <c r="CI16" s="54">
        <v>0</v>
      </c>
      <c r="CJ16" s="54">
        <v>0</v>
      </c>
      <c r="CK16" s="54">
        <v>0</v>
      </c>
      <c r="CM16" s="49" t="s">
        <v>529</v>
      </c>
      <c r="CN16" s="53">
        <v>0</v>
      </c>
      <c r="CO16" s="54">
        <v>0</v>
      </c>
      <c r="CP16" s="55">
        <v>0.01</v>
      </c>
      <c r="CQ16" s="53">
        <v>0.01</v>
      </c>
      <c r="CR16" s="54">
        <v>0</v>
      </c>
      <c r="CS16" s="54">
        <v>0</v>
      </c>
      <c r="CT16" s="54">
        <v>0</v>
      </c>
      <c r="CU16" s="54">
        <v>0</v>
      </c>
      <c r="CW16" s="49" t="s">
        <v>529</v>
      </c>
      <c r="CX16" s="53">
        <v>0</v>
      </c>
      <c r="CY16" s="54">
        <v>0</v>
      </c>
      <c r="CZ16" s="55">
        <v>0.01</v>
      </c>
      <c r="DA16" s="53">
        <v>0</v>
      </c>
      <c r="DB16" s="54">
        <v>0</v>
      </c>
      <c r="DC16" s="54">
        <v>0</v>
      </c>
      <c r="DD16" s="54">
        <v>0</v>
      </c>
      <c r="DE16" s="54">
        <v>0</v>
      </c>
      <c r="DG16" s="49" t="s">
        <v>529</v>
      </c>
      <c r="DH16" s="53">
        <v>0</v>
      </c>
      <c r="DI16" s="54">
        <v>0</v>
      </c>
      <c r="DJ16" s="55">
        <v>0</v>
      </c>
      <c r="DK16" s="53">
        <v>0</v>
      </c>
      <c r="DL16" s="54">
        <v>0</v>
      </c>
      <c r="DM16" s="54">
        <v>0</v>
      </c>
      <c r="DN16" s="54">
        <v>0</v>
      </c>
      <c r="DO16" s="54">
        <v>0</v>
      </c>
      <c r="DQ16" s="49" t="s">
        <v>529</v>
      </c>
      <c r="DR16" s="53">
        <v>0</v>
      </c>
      <c r="DS16" s="54">
        <v>0</v>
      </c>
      <c r="DT16" s="55">
        <v>0</v>
      </c>
      <c r="DU16" s="53">
        <v>0</v>
      </c>
      <c r="DV16" s="54">
        <v>0</v>
      </c>
      <c r="DW16" s="54">
        <v>0</v>
      </c>
      <c r="DX16" s="54">
        <v>0</v>
      </c>
      <c r="DY16" s="54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9" t="s">
        <v>304</v>
      </c>
      <c r="EI16" s="53">
        <v>1</v>
      </c>
      <c r="EJ16" s="54">
        <v>0</v>
      </c>
      <c r="EK16" s="54">
        <v>0</v>
      </c>
      <c r="EL16" s="54">
        <v>0</v>
      </c>
      <c r="EM16" s="54">
        <v>0</v>
      </c>
      <c r="EO16" s="49" t="s">
        <v>562</v>
      </c>
      <c r="EP16" s="53">
        <v>1</v>
      </c>
      <c r="EQ16" s="54">
        <v>0</v>
      </c>
      <c r="ER16" s="54">
        <v>0</v>
      </c>
      <c r="ES16" s="54">
        <v>0</v>
      </c>
      <c r="ET16" s="54">
        <v>0</v>
      </c>
      <c r="EV16" s="49" t="s">
        <v>562</v>
      </c>
      <c r="EW16" s="54">
        <v>1</v>
      </c>
      <c r="EX16" s="54">
        <v>0</v>
      </c>
      <c r="EY16" s="54">
        <v>0</v>
      </c>
      <c r="EZ16" s="54">
        <v>0</v>
      </c>
      <c r="FA16" s="54">
        <v>0</v>
      </c>
      <c r="FC16" s="49" t="s">
        <v>623</v>
      </c>
      <c r="FD16" s="53">
        <v>1</v>
      </c>
      <c r="FE16" s="53">
        <v>0</v>
      </c>
      <c r="FF16" s="53">
        <v>0</v>
      </c>
      <c r="FG16" s="53">
        <v>0</v>
      </c>
      <c r="FH16" s="53">
        <v>0</v>
      </c>
      <c r="FJ16" s="49" t="s">
        <v>623</v>
      </c>
      <c r="FK16" s="56">
        <v>1</v>
      </c>
      <c r="FL16" s="56">
        <v>0</v>
      </c>
      <c r="FM16" s="56">
        <v>0</v>
      </c>
      <c r="FN16" s="56">
        <v>0</v>
      </c>
      <c r="FO16" s="56">
        <v>0</v>
      </c>
      <c r="FQ16" s="49" t="s">
        <v>623</v>
      </c>
      <c r="FR16" s="56">
        <v>1</v>
      </c>
      <c r="FS16" s="56">
        <v>0</v>
      </c>
      <c r="FT16" s="56">
        <v>0</v>
      </c>
      <c r="FU16" s="56">
        <v>0</v>
      </c>
      <c r="FV16" s="56">
        <v>0</v>
      </c>
      <c r="FX16" s="49" t="s">
        <v>623</v>
      </c>
      <c r="FY16" s="56">
        <v>1</v>
      </c>
      <c r="FZ16" s="56">
        <v>0</v>
      </c>
      <c r="GA16" s="56">
        <v>0</v>
      </c>
      <c r="GB16" s="56">
        <v>0</v>
      </c>
      <c r="GC16" s="56">
        <v>0</v>
      </c>
      <c r="GE16" s="49" t="s">
        <v>623</v>
      </c>
      <c r="GF16" s="56">
        <v>1</v>
      </c>
      <c r="GG16" s="56">
        <v>0</v>
      </c>
      <c r="GH16" s="56">
        <v>0</v>
      </c>
      <c r="GI16" s="56">
        <v>0</v>
      </c>
      <c r="GJ16" s="56">
        <v>0</v>
      </c>
      <c r="GL16" s="49" t="s">
        <v>623</v>
      </c>
      <c r="GM16" s="56">
        <v>1</v>
      </c>
      <c r="GN16" s="56">
        <v>0</v>
      </c>
      <c r="GO16" s="56">
        <v>0</v>
      </c>
      <c r="GP16" s="56">
        <v>0</v>
      </c>
      <c r="GQ16" s="56">
        <v>0</v>
      </c>
    </row>
    <row r="17" spans="1:19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  <c r="CM17" s="39" t="s">
        <v>699</v>
      </c>
      <c r="CN17" s="45"/>
      <c r="CO17" s="45"/>
      <c r="CP17" s="46"/>
      <c r="CQ17" s="45"/>
      <c r="CR17" s="45"/>
      <c r="CS17" s="45"/>
      <c r="CT17" s="45"/>
      <c r="CU17" s="45"/>
      <c r="CW17" s="39" t="s">
        <v>699</v>
      </c>
      <c r="CX17" s="45"/>
      <c r="CY17" s="45"/>
      <c r="CZ17" s="46"/>
      <c r="DA17" s="45"/>
      <c r="DB17" s="45"/>
      <c r="DC17" s="45"/>
      <c r="DD17" s="45"/>
      <c r="DE17" s="45"/>
      <c r="DG17" s="39" t="s">
        <v>699</v>
      </c>
      <c r="DH17" s="45"/>
      <c r="DI17" s="45"/>
      <c r="DJ17" s="46"/>
      <c r="DK17" s="45"/>
      <c r="DL17" s="45"/>
      <c r="DM17" s="45"/>
      <c r="DN17" s="45"/>
      <c r="DO17" s="45"/>
      <c r="DQ17" s="39" t="s">
        <v>699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9" t="s">
        <v>677</v>
      </c>
      <c r="EI17" s="53">
        <v>1</v>
      </c>
      <c r="EJ17" s="54">
        <v>0</v>
      </c>
      <c r="EK17" s="54">
        <v>0</v>
      </c>
      <c r="EL17" s="54">
        <v>0</v>
      </c>
      <c r="EM17" s="54">
        <v>0</v>
      </c>
      <c r="EO17" s="49" t="s">
        <v>677</v>
      </c>
      <c r="EP17" s="53">
        <v>1</v>
      </c>
      <c r="EQ17" s="54">
        <v>0</v>
      </c>
      <c r="ER17" s="54">
        <v>0</v>
      </c>
      <c r="ES17" s="54">
        <v>0</v>
      </c>
      <c r="ET17" s="54">
        <v>0</v>
      </c>
      <c r="EV17" s="49" t="s">
        <v>677</v>
      </c>
      <c r="EW17" s="54">
        <v>1</v>
      </c>
      <c r="EX17" s="54">
        <v>0</v>
      </c>
      <c r="EY17" s="54">
        <v>0</v>
      </c>
      <c r="EZ17" s="54">
        <v>0</v>
      </c>
      <c r="FA17" s="54">
        <v>0</v>
      </c>
      <c r="FC17" s="49" t="s">
        <v>677</v>
      </c>
      <c r="FD17" s="53">
        <v>1</v>
      </c>
      <c r="FE17" s="53">
        <v>0</v>
      </c>
      <c r="FF17" s="53">
        <v>0</v>
      </c>
      <c r="FG17" s="53">
        <v>0</v>
      </c>
      <c r="FH17" s="53">
        <v>0</v>
      </c>
      <c r="FJ17" s="49" t="s">
        <v>677</v>
      </c>
      <c r="FK17" s="56">
        <v>1</v>
      </c>
      <c r="FL17" s="56">
        <v>0</v>
      </c>
      <c r="FM17" s="56">
        <v>0</v>
      </c>
      <c r="FN17" s="56">
        <v>0</v>
      </c>
      <c r="FO17" s="56">
        <v>0</v>
      </c>
      <c r="FQ17" s="49" t="s">
        <v>677</v>
      </c>
      <c r="FR17" s="56">
        <v>1</v>
      </c>
      <c r="FS17" s="56">
        <v>0</v>
      </c>
      <c r="FT17" s="56">
        <v>0</v>
      </c>
      <c r="FU17" s="56">
        <v>0</v>
      </c>
      <c r="FV17" s="56">
        <v>0</v>
      </c>
      <c r="FX17" s="49" t="s">
        <v>677</v>
      </c>
      <c r="FY17" s="56">
        <v>1</v>
      </c>
      <c r="FZ17" s="56">
        <v>0</v>
      </c>
      <c r="GA17" s="56">
        <v>0</v>
      </c>
      <c r="GB17" s="56">
        <v>0</v>
      </c>
      <c r="GC17" s="56">
        <v>0</v>
      </c>
      <c r="GE17" s="49" t="s">
        <v>677</v>
      </c>
      <c r="GF17" s="56">
        <v>1</v>
      </c>
      <c r="GG17" s="56">
        <v>0</v>
      </c>
      <c r="GH17" s="56">
        <v>0</v>
      </c>
      <c r="GI17" s="56">
        <v>0</v>
      </c>
      <c r="GJ17" s="56">
        <v>0</v>
      </c>
      <c r="GL17" s="49" t="s">
        <v>677</v>
      </c>
      <c r="GM17" s="56">
        <v>1</v>
      </c>
      <c r="GN17" s="56">
        <v>0</v>
      </c>
      <c r="GO17" s="56">
        <v>0</v>
      </c>
      <c r="GP17" s="56">
        <v>0</v>
      </c>
      <c r="GQ17" s="56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9" t="s">
        <v>412</v>
      </c>
      <c r="EB18" s="56">
        <v>0</v>
      </c>
      <c r="EC18" s="57">
        <v>0</v>
      </c>
      <c r="ED18" s="57">
        <v>0</v>
      </c>
      <c r="EE18" s="57">
        <v>0</v>
      </c>
      <c r="EF18" s="57">
        <v>0</v>
      </c>
      <c r="EH18" s="49" t="s">
        <v>412</v>
      </c>
      <c r="EI18" s="53">
        <v>0</v>
      </c>
      <c r="EJ18" s="54">
        <v>0</v>
      </c>
      <c r="EK18" s="54">
        <v>0</v>
      </c>
      <c r="EL18" s="54">
        <v>0</v>
      </c>
      <c r="EM18" s="54">
        <v>0</v>
      </c>
      <c r="EO18" s="49" t="s">
        <v>412</v>
      </c>
      <c r="EP18" s="53">
        <v>0</v>
      </c>
      <c r="EQ18" s="54">
        <v>0</v>
      </c>
      <c r="ER18" s="54">
        <v>0</v>
      </c>
      <c r="ES18" s="54">
        <v>0</v>
      </c>
      <c r="ET18" s="54">
        <v>0</v>
      </c>
      <c r="EV18" s="49" t="s">
        <v>412</v>
      </c>
      <c r="EW18" s="54">
        <v>0</v>
      </c>
      <c r="EX18" s="54">
        <v>0</v>
      </c>
      <c r="EY18" s="54">
        <v>0</v>
      </c>
      <c r="EZ18" s="54">
        <v>0</v>
      </c>
      <c r="FA18" s="54">
        <v>0</v>
      </c>
      <c r="FC18" s="49" t="s">
        <v>412</v>
      </c>
      <c r="FD18" s="53">
        <v>0</v>
      </c>
      <c r="FE18" s="53">
        <v>0</v>
      </c>
      <c r="FF18" s="53">
        <v>0</v>
      </c>
      <c r="FG18" s="53">
        <v>0</v>
      </c>
      <c r="FH18" s="53">
        <v>0</v>
      </c>
      <c r="FJ18" s="49" t="s">
        <v>412</v>
      </c>
      <c r="FK18" s="56">
        <v>0</v>
      </c>
      <c r="FL18" s="56">
        <v>0</v>
      </c>
      <c r="FM18" s="56">
        <v>0</v>
      </c>
      <c r="FN18" s="56">
        <v>0</v>
      </c>
      <c r="FO18" s="56">
        <v>0</v>
      </c>
      <c r="FQ18" s="49" t="s">
        <v>412</v>
      </c>
      <c r="FR18" s="56">
        <v>0</v>
      </c>
      <c r="FS18" s="56">
        <v>0</v>
      </c>
      <c r="FT18" s="56">
        <v>0</v>
      </c>
      <c r="FU18" s="56">
        <v>0</v>
      </c>
      <c r="FV18" s="56">
        <v>0</v>
      </c>
      <c r="FX18" s="49" t="s">
        <v>412</v>
      </c>
      <c r="FY18" s="56">
        <v>0</v>
      </c>
      <c r="FZ18" s="56">
        <v>0</v>
      </c>
      <c r="GA18" s="56">
        <v>0</v>
      </c>
      <c r="GB18" s="56">
        <v>0</v>
      </c>
      <c r="GC18" s="56">
        <v>0</v>
      </c>
      <c r="GE18" s="49" t="s">
        <v>412</v>
      </c>
      <c r="GF18" s="56">
        <v>0</v>
      </c>
      <c r="GG18" s="56">
        <v>0</v>
      </c>
      <c r="GH18" s="56">
        <v>0</v>
      </c>
      <c r="GI18" s="56">
        <v>0</v>
      </c>
      <c r="GJ18" s="56">
        <v>0</v>
      </c>
      <c r="GL18" s="49" t="s">
        <v>412</v>
      </c>
      <c r="GM18" s="56">
        <v>0</v>
      </c>
      <c r="GN18" s="56">
        <v>0</v>
      </c>
      <c r="GO18" s="56">
        <v>0</v>
      </c>
      <c r="GP18" s="56">
        <v>0</v>
      </c>
      <c r="GQ18" s="56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9" t="s">
        <v>453</v>
      </c>
      <c r="EB19" s="56">
        <v>0</v>
      </c>
      <c r="EC19" s="57">
        <v>0</v>
      </c>
      <c r="ED19" s="57">
        <v>0</v>
      </c>
      <c r="EE19" s="57">
        <v>0</v>
      </c>
      <c r="EF19" s="57">
        <v>0</v>
      </c>
      <c r="EH19" s="49" t="s">
        <v>453</v>
      </c>
      <c r="EI19" s="53">
        <v>0</v>
      </c>
      <c r="EJ19" s="54">
        <v>0</v>
      </c>
      <c r="EK19" s="54">
        <v>0</v>
      </c>
      <c r="EL19" s="54">
        <v>0</v>
      </c>
      <c r="EM19" s="54">
        <v>0</v>
      </c>
      <c r="EO19" s="49" t="s">
        <v>453</v>
      </c>
      <c r="EP19" s="53">
        <v>0</v>
      </c>
      <c r="EQ19" s="54">
        <v>0</v>
      </c>
      <c r="ER19" s="54">
        <v>0</v>
      </c>
      <c r="ES19" s="54">
        <v>0</v>
      </c>
      <c r="ET19" s="54">
        <v>0</v>
      </c>
      <c r="EV19" s="49" t="s">
        <v>453</v>
      </c>
      <c r="EW19" s="54">
        <v>0</v>
      </c>
      <c r="EX19" s="54">
        <v>0</v>
      </c>
      <c r="EY19" s="54">
        <v>0</v>
      </c>
      <c r="EZ19" s="54">
        <v>0</v>
      </c>
      <c r="FA19" s="54">
        <v>0</v>
      </c>
      <c r="FC19" s="49" t="s">
        <v>453</v>
      </c>
      <c r="FD19" s="53">
        <v>0</v>
      </c>
      <c r="FE19" s="53">
        <v>0</v>
      </c>
      <c r="FF19" s="53">
        <v>0</v>
      </c>
      <c r="FG19" s="53">
        <v>0</v>
      </c>
      <c r="FH19" s="53">
        <v>0</v>
      </c>
      <c r="FJ19" s="49" t="s">
        <v>453</v>
      </c>
      <c r="FK19" s="56">
        <v>0</v>
      </c>
      <c r="FL19" s="56">
        <v>0</v>
      </c>
      <c r="FM19" s="56">
        <v>0</v>
      </c>
      <c r="FN19" s="56">
        <v>0</v>
      </c>
      <c r="FO19" s="56">
        <v>0</v>
      </c>
      <c r="FQ19" s="49" t="s">
        <v>453</v>
      </c>
      <c r="FR19" s="56">
        <v>0</v>
      </c>
      <c r="FS19" s="56">
        <v>0</v>
      </c>
      <c r="FT19" s="56">
        <v>0</v>
      </c>
      <c r="FU19" s="56">
        <v>0</v>
      </c>
      <c r="FV19" s="56">
        <v>0</v>
      </c>
      <c r="FX19" s="49" t="s">
        <v>453</v>
      </c>
      <c r="FY19" s="56">
        <v>0</v>
      </c>
      <c r="FZ19" s="56">
        <v>0</v>
      </c>
      <c r="GA19" s="56">
        <v>0</v>
      </c>
      <c r="GB19" s="56">
        <v>0</v>
      </c>
      <c r="GC19" s="56">
        <v>0</v>
      </c>
      <c r="GE19" s="49" t="s">
        <v>453</v>
      </c>
      <c r="GF19" s="56">
        <v>0</v>
      </c>
      <c r="GG19" s="56">
        <v>0</v>
      </c>
      <c r="GH19" s="56">
        <v>0</v>
      </c>
      <c r="GI19" s="56">
        <v>0</v>
      </c>
      <c r="GJ19" s="56">
        <v>0</v>
      </c>
      <c r="GL19" s="49" t="s">
        <v>453</v>
      </c>
      <c r="GM19" s="56">
        <v>0</v>
      </c>
      <c r="GN19" s="56">
        <v>0</v>
      </c>
      <c r="GO19" s="56">
        <v>0</v>
      </c>
      <c r="GP19" s="56">
        <v>0</v>
      </c>
      <c r="GQ19" s="56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9" t="s">
        <v>529</v>
      </c>
      <c r="EB20" s="56">
        <v>0</v>
      </c>
      <c r="EC20" s="57">
        <v>0</v>
      </c>
      <c r="ED20" s="57">
        <v>0</v>
      </c>
      <c r="EE20" s="57">
        <v>0</v>
      </c>
      <c r="EF20" s="57">
        <v>0</v>
      </c>
      <c r="EH20" s="49" t="s">
        <v>529</v>
      </c>
      <c r="EI20" s="53">
        <v>0</v>
      </c>
      <c r="EJ20" s="54">
        <v>0</v>
      </c>
      <c r="EK20" s="54">
        <v>0</v>
      </c>
      <c r="EL20" s="54">
        <v>0</v>
      </c>
      <c r="EM20" s="54">
        <v>0</v>
      </c>
      <c r="EO20" s="49" t="s">
        <v>529</v>
      </c>
      <c r="EP20" s="53">
        <v>0</v>
      </c>
      <c r="EQ20" s="54">
        <v>0</v>
      </c>
      <c r="ER20" s="54">
        <v>0</v>
      </c>
      <c r="ES20" s="54">
        <v>0</v>
      </c>
      <c r="ET20" s="54">
        <v>0</v>
      </c>
      <c r="EV20" s="49" t="s">
        <v>529</v>
      </c>
      <c r="EW20" s="54">
        <v>0</v>
      </c>
      <c r="EX20" s="54">
        <v>0</v>
      </c>
      <c r="EY20" s="54">
        <v>0</v>
      </c>
      <c r="EZ20" s="54">
        <v>0</v>
      </c>
      <c r="FA20" s="54">
        <v>0</v>
      </c>
      <c r="FC20" s="49" t="s">
        <v>529</v>
      </c>
      <c r="FD20" s="53">
        <v>0</v>
      </c>
      <c r="FE20" s="53">
        <v>0</v>
      </c>
      <c r="FF20" s="53">
        <v>0</v>
      </c>
      <c r="FG20" s="53">
        <v>0</v>
      </c>
      <c r="FH20" s="53">
        <v>0</v>
      </c>
      <c r="FJ20" s="49" t="s">
        <v>529</v>
      </c>
      <c r="FK20" s="56">
        <v>0</v>
      </c>
      <c r="FL20" s="56">
        <v>0</v>
      </c>
      <c r="FM20" s="56">
        <v>0</v>
      </c>
      <c r="FN20" s="56">
        <v>0</v>
      </c>
      <c r="FO20" s="56">
        <v>0</v>
      </c>
      <c r="FQ20" s="49" t="s">
        <v>529</v>
      </c>
      <c r="FR20" s="56">
        <v>0</v>
      </c>
      <c r="FS20" s="56">
        <v>0</v>
      </c>
      <c r="FT20" s="56">
        <v>0</v>
      </c>
      <c r="FU20" s="56">
        <v>0</v>
      </c>
      <c r="FV20" s="56">
        <v>0</v>
      </c>
      <c r="FX20" s="49" t="s">
        <v>529</v>
      </c>
      <c r="FY20" s="56">
        <v>0</v>
      </c>
      <c r="FZ20" s="56">
        <v>0</v>
      </c>
      <c r="GA20" s="56">
        <v>0</v>
      </c>
      <c r="GB20" s="56">
        <v>0</v>
      </c>
      <c r="GC20" s="56">
        <v>0</v>
      </c>
      <c r="GE20" s="49" t="s">
        <v>529</v>
      </c>
      <c r="GF20" s="56">
        <v>0</v>
      </c>
      <c r="GG20" s="56">
        <v>0</v>
      </c>
      <c r="GH20" s="56">
        <v>0</v>
      </c>
      <c r="GI20" s="56">
        <v>0</v>
      </c>
      <c r="GJ20" s="56">
        <v>0</v>
      </c>
      <c r="GL20" s="49" t="s">
        <v>529</v>
      </c>
      <c r="GM20" s="56">
        <v>0</v>
      </c>
      <c r="GN20" s="56">
        <v>0</v>
      </c>
      <c r="GO20" s="56">
        <v>0</v>
      </c>
      <c r="GP20" s="56">
        <v>0</v>
      </c>
      <c r="GQ20" s="56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9" t="s">
        <v>581</v>
      </c>
      <c r="DR21" s="53">
        <v>0</v>
      </c>
      <c r="DS21" s="54">
        <v>0</v>
      </c>
      <c r="DT21" s="55">
        <v>0</v>
      </c>
      <c r="DU21" s="53">
        <v>0</v>
      </c>
      <c r="DV21" s="54">
        <v>0</v>
      </c>
      <c r="DW21" s="54">
        <v>0</v>
      </c>
      <c r="DX21" s="54">
        <v>0</v>
      </c>
      <c r="DY21" s="54">
        <v>0</v>
      </c>
      <c r="EA21" s="49" t="s">
        <v>561</v>
      </c>
      <c r="EB21" s="56">
        <v>0</v>
      </c>
      <c r="EC21" s="57">
        <v>0</v>
      </c>
      <c r="ED21" s="57">
        <v>0</v>
      </c>
      <c r="EE21" s="57">
        <v>0</v>
      </c>
      <c r="EF21" s="57">
        <v>0</v>
      </c>
      <c r="EH21" s="49" t="s">
        <v>561</v>
      </c>
      <c r="EI21" s="53">
        <v>0</v>
      </c>
      <c r="EJ21" s="54">
        <v>0</v>
      </c>
      <c r="EK21" s="54">
        <v>0</v>
      </c>
      <c r="EL21" s="54">
        <v>0</v>
      </c>
      <c r="EM21" s="54">
        <v>0</v>
      </c>
      <c r="EO21" s="49" t="s">
        <v>561</v>
      </c>
      <c r="EP21" s="53">
        <v>0</v>
      </c>
      <c r="EQ21" s="54">
        <v>0</v>
      </c>
      <c r="ER21" s="54">
        <v>0</v>
      </c>
      <c r="ES21" s="54">
        <v>0</v>
      </c>
      <c r="ET21" s="54">
        <v>0</v>
      </c>
      <c r="EV21" s="49" t="s">
        <v>561</v>
      </c>
      <c r="EW21" s="54">
        <v>0</v>
      </c>
      <c r="EX21" s="54">
        <v>0</v>
      </c>
      <c r="EY21" s="54">
        <v>0</v>
      </c>
      <c r="EZ21" s="54">
        <v>0</v>
      </c>
      <c r="FA21" s="54">
        <v>0</v>
      </c>
      <c r="FC21" s="49" t="s">
        <v>561</v>
      </c>
      <c r="FD21" s="53">
        <v>0</v>
      </c>
      <c r="FE21" s="53">
        <v>0</v>
      </c>
      <c r="FF21" s="53">
        <v>0</v>
      </c>
      <c r="FG21" s="53">
        <v>0</v>
      </c>
      <c r="FH21" s="53">
        <v>0</v>
      </c>
      <c r="FJ21" s="49" t="s">
        <v>561</v>
      </c>
      <c r="FK21" s="56">
        <v>0</v>
      </c>
      <c r="FL21" s="56">
        <v>0</v>
      </c>
      <c r="FM21" s="56">
        <v>0</v>
      </c>
      <c r="FN21" s="56">
        <v>0</v>
      </c>
      <c r="FO21" s="56">
        <v>0</v>
      </c>
      <c r="FQ21" s="49" t="s">
        <v>561</v>
      </c>
      <c r="FR21" s="56">
        <v>0</v>
      </c>
      <c r="FS21" s="56">
        <v>0</v>
      </c>
      <c r="FT21" s="56">
        <v>0</v>
      </c>
      <c r="FU21" s="56">
        <v>0</v>
      </c>
      <c r="FV21" s="56">
        <v>0</v>
      </c>
      <c r="FX21" s="49" t="s">
        <v>561</v>
      </c>
      <c r="FY21" s="56">
        <v>0</v>
      </c>
      <c r="FZ21" s="56">
        <v>0</v>
      </c>
      <c r="GA21" s="56">
        <v>0</v>
      </c>
      <c r="GB21" s="56">
        <v>0</v>
      </c>
      <c r="GC21" s="56">
        <v>0</v>
      </c>
      <c r="GE21" s="49" t="s">
        <v>561</v>
      </c>
      <c r="GF21" s="56">
        <v>0</v>
      </c>
      <c r="GG21" s="56">
        <v>0</v>
      </c>
      <c r="GH21" s="56">
        <v>0</v>
      </c>
      <c r="GI21" s="56">
        <v>0</v>
      </c>
      <c r="GJ21" s="56">
        <v>0</v>
      </c>
      <c r="GL21" s="49" t="s">
        <v>561</v>
      </c>
      <c r="GM21" s="56">
        <v>0</v>
      </c>
      <c r="GN21" s="56">
        <v>0</v>
      </c>
      <c r="GO21" s="56">
        <v>0</v>
      </c>
      <c r="GP21" s="56">
        <v>0</v>
      </c>
      <c r="GQ21" s="56">
        <v>0</v>
      </c>
    </row>
    <row r="22" spans="1:19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  <c r="CM22" s="39" t="s">
        <v>700</v>
      </c>
      <c r="CN22" s="45"/>
      <c r="CO22" s="45"/>
      <c r="CP22" s="46"/>
      <c r="CQ22" s="45"/>
      <c r="CR22" s="45"/>
      <c r="CS22" s="45"/>
      <c r="CT22" s="45"/>
      <c r="CU22" s="45"/>
      <c r="CW22" s="39" t="s">
        <v>700</v>
      </c>
      <c r="CX22" s="45"/>
      <c r="CY22" s="45"/>
      <c r="CZ22" s="46"/>
      <c r="DA22" s="45"/>
      <c r="DB22" s="45"/>
      <c r="DC22" s="45"/>
      <c r="DD22" s="45"/>
      <c r="DE22" s="45"/>
      <c r="DG22" s="39" t="s">
        <v>700</v>
      </c>
      <c r="DH22" s="45"/>
      <c r="DI22" s="45"/>
      <c r="DJ22" s="46"/>
      <c r="DK22" s="45"/>
      <c r="DL22" s="45"/>
      <c r="DM22" s="45"/>
      <c r="DN22" s="45"/>
      <c r="DO22" s="45"/>
      <c r="DQ22" s="39" t="s">
        <v>700</v>
      </c>
      <c r="DR22" s="45"/>
      <c r="DS22" s="45"/>
      <c r="DT22" s="46"/>
      <c r="DU22" s="45"/>
      <c r="DV22" s="45"/>
      <c r="DW22" s="45"/>
      <c r="DX22" s="45"/>
      <c r="DY22" s="45"/>
      <c r="EA22" s="49" t="s">
        <v>573</v>
      </c>
      <c r="EB22" s="56">
        <v>0</v>
      </c>
      <c r="EC22" s="57">
        <v>0</v>
      </c>
      <c r="ED22" s="57">
        <v>0</v>
      </c>
      <c r="EE22" s="57">
        <v>0</v>
      </c>
      <c r="EF22" s="57">
        <v>0</v>
      </c>
      <c r="EH22" s="49" t="s">
        <v>573</v>
      </c>
      <c r="EI22" s="53">
        <v>0</v>
      </c>
      <c r="EJ22" s="54">
        <v>0</v>
      </c>
      <c r="EK22" s="54">
        <v>0</v>
      </c>
      <c r="EL22" s="54">
        <v>0</v>
      </c>
      <c r="EM22" s="54">
        <v>0</v>
      </c>
      <c r="EO22" s="49" t="s">
        <v>573</v>
      </c>
      <c r="EP22" s="53">
        <v>0</v>
      </c>
      <c r="EQ22" s="54">
        <v>0</v>
      </c>
      <c r="ER22" s="54">
        <v>0</v>
      </c>
      <c r="ES22" s="54">
        <v>0</v>
      </c>
      <c r="ET22" s="54">
        <v>0</v>
      </c>
      <c r="EV22" s="49" t="s">
        <v>573</v>
      </c>
      <c r="EW22" s="54">
        <v>0</v>
      </c>
      <c r="EX22" s="54">
        <v>0</v>
      </c>
      <c r="EY22" s="54">
        <v>0</v>
      </c>
      <c r="EZ22" s="54">
        <v>0</v>
      </c>
      <c r="FA22" s="54">
        <v>0</v>
      </c>
      <c r="FC22" s="49" t="s">
        <v>573</v>
      </c>
      <c r="FD22" s="53">
        <v>0</v>
      </c>
      <c r="FE22" s="53">
        <v>0</v>
      </c>
      <c r="FF22" s="53">
        <v>0</v>
      </c>
      <c r="FG22" s="53">
        <v>0</v>
      </c>
      <c r="FH22" s="53">
        <v>0</v>
      </c>
      <c r="FJ22" s="49" t="s">
        <v>573</v>
      </c>
      <c r="FK22" s="56">
        <v>0</v>
      </c>
      <c r="FL22" s="56">
        <v>0</v>
      </c>
      <c r="FM22" s="56">
        <v>0</v>
      </c>
      <c r="FN22" s="56">
        <v>0</v>
      </c>
      <c r="FO22" s="56">
        <v>0</v>
      </c>
      <c r="FQ22" s="49" t="s">
        <v>573</v>
      </c>
      <c r="FR22" s="56">
        <v>0</v>
      </c>
      <c r="FS22" s="56">
        <v>0</v>
      </c>
      <c r="FT22" s="56">
        <v>0</v>
      </c>
      <c r="FU22" s="56">
        <v>0</v>
      </c>
      <c r="FV22" s="56">
        <v>0</v>
      </c>
      <c r="FX22" s="49" t="s">
        <v>573</v>
      </c>
      <c r="FY22" s="56">
        <v>0</v>
      </c>
      <c r="FZ22" s="56">
        <v>0</v>
      </c>
      <c r="GA22" s="56">
        <v>0</v>
      </c>
      <c r="GB22" s="56">
        <v>0</v>
      </c>
      <c r="GC22" s="56">
        <v>0</v>
      </c>
      <c r="GE22" s="49" t="s">
        <v>573</v>
      </c>
      <c r="GF22" s="56">
        <v>0</v>
      </c>
      <c r="GG22" s="56">
        <v>0</v>
      </c>
      <c r="GH22" s="56">
        <v>0</v>
      </c>
      <c r="GI22" s="56">
        <v>0</v>
      </c>
      <c r="GJ22" s="56">
        <v>0</v>
      </c>
      <c r="GL22" s="49" t="s">
        <v>573</v>
      </c>
      <c r="GM22" s="56">
        <v>0</v>
      </c>
      <c r="GN22" s="56">
        <v>0</v>
      </c>
      <c r="GO22" s="56">
        <v>0</v>
      </c>
      <c r="GP22" s="56">
        <v>0</v>
      </c>
      <c r="GQ22" s="56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9" t="s">
        <v>581</v>
      </c>
      <c r="EB23" s="56">
        <v>0</v>
      </c>
      <c r="EC23" s="57">
        <v>0</v>
      </c>
      <c r="ED23" s="57">
        <v>0</v>
      </c>
      <c r="EE23" s="57">
        <v>0</v>
      </c>
      <c r="EF23" s="57">
        <v>0</v>
      </c>
      <c r="EH23" s="49" t="s">
        <v>581</v>
      </c>
      <c r="EI23" s="53">
        <v>0</v>
      </c>
      <c r="EJ23" s="54">
        <v>0</v>
      </c>
      <c r="EK23" s="54">
        <v>0</v>
      </c>
      <c r="EL23" s="54">
        <v>0</v>
      </c>
      <c r="EM23" s="54">
        <v>0</v>
      </c>
      <c r="EO23" s="49" t="s">
        <v>581</v>
      </c>
      <c r="EP23" s="53">
        <v>0</v>
      </c>
      <c r="EQ23" s="54">
        <v>0</v>
      </c>
      <c r="ER23" s="54">
        <v>0</v>
      </c>
      <c r="ES23" s="54">
        <v>0</v>
      </c>
      <c r="ET23" s="54">
        <v>0</v>
      </c>
      <c r="EV23" s="49" t="s">
        <v>581</v>
      </c>
      <c r="EW23" s="54">
        <v>0</v>
      </c>
      <c r="EX23" s="54">
        <v>0</v>
      </c>
      <c r="EY23" s="54">
        <v>0</v>
      </c>
      <c r="EZ23" s="54">
        <v>0</v>
      </c>
      <c r="FA23" s="54">
        <v>0</v>
      </c>
      <c r="FC23" s="49" t="s">
        <v>581</v>
      </c>
      <c r="FD23" s="53">
        <v>0</v>
      </c>
      <c r="FE23" s="53">
        <v>0</v>
      </c>
      <c r="FF23" s="53">
        <v>0</v>
      </c>
      <c r="FG23" s="53">
        <v>0</v>
      </c>
      <c r="FH23" s="53">
        <v>0</v>
      </c>
      <c r="FJ23" s="49" t="s">
        <v>581</v>
      </c>
      <c r="FK23" s="56">
        <v>0</v>
      </c>
      <c r="FL23" s="56">
        <v>0</v>
      </c>
      <c r="FM23" s="56">
        <v>0</v>
      </c>
      <c r="FN23" s="56">
        <v>0</v>
      </c>
      <c r="FO23" s="56">
        <v>0</v>
      </c>
      <c r="FQ23" s="49" t="s">
        <v>581</v>
      </c>
      <c r="FR23" s="56">
        <v>0</v>
      </c>
      <c r="FS23" s="56">
        <v>0</v>
      </c>
      <c r="FT23" s="56">
        <v>0</v>
      </c>
      <c r="FU23" s="56">
        <v>0</v>
      </c>
      <c r="FV23" s="56">
        <v>0</v>
      </c>
      <c r="FX23" s="49" t="s">
        <v>581</v>
      </c>
      <c r="FY23" s="56">
        <v>0</v>
      </c>
      <c r="FZ23" s="56">
        <v>0</v>
      </c>
      <c r="GA23" s="56">
        <v>0</v>
      </c>
      <c r="GB23" s="56">
        <v>0</v>
      </c>
      <c r="GC23" s="56">
        <v>0</v>
      </c>
      <c r="GE23" s="49" t="s">
        <v>581</v>
      </c>
      <c r="GF23" s="56">
        <v>0</v>
      </c>
      <c r="GG23" s="56">
        <v>0</v>
      </c>
      <c r="GH23" s="56">
        <v>0</v>
      </c>
      <c r="GI23" s="56">
        <v>0</v>
      </c>
      <c r="GJ23" s="56">
        <v>0</v>
      </c>
      <c r="GL23" s="49" t="s">
        <v>581</v>
      </c>
      <c r="GM23" s="56">
        <v>0</v>
      </c>
      <c r="GN23" s="56">
        <v>0</v>
      </c>
      <c r="GO23" s="56">
        <v>0</v>
      </c>
      <c r="GP23" s="56">
        <v>0</v>
      </c>
      <c r="GQ23" s="56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9" t="s">
        <v>591</v>
      </c>
      <c r="EB24" s="56">
        <v>0</v>
      </c>
      <c r="EC24" s="57">
        <v>0</v>
      </c>
      <c r="ED24" s="57">
        <v>0</v>
      </c>
      <c r="EE24" s="57">
        <v>0</v>
      </c>
      <c r="EF24" s="57">
        <v>0</v>
      </c>
      <c r="EH24" s="49" t="s">
        <v>591</v>
      </c>
      <c r="EI24" s="53">
        <v>0</v>
      </c>
      <c r="EJ24" s="54">
        <v>0</v>
      </c>
      <c r="EK24" s="54">
        <v>0</v>
      </c>
      <c r="EL24" s="54">
        <v>0</v>
      </c>
      <c r="EM24" s="54">
        <v>0</v>
      </c>
      <c r="EO24" s="49" t="s">
        <v>591</v>
      </c>
      <c r="EP24" s="53">
        <v>0</v>
      </c>
      <c r="EQ24" s="54">
        <v>0</v>
      </c>
      <c r="ER24" s="54">
        <v>0</v>
      </c>
      <c r="ES24" s="54">
        <v>0</v>
      </c>
      <c r="ET24" s="54">
        <v>0</v>
      </c>
      <c r="EV24" s="49" t="s">
        <v>591</v>
      </c>
      <c r="EW24" s="54">
        <v>0</v>
      </c>
      <c r="EX24" s="54">
        <v>0</v>
      </c>
      <c r="EY24" s="54">
        <v>0</v>
      </c>
      <c r="EZ24" s="54">
        <v>0</v>
      </c>
      <c r="FA24" s="54">
        <v>0</v>
      </c>
      <c r="FC24" s="49" t="s">
        <v>591</v>
      </c>
      <c r="FD24" s="53">
        <v>0</v>
      </c>
      <c r="FE24" s="53">
        <v>0</v>
      </c>
      <c r="FF24" s="53">
        <v>0</v>
      </c>
      <c r="FG24" s="53">
        <v>0</v>
      </c>
      <c r="FH24" s="53">
        <v>0</v>
      </c>
      <c r="FJ24" s="49" t="s">
        <v>591</v>
      </c>
      <c r="FK24" s="56">
        <v>0</v>
      </c>
      <c r="FL24" s="56">
        <v>0</v>
      </c>
      <c r="FM24" s="56">
        <v>0</v>
      </c>
      <c r="FN24" s="56">
        <v>0</v>
      </c>
      <c r="FO24" s="56">
        <v>0</v>
      </c>
      <c r="FQ24" s="49" t="s">
        <v>591</v>
      </c>
      <c r="FR24" s="56">
        <v>0</v>
      </c>
      <c r="FS24" s="56">
        <v>0</v>
      </c>
      <c r="FT24" s="56">
        <v>0</v>
      </c>
      <c r="FU24" s="56">
        <v>0</v>
      </c>
      <c r="FV24" s="56">
        <v>0</v>
      </c>
      <c r="FX24" s="49" t="s">
        <v>591</v>
      </c>
      <c r="FY24" s="56">
        <v>0</v>
      </c>
      <c r="FZ24" s="56">
        <v>0</v>
      </c>
      <c r="GA24" s="56">
        <v>0</v>
      </c>
      <c r="GB24" s="56">
        <v>0</v>
      </c>
      <c r="GC24" s="56">
        <v>0</v>
      </c>
      <c r="GE24" s="49" t="s">
        <v>591</v>
      </c>
      <c r="GF24" s="56">
        <v>0</v>
      </c>
      <c r="GG24" s="56">
        <v>0</v>
      </c>
      <c r="GH24" s="56">
        <v>0</v>
      </c>
      <c r="GI24" s="56">
        <v>0</v>
      </c>
      <c r="GJ24" s="56">
        <v>0</v>
      </c>
      <c r="GL24" s="49" t="s">
        <v>591</v>
      </c>
      <c r="GM24" s="56">
        <v>0</v>
      </c>
      <c r="GN24" s="56">
        <v>0</v>
      </c>
      <c r="GO24" s="56">
        <v>0</v>
      </c>
      <c r="GP24" s="56">
        <v>0</v>
      </c>
      <c r="GQ24" s="56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9" t="s">
        <v>639</v>
      </c>
      <c r="EB25" s="56">
        <v>0</v>
      </c>
      <c r="EC25" s="57">
        <v>0</v>
      </c>
      <c r="ED25" s="57">
        <v>0</v>
      </c>
      <c r="EE25" s="57">
        <v>0</v>
      </c>
      <c r="EF25" s="57">
        <v>0</v>
      </c>
      <c r="EH25" s="49" t="s">
        <v>639</v>
      </c>
      <c r="EI25" s="53">
        <v>0</v>
      </c>
      <c r="EJ25" s="54">
        <v>0</v>
      </c>
      <c r="EK25" s="54">
        <v>0</v>
      </c>
      <c r="EL25" s="54">
        <v>0</v>
      </c>
      <c r="EM25" s="54">
        <v>0</v>
      </c>
      <c r="EO25" s="49" t="s">
        <v>639</v>
      </c>
      <c r="EP25" s="53">
        <v>0</v>
      </c>
      <c r="EQ25" s="54">
        <v>0</v>
      </c>
      <c r="ER25" s="54">
        <v>0</v>
      </c>
      <c r="ES25" s="54">
        <v>0</v>
      </c>
      <c r="ET25" s="54">
        <v>0</v>
      </c>
      <c r="EV25" s="49" t="s">
        <v>639</v>
      </c>
      <c r="EW25" s="54">
        <v>0</v>
      </c>
      <c r="EX25" s="54">
        <v>0</v>
      </c>
      <c r="EY25" s="54">
        <v>0</v>
      </c>
      <c r="EZ25" s="54">
        <v>0</v>
      </c>
      <c r="FA25" s="54">
        <v>0</v>
      </c>
      <c r="FC25" s="49" t="s">
        <v>639</v>
      </c>
      <c r="FD25" s="53">
        <v>0</v>
      </c>
      <c r="FE25" s="53">
        <v>0</v>
      </c>
      <c r="FF25" s="53">
        <v>0</v>
      </c>
      <c r="FG25" s="53">
        <v>0</v>
      </c>
      <c r="FH25" s="53">
        <v>0</v>
      </c>
      <c r="FJ25" s="49" t="s">
        <v>639</v>
      </c>
      <c r="FK25" s="56">
        <v>0</v>
      </c>
      <c r="FL25" s="56">
        <v>0</v>
      </c>
      <c r="FM25" s="56">
        <v>0</v>
      </c>
      <c r="FN25" s="56">
        <v>0</v>
      </c>
      <c r="FO25" s="56">
        <v>0</v>
      </c>
      <c r="FQ25" s="49" t="s">
        <v>639</v>
      </c>
      <c r="FR25" s="56">
        <v>0</v>
      </c>
      <c r="FS25" s="56">
        <v>0</v>
      </c>
      <c r="FT25" s="56">
        <v>0</v>
      </c>
      <c r="FU25" s="56">
        <v>0</v>
      </c>
      <c r="FV25" s="56">
        <v>0</v>
      </c>
      <c r="FX25" s="49" t="s">
        <v>639</v>
      </c>
      <c r="FY25" s="56">
        <v>0</v>
      </c>
      <c r="FZ25" s="56">
        <v>0</v>
      </c>
      <c r="GA25" s="56">
        <v>0</v>
      </c>
      <c r="GB25" s="56">
        <v>0</v>
      </c>
      <c r="GC25" s="56">
        <v>0</v>
      </c>
      <c r="GE25" s="49" t="s">
        <v>639</v>
      </c>
      <c r="GF25" s="56">
        <v>0</v>
      </c>
      <c r="GG25" s="56">
        <v>0</v>
      </c>
      <c r="GH25" s="56">
        <v>0</v>
      </c>
      <c r="GI25" s="56">
        <v>0</v>
      </c>
      <c r="GJ25" s="56">
        <v>0</v>
      </c>
      <c r="GL25" s="49" t="s">
        <v>639</v>
      </c>
      <c r="GM25" s="56">
        <v>0</v>
      </c>
      <c r="GN25" s="56">
        <v>0</v>
      </c>
      <c r="GO25" s="56">
        <v>0</v>
      </c>
      <c r="GP25" s="56">
        <v>0</v>
      </c>
      <c r="GQ25" s="56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  <c r="CM27" s="39" t="s">
        <v>701</v>
      </c>
      <c r="CN27" s="45"/>
      <c r="CO27" s="45"/>
      <c r="CP27" s="46"/>
      <c r="CQ27" s="45"/>
      <c r="CR27" s="45"/>
      <c r="CS27" s="45"/>
      <c r="CT27" s="45"/>
      <c r="CU27" s="45"/>
      <c r="CW27" s="39" t="s">
        <v>701</v>
      </c>
      <c r="CX27" s="45"/>
      <c r="CY27" s="45"/>
      <c r="CZ27" s="46"/>
      <c r="DA27" s="45"/>
      <c r="DB27" s="45"/>
      <c r="DC27" s="45"/>
      <c r="DD27" s="45"/>
      <c r="DE27" s="45"/>
      <c r="DG27" s="39" t="s">
        <v>701</v>
      </c>
      <c r="DH27" s="45"/>
      <c r="DI27" s="45"/>
      <c r="DJ27" s="46"/>
      <c r="DK27" s="45"/>
      <c r="DL27" s="45"/>
      <c r="DM27" s="45"/>
      <c r="DN27" s="45"/>
      <c r="DO27" s="45"/>
      <c r="DQ27" s="39" t="s">
        <v>701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737</v>
      </c>
      <c r="B33" s="7" t="s">
        <v>709</v>
      </c>
      <c r="C33" s="7" t="s">
        <v>710</v>
      </c>
      <c r="D33" s="12" t="s">
        <v>711</v>
      </c>
      <c r="E33" s="7" t="s">
        <v>714</v>
      </c>
      <c r="F33" s="7" t="s">
        <v>712</v>
      </c>
      <c r="G33" s="7" t="s">
        <v>713</v>
      </c>
      <c r="H33" s="7" t="s">
        <v>33</v>
      </c>
      <c r="I33" s="7" t="s">
        <v>280</v>
      </c>
    </row>
    <row r="34" spans="1:9" x14ac:dyDescent="0.25">
      <c r="A34" s="23" t="s">
        <v>696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697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698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699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700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701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709</v>
      </c>
      <c r="C65" s="7" t="s">
        <v>710</v>
      </c>
      <c r="D65" s="12" t="s">
        <v>711</v>
      </c>
      <c r="E65" s="7" t="s">
        <v>714</v>
      </c>
      <c r="F65" s="7" t="s">
        <v>712</v>
      </c>
      <c r="G65" s="7" t="s">
        <v>713</v>
      </c>
      <c r="H65" s="7" t="s">
        <v>33</v>
      </c>
      <c r="I65" s="7" t="s">
        <v>280</v>
      </c>
    </row>
    <row r="66" spans="1:9" x14ac:dyDescent="0.25">
      <c r="A66" s="23" t="s">
        <v>696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697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698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699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700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701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zoomScale="90" zoomScaleNormal="90" workbookViewId="0">
      <selection activeCell="EA1" sqref="EA1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732</v>
      </c>
      <c r="B1" s="7" t="s">
        <v>709</v>
      </c>
      <c r="C1" s="7" t="s">
        <v>710</v>
      </c>
      <c r="D1" s="7" t="s">
        <v>738</v>
      </c>
      <c r="E1" s="12" t="s">
        <v>739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44360</v>
      </c>
      <c r="L1" s="7" t="s">
        <v>709</v>
      </c>
      <c r="M1" s="7" t="s">
        <v>710</v>
      </c>
      <c r="N1" s="7" t="s">
        <v>738</v>
      </c>
      <c r="O1" s="12" t="s">
        <v>739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44361</v>
      </c>
      <c r="V1" s="7" t="s">
        <v>709</v>
      </c>
      <c r="W1" s="7" t="s">
        <v>710</v>
      </c>
      <c r="X1" s="7" t="s">
        <v>738</v>
      </c>
      <c r="Y1" s="12" t="s">
        <v>739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44364</v>
      </c>
      <c r="AF1" s="7" t="s">
        <v>709</v>
      </c>
      <c r="AG1" s="7" t="s">
        <v>710</v>
      </c>
      <c r="AH1" s="7" t="s">
        <v>738</v>
      </c>
      <c r="AI1" s="12" t="s">
        <v>739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44365</v>
      </c>
      <c r="AP1" s="7" t="s">
        <v>709</v>
      </c>
      <c r="AQ1" s="7" t="s">
        <v>710</v>
      </c>
      <c r="AR1" s="7" t="s">
        <v>738</v>
      </c>
      <c r="AS1" s="12" t="s">
        <v>739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44367</v>
      </c>
      <c r="AZ1" s="7" t="s">
        <v>709</v>
      </c>
      <c r="BA1" s="7" t="s">
        <v>710</v>
      </c>
      <c r="BB1" s="7" t="s">
        <v>738</v>
      </c>
      <c r="BC1" s="12" t="s">
        <v>739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44368</v>
      </c>
      <c r="BJ1" s="7" t="s">
        <v>709</v>
      </c>
      <c r="BK1" s="7" t="s">
        <v>710</v>
      </c>
      <c r="BL1" s="7" t="s">
        <v>738</v>
      </c>
      <c r="BM1" s="12" t="s">
        <v>739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44370</v>
      </c>
      <c r="BT1" s="7" t="s">
        <v>709</v>
      </c>
      <c r="BU1" s="7" t="s">
        <v>710</v>
      </c>
      <c r="BV1" s="7" t="s">
        <v>738</v>
      </c>
      <c r="BW1" s="12" t="s">
        <v>739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44371</v>
      </c>
      <c r="CD1" s="7" t="s">
        <v>709</v>
      </c>
      <c r="CE1" s="7" t="s">
        <v>710</v>
      </c>
      <c r="CF1" s="7" t="s">
        <v>738</v>
      </c>
      <c r="CG1" s="12" t="s">
        <v>739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44374</v>
      </c>
      <c r="CN1" s="7" t="s">
        <v>709</v>
      </c>
      <c r="CO1" s="7" t="s">
        <v>710</v>
      </c>
      <c r="CP1" s="7" t="s">
        <v>738</v>
      </c>
      <c r="CQ1" s="12" t="s">
        <v>739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44375</v>
      </c>
      <c r="CX1" s="7" t="s">
        <v>712</v>
      </c>
      <c r="CY1" s="7" t="s">
        <v>713</v>
      </c>
      <c r="CZ1" s="7" t="s">
        <v>33</v>
      </c>
      <c r="DA1" s="7" t="s">
        <v>280</v>
      </c>
      <c r="DC1" s="15">
        <v>44379</v>
      </c>
      <c r="DD1" s="7" t="s">
        <v>712</v>
      </c>
      <c r="DE1" s="7" t="s">
        <v>713</v>
      </c>
      <c r="DF1" s="7" t="s">
        <v>33</v>
      </c>
      <c r="DG1" s="7" t="s">
        <v>280</v>
      </c>
      <c r="DI1" s="15">
        <v>44380</v>
      </c>
      <c r="DJ1" s="7" t="s">
        <v>712</v>
      </c>
      <c r="DK1" s="7" t="s">
        <v>713</v>
      </c>
      <c r="DL1" s="7" t="s">
        <v>33</v>
      </c>
      <c r="DM1" s="7" t="s">
        <v>280</v>
      </c>
      <c r="DO1" s="15">
        <v>44382</v>
      </c>
      <c r="DP1" s="7" t="s">
        <v>712</v>
      </c>
      <c r="DQ1" s="7" t="s">
        <v>713</v>
      </c>
      <c r="DR1" s="7" t="s">
        <v>33</v>
      </c>
      <c r="DS1" s="7" t="s">
        <v>280</v>
      </c>
      <c r="DU1" s="15">
        <v>44383</v>
      </c>
      <c r="DV1" s="7" t="s">
        <v>712</v>
      </c>
      <c r="DW1" s="7" t="s">
        <v>713</v>
      </c>
      <c r="DX1" s="7" t="s">
        <v>33</v>
      </c>
      <c r="DY1" s="7" t="s">
        <v>280</v>
      </c>
      <c r="EA1" s="15" t="s">
        <v>747</v>
      </c>
      <c r="EB1" s="7" t="s">
        <v>712</v>
      </c>
      <c r="EC1" s="7" t="s">
        <v>713</v>
      </c>
      <c r="ED1" s="7" t="s">
        <v>33</v>
      </c>
      <c r="EE1" s="7" t="s">
        <v>280</v>
      </c>
    </row>
    <row r="2" spans="1:135" x14ac:dyDescent="0.25">
      <c r="A2" s="11" t="s">
        <v>696</v>
      </c>
      <c r="E2" s="13"/>
      <c r="K2" s="11" t="s">
        <v>696</v>
      </c>
      <c r="O2" s="13"/>
      <c r="U2" s="11" t="s">
        <v>696</v>
      </c>
      <c r="Y2" s="13"/>
      <c r="AE2" s="11" t="s">
        <v>696</v>
      </c>
      <c r="AI2" s="13"/>
      <c r="AO2" s="11" t="s">
        <v>696</v>
      </c>
      <c r="AS2" s="13"/>
      <c r="AY2" s="11" t="s">
        <v>696</v>
      </c>
      <c r="BC2" s="13"/>
      <c r="BI2" s="11" t="s">
        <v>696</v>
      </c>
      <c r="BM2" s="13"/>
      <c r="BS2" s="11" t="s">
        <v>696</v>
      </c>
      <c r="BW2" s="13"/>
      <c r="CC2" s="11" t="s">
        <v>696</v>
      </c>
      <c r="CG2" s="13"/>
      <c r="CM2" s="11" t="s">
        <v>696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9" t="s">
        <v>338</v>
      </c>
      <c r="EB3" s="53">
        <v>1</v>
      </c>
      <c r="EC3" s="53">
        <v>1</v>
      </c>
      <c r="ED3" s="53">
        <v>1</v>
      </c>
      <c r="EE3" s="53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9" t="s">
        <v>363</v>
      </c>
      <c r="DV4" s="53">
        <v>1</v>
      </c>
      <c r="DW4" s="53">
        <v>1</v>
      </c>
      <c r="DX4" s="53">
        <v>0</v>
      </c>
      <c r="DY4" s="53">
        <v>0</v>
      </c>
      <c r="EA4" s="49" t="s">
        <v>363</v>
      </c>
      <c r="EB4" s="53">
        <v>1</v>
      </c>
      <c r="EC4" s="53">
        <v>1</v>
      </c>
      <c r="ED4" s="53">
        <v>0</v>
      </c>
      <c r="EE4" s="53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9" t="s">
        <v>557</v>
      </c>
      <c r="DP5" s="53">
        <v>1</v>
      </c>
      <c r="DQ5" s="53">
        <v>1</v>
      </c>
      <c r="DR5" s="53">
        <v>0</v>
      </c>
      <c r="DS5" s="53">
        <v>0</v>
      </c>
      <c r="DU5" s="49" t="s">
        <v>557</v>
      </c>
      <c r="DV5" s="53">
        <v>1</v>
      </c>
      <c r="DW5" s="53">
        <v>1</v>
      </c>
      <c r="DX5" s="53">
        <v>0</v>
      </c>
      <c r="DY5" s="53">
        <v>0</v>
      </c>
      <c r="EA5" s="49" t="s">
        <v>557</v>
      </c>
      <c r="EB5" s="53">
        <v>1</v>
      </c>
      <c r="EC5" s="53">
        <v>1</v>
      </c>
      <c r="ED5" s="53">
        <v>0</v>
      </c>
      <c r="EE5" s="53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9" t="s">
        <v>356</v>
      </c>
      <c r="DJ6" s="53">
        <v>1</v>
      </c>
      <c r="DK6" s="53">
        <v>0</v>
      </c>
      <c r="DL6" s="53">
        <v>0</v>
      </c>
      <c r="DM6" s="53">
        <v>0</v>
      </c>
      <c r="DO6" s="49" t="s">
        <v>356</v>
      </c>
      <c r="DP6" s="53">
        <v>1</v>
      </c>
      <c r="DQ6" s="53">
        <v>0</v>
      </c>
      <c r="DR6" s="53">
        <v>0</v>
      </c>
      <c r="DS6" s="53">
        <v>0</v>
      </c>
      <c r="DU6" s="49" t="s">
        <v>356</v>
      </c>
      <c r="DV6" s="53">
        <v>1</v>
      </c>
      <c r="DW6" s="53">
        <v>0</v>
      </c>
      <c r="DX6" s="53">
        <v>0</v>
      </c>
      <c r="DY6" s="53">
        <v>0</v>
      </c>
      <c r="EA6" s="49" t="s">
        <v>356</v>
      </c>
      <c r="EB6" s="53">
        <v>1</v>
      </c>
      <c r="EC6" s="53">
        <v>0</v>
      </c>
      <c r="ED6" s="53">
        <v>0</v>
      </c>
      <c r="EE6" s="53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9" t="s">
        <v>325</v>
      </c>
      <c r="CD7" s="53">
        <v>0</v>
      </c>
      <c r="CE7" s="53">
        <v>0</v>
      </c>
      <c r="CF7" s="53">
        <v>0</v>
      </c>
      <c r="CG7" s="55">
        <v>0</v>
      </c>
      <c r="CH7" s="53">
        <v>0</v>
      </c>
      <c r="CI7" s="53">
        <v>0</v>
      </c>
      <c r="CJ7" s="53">
        <v>0</v>
      </c>
      <c r="CK7" s="53">
        <v>0</v>
      </c>
      <c r="CM7" s="49" t="s">
        <v>325</v>
      </c>
      <c r="CN7" s="53">
        <v>0</v>
      </c>
      <c r="CO7" s="53">
        <v>0</v>
      </c>
      <c r="CP7" s="53">
        <v>0</v>
      </c>
      <c r="CQ7" s="55">
        <v>0</v>
      </c>
      <c r="CR7" s="53">
        <v>0</v>
      </c>
      <c r="CS7" s="53">
        <v>0</v>
      </c>
      <c r="CT7" s="53">
        <v>0</v>
      </c>
      <c r="CU7" s="53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9" t="s">
        <v>400</v>
      </c>
      <c r="DJ7" s="53">
        <v>1</v>
      </c>
      <c r="DK7" s="53">
        <v>0</v>
      </c>
      <c r="DL7" s="53">
        <v>0</v>
      </c>
      <c r="DM7" s="53">
        <v>0</v>
      </c>
      <c r="DO7" s="49" t="s">
        <v>400</v>
      </c>
      <c r="DP7" s="53">
        <v>1</v>
      </c>
      <c r="DQ7" s="53">
        <v>0</v>
      </c>
      <c r="DR7" s="53">
        <v>0</v>
      </c>
      <c r="DS7" s="53">
        <v>0</v>
      </c>
      <c r="DU7" s="49" t="s">
        <v>400</v>
      </c>
      <c r="DV7" s="53">
        <v>1</v>
      </c>
      <c r="DW7" s="53">
        <v>0</v>
      </c>
      <c r="DX7" s="53">
        <v>0</v>
      </c>
      <c r="DY7" s="53">
        <v>0</v>
      </c>
      <c r="EA7" s="49" t="s">
        <v>400</v>
      </c>
      <c r="EB7" s="53">
        <v>1</v>
      </c>
      <c r="EC7" s="53">
        <v>0</v>
      </c>
      <c r="ED7" s="53">
        <v>0</v>
      </c>
      <c r="EE7" s="53">
        <v>0</v>
      </c>
    </row>
    <row r="8" spans="1:135" x14ac:dyDescent="0.25">
      <c r="A8" s="11" t="s">
        <v>697</v>
      </c>
      <c r="E8" s="13"/>
      <c r="K8" s="11" t="s">
        <v>697</v>
      </c>
      <c r="O8" s="13"/>
      <c r="U8" s="11" t="s">
        <v>697</v>
      </c>
      <c r="Y8" s="13"/>
      <c r="AE8" s="11" t="s">
        <v>697</v>
      </c>
      <c r="AI8" s="13"/>
      <c r="AO8" s="11" t="s">
        <v>697</v>
      </c>
      <c r="AS8" s="13"/>
      <c r="AY8" s="11" t="s">
        <v>697</v>
      </c>
      <c r="BC8" s="13"/>
      <c r="BI8" s="11" t="s">
        <v>697</v>
      </c>
      <c r="BM8" s="13"/>
      <c r="BS8" s="11" t="s">
        <v>697</v>
      </c>
      <c r="BW8" s="13"/>
      <c r="CC8" s="11" t="s">
        <v>697</v>
      </c>
      <c r="CG8" s="13"/>
      <c r="CM8" s="11" t="s">
        <v>697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9" t="s">
        <v>356</v>
      </c>
      <c r="DD8" s="53">
        <v>1</v>
      </c>
      <c r="DE8" s="53">
        <v>0</v>
      </c>
      <c r="DF8" s="53">
        <v>0</v>
      </c>
      <c r="DG8" s="53">
        <v>0</v>
      </c>
      <c r="DI8" s="49" t="s">
        <v>556</v>
      </c>
      <c r="DJ8" s="53">
        <v>1</v>
      </c>
      <c r="DK8" s="53">
        <v>0</v>
      </c>
      <c r="DL8" s="53">
        <v>0</v>
      </c>
      <c r="DM8" s="53">
        <v>0</v>
      </c>
      <c r="DO8" s="49" t="s">
        <v>556</v>
      </c>
      <c r="DP8" s="53">
        <v>1</v>
      </c>
      <c r="DQ8" s="53">
        <v>0</v>
      </c>
      <c r="DR8" s="53">
        <v>0</v>
      </c>
      <c r="DS8" s="53">
        <v>0</v>
      </c>
      <c r="DU8" s="49" t="s">
        <v>556</v>
      </c>
      <c r="DV8" s="53">
        <v>1</v>
      </c>
      <c r="DW8" s="53">
        <v>0</v>
      </c>
      <c r="DX8" s="53">
        <v>0</v>
      </c>
      <c r="DY8" s="53">
        <v>0</v>
      </c>
      <c r="EA8" s="49" t="s">
        <v>556</v>
      </c>
      <c r="EB8" s="53">
        <v>1</v>
      </c>
      <c r="EC8" s="53">
        <v>0</v>
      </c>
      <c r="ED8" s="53">
        <v>0</v>
      </c>
      <c r="EE8" s="53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9" t="s">
        <v>556</v>
      </c>
      <c r="DD9" s="53">
        <v>1</v>
      </c>
      <c r="DE9" s="53">
        <v>0</v>
      </c>
      <c r="DF9" s="53">
        <v>0</v>
      </c>
      <c r="DG9" s="53">
        <v>0</v>
      </c>
      <c r="DI9" s="49" t="s">
        <v>660</v>
      </c>
      <c r="DJ9" s="53">
        <v>1</v>
      </c>
      <c r="DK9" s="53">
        <v>0</v>
      </c>
      <c r="DL9" s="53">
        <v>0</v>
      </c>
      <c r="DM9" s="53">
        <v>0</v>
      </c>
      <c r="DO9" s="49" t="s">
        <v>660</v>
      </c>
      <c r="DP9" s="53">
        <v>1</v>
      </c>
      <c r="DQ9" s="53">
        <v>0</v>
      </c>
      <c r="DR9" s="53">
        <v>0</v>
      </c>
      <c r="DS9" s="53">
        <v>0</v>
      </c>
      <c r="DU9" s="49" t="s">
        <v>660</v>
      </c>
      <c r="DV9" s="53">
        <v>1</v>
      </c>
      <c r="DW9" s="53">
        <v>0</v>
      </c>
      <c r="DX9" s="53">
        <v>0</v>
      </c>
      <c r="DY9" s="53">
        <v>0</v>
      </c>
      <c r="EA9" s="49" t="s">
        <v>660</v>
      </c>
      <c r="EB9" s="53">
        <v>1</v>
      </c>
      <c r="EC9" s="53">
        <v>0</v>
      </c>
      <c r="ED9" s="53">
        <v>0</v>
      </c>
      <c r="EE9" s="53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9" t="s">
        <v>325</v>
      </c>
      <c r="CX10" s="53">
        <v>0</v>
      </c>
      <c r="CY10" s="53">
        <v>0</v>
      </c>
      <c r="CZ10" s="53">
        <v>0</v>
      </c>
      <c r="DA10" s="53">
        <v>0</v>
      </c>
      <c r="DC10" s="49" t="s">
        <v>325</v>
      </c>
      <c r="DD10" s="53">
        <v>0</v>
      </c>
      <c r="DE10" s="53">
        <v>0</v>
      </c>
      <c r="DF10" s="53">
        <v>0</v>
      </c>
      <c r="DG10" s="53">
        <v>0</v>
      </c>
      <c r="DI10" s="49" t="s">
        <v>325</v>
      </c>
      <c r="DJ10" s="53">
        <v>0</v>
      </c>
      <c r="DK10" s="53">
        <v>0</v>
      </c>
      <c r="DL10" s="53">
        <v>0</v>
      </c>
      <c r="DM10" s="53">
        <v>0</v>
      </c>
      <c r="DO10" s="49" t="s">
        <v>325</v>
      </c>
      <c r="DP10" s="53">
        <v>0</v>
      </c>
      <c r="DQ10" s="53">
        <v>0</v>
      </c>
      <c r="DR10" s="53">
        <v>0</v>
      </c>
      <c r="DS10" s="53">
        <v>0</v>
      </c>
      <c r="DU10" s="49" t="s">
        <v>325</v>
      </c>
      <c r="DV10" s="53">
        <v>0</v>
      </c>
      <c r="DW10" s="53">
        <v>0</v>
      </c>
      <c r="DX10" s="53">
        <v>0</v>
      </c>
      <c r="DY10" s="53">
        <v>0</v>
      </c>
      <c r="EA10" s="49" t="s">
        <v>325</v>
      </c>
      <c r="EB10" s="53">
        <v>0</v>
      </c>
      <c r="EC10" s="53">
        <v>0</v>
      </c>
      <c r="ED10" s="53">
        <v>0</v>
      </c>
      <c r="EE10" s="53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9" t="s">
        <v>675</v>
      </c>
      <c r="CX11" s="53">
        <v>0</v>
      </c>
      <c r="CY11" s="53">
        <v>0</v>
      </c>
      <c r="CZ11" s="53">
        <v>0</v>
      </c>
      <c r="DA11" s="53">
        <v>0</v>
      </c>
      <c r="DC11" s="49" t="s">
        <v>675</v>
      </c>
      <c r="DD11" s="53">
        <v>0</v>
      </c>
      <c r="DE11" s="53">
        <v>0</v>
      </c>
      <c r="DF11" s="53">
        <v>0</v>
      </c>
      <c r="DG11" s="53">
        <v>0</v>
      </c>
      <c r="DI11" s="49" t="s">
        <v>675</v>
      </c>
      <c r="DJ11" s="53">
        <v>0</v>
      </c>
      <c r="DK11" s="53">
        <v>0</v>
      </c>
      <c r="DL11" s="53">
        <v>0</v>
      </c>
      <c r="DM11" s="53">
        <v>0</v>
      </c>
      <c r="DO11" s="49" t="s">
        <v>675</v>
      </c>
      <c r="DP11" s="53">
        <v>0</v>
      </c>
      <c r="DQ11" s="53">
        <v>0</v>
      </c>
      <c r="DR11" s="53">
        <v>0</v>
      </c>
      <c r="DS11" s="53">
        <v>0</v>
      </c>
      <c r="DU11" s="49" t="s">
        <v>675</v>
      </c>
      <c r="DV11" s="53">
        <v>0</v>
      </c>
      <c r="DW11" s="53">
        <v>0</v>
      </c>
      <c r="DX11" s="53">
        <v>0</v>
      </c>
      <c r="DY11" s="53">
        <v>0</v>
      </c>
      <c r="EA11" s="49" t="s">
        <v>675</v>
      </c>
      <c r="EB11" s="53">
        <v>0</v>
      </c>
      <c r="EC11" s="53">
        <v>0</v>
      </c>
      <c r="ED11" s="53">
        <v>0</v>
      </c>
      <c r="EE11" s="53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9" t="s">
        <v>675</v>
      </c>
      <c r="CN13" s="53">
        <v>0</v>
      </c>
      <c r="CO13" s="53">
        <v>0</v>
      </c>
      <c r="CP13" s="53">
        <v>0</v>
      </c>
      <c r="CQ13" s="55">
        <v>0</v>
      </c>
      <c r="CR13" s="53">
        <v>0</v>
      </c>
      <c r="CS13" s="53">
        <v>0</v>
      </c>
      <c r="CT13" s="53">
        <v>0</v>
      </c>
      <c r="CU13" s="53">
        <v>0</v>
      </c>
    </row>
    <row r="15" spans="1:135" x14ac:dyDescent="0.25">
      <c r="A15" s="9" t="s">
        <v>740</v>
      </c>
      <c r="B15" s="7" t="s">
        <v>709</v>
      </c>
      <c r="C15" s="7" t="s">
        <v>710</v>
      </c>
      <c r="D15" s="7" t="s">
        <v>738</v>
      </c>
      <c r="E15" s="12" t="s">
        <v>739</v>
      </c>
      <c r="F15" s="7" t="s">
        <v>712</v>
      </c>
      <c r="G15" s="7" t="s">
        <v>713</v>
      </c>
      <c r="H15" s="7" t="s">
        <v>33</v>
      </c>
      <c r="I15" s="7" t="s">
        <v>280</v>
      </c>
    </row>
    <row r="16" spans="1:135" x14ac:dyDescent="0.25">
      <c r="A16" s="11" t="s">
        <v>696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697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zoomScale="90" zoomScaleNormal="90" workbookViewId="0">
      <selection activeCell="Y1" sqref="Y1"/>
    </sheetView>
  </sheetViews>
  <sheetFormatPr defaultRowHeight="15" x14ac:dyDescent="0.25"/>
  <cols>
    <col min="1" max="1" width="19.5703125" bestFit="1" customWidth="1"/>
    <col min="9" max="9" width="19.5703125" hidden="1" customWidth="1"/>
    <col min="10" max="16" width="0" hidden="1" customWidth="1"/>
    <col min="17" max="17" width="19.5703125" bestFit="1" customWidth="1"/>
    <col min="25" max="25" width="19.5703125" bestFit="1" customWidth="1"/>
  </cols>
  <sheetData>
    <row r="1" spans="1:31" x14ac:dyDescent="0.25">
      <c r="A1" s="15" t="s">
        <v>727</v>
      </c>
      <c r="B1" s="7" t="s">
        <v>709</v>
      </c>
      <c r="C1" s="16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44387</v>
      </c>
      <c r="J1" s="7" t="s">
        <v>709</v>
      </c>
      <c r="K1" s="16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5">
        <v>44388</v>
      </c>
      <c r="R1" s="7" t="s">
        <v>709</v>
      </c>
      <c r="S1" s="16" t="s">
        <v>710</v>
      </c>
      <c r="T1" s="7" t="s">
        <v>712</v>
      </c>
      <c r="U1" s="7" t="s">
        <v>713</v>
      </c>
      <c r="V1" s="7" t="s">
        <v>33</v>
      </c>
      <c r="W1" s="7" t="s">
        <v>280</v>
      </c>
      <c r="Y1" s="15">
        <v>44389</v>
      </c>
      <c r="Z1" s="7" t="s">
        <v>709</v>
      </c>
      <c r="AA1" s="16" t="s">
        <v>710</v>
      </c>
      <c r="AB1" s="7" t="s">
        <v>712</v>
      </c>
      <c r="AC1" s="7" t="s">
        <v>713</v>
      </c>
      <c r="AD1" s="7" t="s">
        <v>33</v>
      </c>
      <c r="AE1" s="7" t="s">
        <v>280</v>
      </c>
    </row>
    <row r="2" spans="1:31" x14ac:dyDescent="0.25">
      <c r="A2" s="23" t="s">
        <v>696</v>
      </c>
      <c r="B2" s="20"/>
      <c r="C2" s="58"/>
      <c r="D2" s="20"/>
      <c r="E2" s="20"/>
      <c r="F2" s="20"/>
      <c r="G2" s="20"/>
      <c r="I2" s="23" t="s">
        <v>696</v>
      </c>
      <c r="J2" s="20"/>
      <c r="K2" s="58"/>
      <c r="L2" s="20"/>
      <c r="M2" s="20"/>
      <c r="N2" s="20"/>
      <c r="O2" s="20"/>
      <c r="Q2" s="23" t="s">
        <v>696</v>
      </c>
      <c r="R2" s="20"/>
      <c r="S2" s="58"/>
      <c r="T2" s="20"/>
      <c r="U2" s="20"/>
      <c r="V2" s="20"/>
      <c r="W2" s="20"/>
      <c r="Y2" s="23" t="s">
        <v>696</v>
      </c>
      <c r="Z2" s="20"/>
      <c r="AA2" s="58"/>
      <c r="AB2" s="20"/>
      <c r="AC2" s="20"/>
      <c r="AD2" s="20"/>
      <c r="AE2" s="20"/>
    </row>
    <row r="3" spans="1:31" x14ac:dyDescent="0.25">
      <c r="A3" s="10" t="s">
        <v>505</v>
      </c>
      <c r="B3" s="17">
        <v>0.83</v>
      </c>
      <c r="C3" s="59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9">
        <v>0.23</v>
      </c>
      <c r="L3" s="19">
        <v>0.89</v>
      </c>
      <c r="M3" s="19">
        <v>0.68</v>
      </c>
      <c r="N3" s="19">
        <v>0.46</v>
      </c>
      <c r="O3" s="19">
        <v>0.28000000000000003</v>
      </c>
      <c r="Q3" s="10" t="s">
        <v>505</v>
      </c>
      <c r="R3" s="17">
        <v>0.61</v>
      </c>
      <c r="S3" s="59">
        <v>0.28000000000000003</v>
      </c>
      <c r="T3" s="19">
        <v>0.89</v>
      </c>
      <c r="U3" s="19">
        <v>0.68</v>
      </c>
      <c r="V3" s="19">
        <v>0.45</v>
      </c>
      <c r="W3" s="19">
        <v>0.28000000000000003</v>
      </c>
      <c r="Y3" s="10" t="s">
        <v>505</v>
      </c>
      <c r="Z3" s="17">
        <v>0.62</v>
      </c>
      <c r="AA3" s="59">
        <v>0.28000000000000003</v>
      </c>
      <c r="AB3" s="19">
        <v>0.89</v>
      </c>
      <c r="AC3" s="19">
        <v>0.68</v>
      </c>
      <c r="AD3" s="19">
        <v>0.44</v>
      </c>
      <c r="AE3" s="19">
        <v>0.27</v>
      </c>
    </row>
    <row r="4" spans="1:31" x14ac:dyDescent="0.25">
      <c r="A4" s="10" t="s">
        <v>446</v>
      </c>
      <c r="B4" s="8">
        <v>7.0000000000000007E-2</v>
      </c>
      <c r="C4" s="60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60">
        <v>0.27</v>
      </c>
      <c r="L4" s="4">
        <v>0.41</v>
      </c>
      <c r="M4" s="4">
        <v>0.16</v>
      </c>
      <c r="N4" s="4">
        <v>0.05</v>
      </c>
      <c r="O4" s="4">
        <v>0.01</v>
      </c>
      <c r="Q4" s="10" t="s">
        <v>402</v>
      </c>
      <c r="R4" s="8">
        <v>0.32</v>
      </c>
      <c r="S4" s="60">
        <v>0.45</v>
      </c>
      <c r="T4" s="4">
        <v>0.77</v>
      </c>
      <c r="U4" s="4">
        <v>0.31</v>
      </c>
      <c r="V4" s="4">
        <v>0.1</v>
      </c>
      <c r="W4" s="4">
        <v>0.03</v>
      </c>
      <c r="Y4" s="10" t="s">
        <v>402</v>
      </c>
      <c r="Z4" s="8">
        <v>0.32</v>
      </c>
      <c r="AA4" s="60">
        <v>0.45</v>
      </c>
      <c r="AB4" s="4">
        <v>0.77</v>
      </c>
      <c r="AC4" s="4">
        <v>0.31</v>
      </c>
      <c r="AD4" s="4">
        <v>0.09</v>
      </c>
      <c r="AE4" s="4">
        <v>0.02</v>
      </c>
    </row>
    <row r="5" spans="1:31" x14ac:dyDescent="0.25">
      <c r="A5" s="10" t="s">
        <v>402</v>
      </c>
      <c r="B5" s="8">
        <v>7.0000000000000007E-2</v>
      </c>
      <c r="C5" s="60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60">
        <v>0.25</v>
      </c>
      <c r="L5" s="4">
        <v>0.39</v>
      </c>
      <c r="M5" s="4">
        <v>0.15</v>
      </c>
      <c r="N5" s="4">
        <v>0.04</v>
      </c>
      <c r="O5" s="4">
        <v>0.01</v>
      </c>
      <c r="Q5" s="10" t="s">
        <v>637</v>
      </c>
      <c r="R5" s="8">
        <v>0.05</v>
      </c>
      <c r="S5" s="60">
        <v>0.22</v>
      </c>
      <c r="T5" s="4">
        <v>0.27</v>
      </c>
      <c r="U5" s="4">
        <v>0.08</v>
      </c>
      <c r="V5" s="4">
        <v>0.02</v>
      </c>
      <c r="W5" s="4">
        <v>0</v>
      </c>
      <c r="Y5" s="10" t="s">
        <v>637</v>
      </c>
      <c r="Z5" s="8">
        <v>0.05</v>
      </c>
      <c r="AA5" s="60">
        <v>0.22</v>
      </c>
      <c r="AB5" s="4">
        <v>0.27</v>
      </c>
      <c r="AC5" s="4">
        <v>0.08</v>
      </c>
      <c r="AD5" s="4">
        <v>0.01</v>
      </c>
      <c r="AE5" s="4">
        <v>0</v>
      </c>
    </row>
    <row r="6" spans="1:31" x14ac:dyDescent="0.25">
      <c r="A6" s="10" t="s">
        <v>637</v>
      </c>
      <c r="B6" s="42">
        <v>0.02</v>
      </c>
      <c r="C6" s="61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61">
        <v>0.25</v>
      </c>
      <c r="L6" s="43">
        <v>0.3</v>
      </c>
      <c r="M6" s="43">
        <v>0.08</v>
      </c>
      <c r="N6" s="43">
        <v>0.02</v>
      </c>
      <c r="O6" s="43">
        <v>0</v>
      </c>
      <c r="Q6" s="10" t="s">
        <v>446</v>
      </c>
      <c r="R6" s="42">
        <v>0.02</v>
      </c>
      <c r="S6" s="61">
        <v>0.05</v>
      </c>
      <c r="T6" s="43">
        <v>7.0000000000000007E-2</v>
      </c>
      <c r="U6" s="43">
        <v>0.03</v>
      </c>
      <c r="V6" s="43">
        <v>0.01</v>
      </c>
      <c r="W6" s="43">
        <v>0</v>
      </c>
      <c r="Y6" s="10" t="s">
        <v>446</v>
      </c>
      <c r="Z6" s="42">
        <v>0.02</v>
      </c>
      <c r="AA6" s="61">
        <v>0.05</v>
      </c>
      <c r="AB6" s="43">
        <v>7.0000000000000007E-2</v>
      </c>
      <c r="AC6" s="43">
        <v>0.03</v>
      </c>
      <c r="AD6" s="43">
        <v>0.01</v>
      </c>
      <c r="AE6" s="43">
        <v>0</v>
      </c>
    </row>
    <row r="7" spans="1:31" x14ac:dyDescent="0.25">
      <c r="A7" s="39" t="s">
        <v>697</v>
      </c>
      <c r="B7" s="45"/>
      <c r="C7" s="62"/>
      <c r="D7" s="45"/>
      <c r="E7" s="45"/>
      <c r="F7" s="45"/>
      <c r="G7" s="45"/>
      <c r="I7" s="39" t="s">
        <v>697</v>
      </c>
      <c r="J7" s="45"/>
      <c r="K7" s="62"/>
      <c r="L7" s="45"/>
      <c r="M7" s="45"/>
      <c r="N7" s="45"/>
      <c r="O7" s="45"/>
      <c r="Q7" s="39" t="s">
        <v>697</v>
      </c>
      <c r="R7" s="45"/>
      <c r="S7" s="62"/>
      <c r="T7" s="45"/>
      <c r="U7" s="45"/>
      <c r="V7" s="45"/>
      <c r="W7" s="45"/>
      <c r="Y7" s="39" t="s">
        <v>697</v>
      </c>
      <c r="Z7" s="45"/>
      <c r="AA7" s="62"/>
      <c r="AB7" s="45"/>
      <c r="AC7" s="45"/>
      <c r="AD7" s="45"/>
      <c r="AE7" s="45"/>
    </row>
    <row r="8" spans="1:31" x14ac:dyDescent="0.25">
      <c r="A8" s="10" t="s">
        <v>664</v>
      </c>
      <c r="B8" s="8">
        <v>0.71</v>
      </c>
      <c r="C8" s="60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60">
        <v>0.2</v>
      </c>
      <c r="L8" s="4">
        <v>0.92</v>
      </c>
      <c r="M8" s="4">
        <v>0.77</v>
      </c>
      <c r="N8" s="4">
        <v>0.55000000000000004</v>
      </c>
      <c r="O8" s="4">
        <v>0.37</v>
      </c>
      <c r="Q8" s="10" t="s">
        <v>664</v>
      </c>
      <c r="R8" s="8">
        <v>0.7</v>
      </c>
      <c r="S8" s="60">
        <v>0.28000000000000003</v>
      </c>
      <c r="T8" s="4">
        <v>0.97</v>
      </c>
      <c r="U8" s="4">
        <v>0.81</v>
      </c>
      <c r="V8" s="4">
        <v>0.57999999999999996</v>
      </c>
      <c r="W8" s="4">
        <v>0.38</v>
      </c>
      <c r="Y8" s="10" t="s">
        <v>664</v>
      </c>
      <c r="Z8" s="8">
        <v>0.69</v>
      </c>
      <c r="AA8" s="60">
        <v>0.28999999999999998</v>
      </c>
      <c r="AB8" s="4">
        <v>0.97</v>
      </c>
      <c r="AC8" s="4">
        <v>0.79</v>
      </c>
      <c r="AD8" s="4">
        <v>0.56999999999999995</v>
      </c>
      <c r="AE8" s="4">
        <v>0.38</v>
      </c>
    </row>
    <row r="9" spans="1:31" x14ac:dyDescent="0.25">
      <c r="A9" s="10" t="s">
        <v>347</v>
      </c>
      <c r="B9" s="8">
        <v>0.19</v>
      </c>
      <c r="C9" s="60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60">
        <v>0.44</v>
      </c>
      <c r="L9" s="4">
        <v>0.62</v>
      </c>
      <c r="M9" s="4">
        <v>0.39</v>
      </c>
      <c r="N9" s="4">
        <v>0.19</v>
      </c>
      <c r="O9" s="4">
        <v>0.08</v>
      </c>
      <c r="Q9" s="10" t="s">
        <v>347</v>
      </c>
      <c r="R9" s="8">
        <v>0.3</v>
      </c>
      <c r="S9" s="60">
        <v>0.55000000000000004</v>
      </c>
      <c r="T9" s="4">
        <v>0.85</v>
      </c>
      <c r="U9" s="4">
        <v>0.55000000000000004</v>
      </c>
      <c r="V9" s="4">
        <v>0.28000000000000003</v>
      </c>
      <c r="W9" s="4">
        <v>0.1</v>
      </c>
      <c r="Y9" s="10" t="s">
        <v>347</v>
      </c>
      <c r="Z9" s="8">
        <v>0.3</v>
      </c>
      <c r="AA9" s="60">
        <v>0.54</v>
      </c>
      <c r="AB9" s="4">
        <v>0.85</v>
      </c>
      <c r="AC9" s="4">
        <v>0.52</v>
      </c>
      <c r="AD9" s="4">
        <v>0.26</v>
      </c>
      <c r="AE9" s="4">
        <v>0.1</v>
      </c>
    </row>
    <row r="10" spans="1:31" x14ac:dyDescent="0.25">
      <c r="A10" s="10" t="s">
        <v>450</v>
      </c>
      <c r="B10" s="8">
        <v>7.0000000000000007E-2</v>
      </c>
      <c r="C10" s="60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60">
        <v>0.24</v>
      </c>
      <c r="L10" s="4">
        <v>0.31</v>
      </c>
      <c r="M10" s="4">
        <v>0.15</v>
      </c>
      <c r="N10" s="4">
        <v>0.06</v>
      </c>
      <c r="O10" s="4">
        <v>0.02</v>
      </c>
      <c r="Q10" s="10" t="s">
        <v>450</v>
      </c>
      <c r="R10" s="8">
        <v>0.01</v>
      </c>
      <c r="S10" s="60">
        <v>0.15</v>
      </c>
      <c r="T10" s="4">
        <v>0.16</v>
      </c>
      <c r="U10" s="4">
        <v>0.08</v>
      </c>
      <c r="V10" s="4">
        <v>0.03</v>
      </c>
      <c r="W10" s="4">
        <v>0.01</v>
      </c>
      <c r="Y10" s="10" t="s">
        <v>450</v>
      </c>
      <c r="Z10" s="8">
        <v>0.01</v>
      </c>
      <c r="AA10" s="60">
        <v>0.16</v>
      </c>
      <c r="AB10" s="4">
        <v>0.16</v>
      </c>
      <c r="AC10" s="4">
        <v>7.0000000000000007E-2</v>
      </c>
      <c r="AD10" s="4">
        <v>0.03</v>
      </c>
      <c r="AE10" s="4">
        <v>0.01</v>
      </c>
    </row>
    <row r="11" spans="1:31" x14ac:dyDescent="0.25">
      <c r="A11" s="10" t="s">
        <v>501</v>
      </c>
      <c r="B11" s="8">
        <v>0.03</v>
      </c>
      <c r="C11" s="60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60">
        <v>0.12</v>
      </c>
      <c r="L11" s="4">
        <v>0.15</v>
      </c>
      <c r="M11" s="4">
        <v>0.06</v>
      </c>
      <c r="N11" s="4">
        <v>0.02</v>
      </c>
      <c r="O11" s="4">
        <v>0</v>
      </c>
      <c r="Q11" s="10" t="s">
        <v>501</v>
      </c>
      <c r="R11" s="8">
        <v>0</v>
      </c>
      <c r="S11" s="60">
        <v>0.02</v>
      </c>
      <c r="T11" s="4">
        <v>0.02</v>
      </c>
      <c r="U11" s="4">
        <v>0.01</v>
      </c>
      <c r="V11" s="4">
        <v>0</v>
      </c>
      <c r="W11" s="4">
        <v>0</v>
      </c>
      <c r="Y11" s="10" t="s">
        <v>501</v>
      </c>
      <c r="Z11" s="8">
        <v>0</v>
      </c>
      <c r="AA11" s="60">
        <v>0.02</v>
      </c>
      <c r="AB11" s="4">
        <v>0.02</v>
      </c>
      <c r="AC11" s="4">
        <v>0.01</v>
      </c>
      <c r="AD11" s="4">
        <v>0</v>
      </c>
      <c r="AE11" s="4">
        <v>0</v>
      </c>
    </row>
    <row r="12" spans="1:31" x14ac:dyDescent="0.25">
      <c r="A12" s="39" t="s">
        <v>698</v>
      </c>
      <c r="B12" s="45"/>
      <c r="C12" s="62"/>
      <c r="D12" s="45"/>
      <c r="E12" s="45"/>
      <c r="F12" s="45"/>
      <c r="G12" s="45"/>
      <c r="I12" s="39" t="s">
        <v>698</v>
      </c>
      <c r="J12" s="45"/>
      <c r="K12" s="62"/>
      <c r="L12" s="45"/>
      <c r="M12" s="45"/>
      <c r="N12" s="45"/>
      <c r="O12" s="45"/>
      <c r="Q12" s="39" t="s">
        <v>698</v>
      </c>
      <c r="R12" s="45"/>
      <c r="S12" s="62"/>
      <c r="T12" s="45"/>
      <c r="U12" s="45"/>
      <c r="V12" s="45"/>
      <c r="W12" s="45"/>
      <c r="Y12" s="39" t="s">
        <v>698</v>
      </c>
      <c r="Z12" s="45"/>
      <c r="AA12" s="62"/>
      <c r="AB12" s="45"/>
      <c r="AC12" s="45"/>
      <c r="AD12" s="45"/>
      <c r="AE12" s="45"/>
    </row>
    <row r="13" spans="1:31" x14ac:dyDescent="0.25">
      <c r="A13" s="10" t="s">
        <v>375</v>
      </c>
      <c r="B13" s="8">
        <v>0.52</v>
      </c>
      <c r="C13" s="60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60">
        <v>0.32</v>
      </c>
      <c r="L13" s="4">
        <v>0.84</v>
      </c>
      <c r="M13" s="4">
        <v>0.34</v>
      </c>
      <c r="N13" s="4">
        <v>0.15</v>
      </c>
      <c r="O13" s="4">
        <v>0.05</v>
      </c>
      <c r="Q13" s="10" t="s">
        <v>375</v>
      </c>
      <c r="R13" s="8">
        <v>0.52</v>
      </c>
      <c r="S13" s="60">
        <v>0.31</v>
      </c>
      <c r="T13" s="4">
        <v>0.83</v>
      </c>
      <c r="U13" s="4">
        <v>0.3</v>
      </c>
      <c r="V13" s="4">
        <v>0.13</v>
      </c>
      <c r="W13" s="4">
        <v>0.05</v>
      </c>
      <c r="Y13" s="10" t="s">
        <v>375</v>
      </c>
      <c r="Z13" s="8">
        <v>0.55000000000000004</v>
      </c>
      <c r="AA13" s="60">
        <v>0.39</v>
      </c>
      <c r="AB13" s="4">
        <v>0.94</v>
      </c>
      <c r="AC13" s="4">
        <v>0.33</v>
      </c>
      <c r="AD13" s="4">
        <v>0.14000000000000001</v>
      </c>
      <c r="AE13" s="4">
        <v>0.05</v>
      </c>
    </row>
    <row r="14" spans="1:31" x14ac:dyDescent="0.25">
      <c r="A14" s="10" t="s">
        <v>463</v>
      </c>
      <c r="B14" s="8">
        <v>0.38</v>
      </c>
      <c r="C14" s="60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60">
        <v>0.39</v>
      </c>
      <c r="L14" s="4">
        <v>0.76</v>
      </c>
      <c r="M14" s="4">
        <v>0.25</v>
      </c>
      <c r="N14" s="4">
        <v>0.1</v>
      </c>
      <c r="O14" s="4">
        <v>0.03</v>
      </c>
      <c r="Q14" s="10" t="s">
        <v>463</v>
      </c>
      <c r="R14" s="8">
        <v>0.37</v>
      </c>
      <c r="S14" s="60">
        <v>0.4</v>
      </c>
      <c r="T14" s="4">
        <v>0.78</v>
      </c>
      <c r="U14" s="4">
        <v>0.22</v>
      </c>
      <c r="V14" s="4">
        <v>0.09</v>
      </c>
      <c r="W14" s="4">
        <v>0.03</v>
      </c>
      <c r="Y14" s="10" t="s">
        <v>463</v>
      </c>
      <c r="Z14" s="8">
        <v>0.44</v>
      </c>
      <c r="AA14" s="60">
        <v>0.51</v>
      </c>
      <c r="AB14" s="4">
        <v>0.94</v>
      </c>
      <c r="AC14" s="4">
        <v>0.28000000000000003</v>
      </c>
      <c r="AD14" s="4">
        <v>0.12</v>
      </c>
      <c r="AE14" s="4">
        <v>0.04</v>
      </c>
    </row>
    <row r="15" spans="1:31" x14ac:dyDescent="0.25">
      <c r="A15" s="10" t="s">
        <v>620</v>
      </c>
      <c r="B15" s="8">
        <v>7.0000000000000007E-2</v>
      </c>
      <c r="C15" s="60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60">
        <v>0.19</v>
      </c>
      <c r="L15" s="4">
        <v>0.26</v>
      </c>
      <c r="M15" s="4">
        <v>0.04</v>
      </c>
      <c r="N15" s="4">
        <v>0.01</v>
      </c>
      <c r="O15" s="4">
        <v>0</v>
      </c>
      <c r="Q15" s="10" t="s">
        <v>620</v>
      </c>
      <c r="R15" s="8">
        <v>0.08</v>
      </c>
      <c r="S15" s="60">
        <v>0.18</v>
      </c>
      <c r="T15" s="4">
        <v>0.26</v>
      </c>
      <c r="U15" s="4">
        <v>0.03</v>
      </c>
      <c r="V15" s="4">
        <v>0.01</v>
      </c>
      <c r="W15" s="4">
        <v>0</v>
      </c>
      <c r="Y15" s="10" t="s">
        <v>620</v>
      </c>
      <c r="Z15" s="8">
        <v>0.01</v>
      </c>
      <c r="AA15" s="60">
        <v>0.06</v>
      </c>
      <c r="AB15" s="4">
        <v>7.0000000000000007E-2</v>
      </c>
      <c r="AC15" s="4">
        <v>0.01</v>
      </c>
      <c r="AD15" s="4">
        <v>0</v>
      </c>
      <c r="AE15" s="4">
        <v>0</v>
      </c>
    </row>
    <row r="16" spans="1:31" x14ac:dyDescent="0.25">
      <c r="A16" s="10" t="s">
        <v>444</v>
      </c>
      <c r="B16" s="8">
        <v>0.03</v>
      </c>
      <c r="C16" s="60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60">
        <v>0.11</v>
      </c>
      <c r="L16" s="4">
        <v>0.14000000000000001</v>
      </c>
      <c r="M16" s="4">
        <v>0.01</v>
      </c>
      <c r="N16" s="4">
        <v>0</v>
      </c>
      <c r="O16" s="4">
        <v>0</v>
      </c>
      <c r="Q16" s="10" t="s">
        <v>444</v>
      </c>
      <c r="R16" s="8">
        <v>0.03</v>
      </c>
      <c r="S16" s="60">
        <v>0.1</v>
      </c>
      <c r="T16" s="4">
        <v>0.13</v>
      </c>
      <c r="U16" s="4">
        <v>0.01</v>
      </c>
      <c r="V16" s="4">
        <v>0</v>
      </c>
      <c r="W16" s="4">
        <v>0</v>
      </c>
      <c r="Y16" s="10" t="s">
        <v>444</v>
      </c>
      <c r="Z16" s="8">
        <v>0</v>
      </c>
      <c r="AA16" s="60">
        <v>0.04</v>
      </c>
      <c r="AB16" s="4">
        <v>0.05</v>
      </c>
      <c r="AC16" s="4">
        <v>0</v>
      </c>
      <c r="AD16" s="4">
        <v>0</v>
      </c>
      <c r="AE16" s="4">
        <v>0</v>
      </c>
    </row>
    <row r="17" spans="1:31" x14ac:dyDescent="0.25">
      <c r="A17" s="39" t="s">
        <v>699</v>
      </c>
      <c r="B17" s="45"/>
      <c r="C17" s="62"/>
      <c r="D17" s="45"/>
      <c r="E17" s="45"/>
      <c r="F17" s="45"/>
      <c r="G17" s="45"/>
      <c r="I17" s="39" t="s">
        <v>699</v>
      </c>
      <c r="J17" s="45"/>
      <c r="K17" s="62"/>
      <c r="L17" s="45"/>
      <c r="M17" s="45"/>
      <c r="N17" s="45"/>
      <c r="O17" s="45"/>
      <c r="Q17" s="39" t="s">
        <v>699</v>
      </c>
      <c r="R17" s="45"/>
      <c r="S17" s="62"/>
      <c r="T17" s="45"/>
      <c r="U17" s="45"/>
      <c r="V17" s="45"/>
      <c r="W17" s="45"/>
      <c r="Y17" s="39" t="s">
        <v>699</v>
      </c>
      <c r="Z17" s="45"/>
      <c r="AA17" s="62"/>
      <c r="AB17" s="45"/>
      <c r="AC17" s="45"/>
      <c r="AD17" s="45"/>
      <c r="AE17" s="45"/>
    </row>
    <row r="18" spans="1:31" x14ac:dyDescent="0.25">
      <c r="A18" s="10" t="s">
        <v>566</v>
      </c>
      <c r="B18" s="8">
        <v>0.46</v>
      </c>
      <c r="C18" s="60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60">
        <v>0.31</v>
      </c>
      <c r="L18" s="4">
        <v>0.77</v>
      </c>
      <c r="M18" s="4">
        <v>0.4</v>
      </c>
      <c r="N18" s="4">
        <v>0.17</v>
      </c>
      <c r="O18" s="4">
        <v>7.0000000000000007E-2</v>
      </c>
      <c r="Q18" s="10" t="s">
        <v>566</v>
      </c>
      <c r="R18" s="8">
        <v>0.45</v>
      </c>
      <c r="S18" s="60">
        <v>0.31</v>
      </c>
      <c r="T18" s="4">
        <v>0.77</v>
      </c>
      <c r="U18" s="4">
        <v>0.39</v>
      </c>
      <c r="V18" s="4">
        <v>0.16</v>
      </c>
      <c r="W18" s="4">
        <v>7.0000000000000007E-2</v>
      </c>
      <c r="Y18" s="10" t="s">
        <v>566</v>
      </c>
      <c r="Z18" s="8">
        <v>0.46</v>
      </c>
      <c r="AA18" s="60">
        <v>0.31</v>
      </c>
      <c r="AB18" s="4">
        <v>0.78</v>
      </c>
      <c r="AC18" s="4">
        <v>0.4</v>
      </c>
      <c r="AD18" s="4">
        <v>0.16</v>
      </c>
      <c r="AE18" s="4">
        <v>7.0000000000000007E-2</v>
      </c>
    </row>
    <row r="19" spans="1:31" x14ac:dyDescent="0.25">
      <c r="A19" s="10" t="s">
        <v>451</v>
      </c>
      <c r="B19" s="8">
        <v>0.31</v>
      </c>
      <c r="C19" s="60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60">
        <v>0.36</v>
      </c>
      <c r="L19" s="4">
        <v>0.67</v>
      </c>
      <c r="M19" s="4">
        <v>0.31</v>
      </c>
      <c r="N19" s="4">
        <v>0.12</v>
      </c>
      <c r="O19" s="4">
        <v>0.04</v>
      </c>
      <c r="Q19" s="10" t="s">
        <v>451</v>
      </c>
      <c r="R19" s="8">
        <v>0.32</v>
      </c>
      <c r="S19" s="60">
        <v>0.34</v>
      </c>
      <c r="T19" s="4">
        <v>0.66</v>
      </c>
      <c r="U19" s="4">
        <v>0.3</v>
      </c>
      <c r="V19" s="4">
        <v>0.11</v>
      </c>
      <c r="W19" s="4">
        <v>0.04</v>
      </c>
      <c r="Y19" s="10" t="s">
        <v>451</v>
      </c>
      <c r="Z19" s="8">
        <v>0.31</v>
      </c>
      <c r="AA19" s="60">
        <v>0.36</v>
      </c>
      <c r="AB19" s="4">
        <v>0.67</v>
      </c>
      <c r="AC19" s="4">
        <v>0.3</v>
      </c>
      <c r="AD19" s="4">
        <v>0.1</v>
      </c>
      <c r="AE19" s="4">
        <v>0.04</v>
      </c>
    </row>
    <row r="20" spans="1:31" x14ac:dyDescent="0.25">
      <c r="A20" s="10" t="s">
        <v>554</v>
      </c>
      <c r="B20" s="8">
        <v>0.22</v>
      </c>
      <c r="C20" s="60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60">
        <v>0.3</v>
      </c>
      <c r="L20" s="4">
        <v>0.52</v>
      </c>
      <c r="M20" s="4">
        <v>0.21</v>
      </c>
      <c r="N20" s="4">
        <v>7.0000000000000007E-2</v>
      </c>
      <c r="O20" s="4">
        <v>0.02</v>
      </c>
      <c r="Q20" s="10" t="s">
        <v>554</v>
      </c>
      <c r="R20" s="8">
        <v>0.22</v>
      </c>
      <c r="S20" s="60">
        <v>0.31</v>
      </c>
      <c r="T20" s="4">
        <v>0.53</v>
      </c>
      <c r="U20" s="4">
        <v>0.21</v>
      </c>
      <c r="V20" s="4">
        <v>7.0000000000000007E-2</v>
      </c>
      <c r="W20" s="4">
        <v>0.02</v>
      </c>
      <c r="Y20" s="10" t="s">
        <v>554</v>
      </c>
      <c r="Z20" s="8">
        <v>0.22</v>
      </c>
      <c r="AA20" s="60">
        <v>0.3</v>
      </c>
      <c r="AB20" s="4">
        <v>0.52</v>
      </c>
      <c r="AC20" s="4">
        <v>0.21</v>
      </c>
      <c r="AD20" s="4">
        <v>7.0000000000000007E-2</v>
      </c>
      <c r="AE20" s="4">
        <v>0.02</v>
      </c>
    </row>
    <row r="21" spans="1:31" x14ac:dyDescent="0.25">
      <c r="A21" s="10" t="s">
        <v>443</v>
      </c>
      <c r="B21" s="8">
        <v>0.01</v>
      </c>
      <c r="C21" s="60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60">
        <v>0.03</v>
      </c>
      <c r="L21" s="4">
        <v>0.04</v>
      </c>
      <c r="M21" s="4">
        <v>0</v>
      </c>
      <c r="N21" s="4">
        <v>0</v>
      </c>
      <c r="O21" s="4">
        <v>0</v>
      </c>
      <c r="Q21" s="10" t="s">
        <v>443</v>
      </c>
      <c r="R21" s="8">
        <v>0.01</v>
      </c>
      <c r="S21" s="60">
        <v>0.03</v>
      </c>
      <c r="T21" s="4">
        <v>0.04</v>
      </c>
      <c r="U21" s="4">
        <v>0</v>
      </c>
      <c r="V21" s="4">
        <v>0</v>
      </c>
      <c r="W21" s="4">
        <v>0</v>
      </c>
      <c r="Y21" s="10" t="s">
        <v>443</v>
      </c>
      <c r="Z21" s="8">
        <v>0.01</v>
      </c>
      <c r="AA21" s="60">
        <v>0.03</v>
      </c>
      <c r="AB21" s="4">
        <v>0.03</v>
      </c>
      <c r="AC21" s="4">
        <v>0</v>
      </c>
      <c r="AD21" s="4">
        <v>0</v>
      </c>
      <c r="AE21" s="4">
        <v>0</v>
      </c>
    </row>
    <row r="23" spans="1:31" x14ac:dyDescent="0.25">
      <c r="A23" s="15" t="s">
        <v>737</v>
      </c>
      <c r="B23" s="7" t="s">
        <v>709</v>
      </c>
      <c r="C23" s="16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</row>
    <row r="24" spans="1:31" x14ac:dyDescent="0.25">
      <c r="A24" s="23" t="s">
        <v>696</v>
      </c>
      <c r="B24" s="20"/>
      <c r="C24" s="58"/>
      <c r="D24" s="20"/>
      <c r="E24" s="20"/>
      <c r="F24" s="20"/>
      <c r="G24" s="20"/>
    </row>
    <row r="25" spans="1:31" x14ac:dyDescent="0.25">
      <c r="A25" s="10" t="s">
        <v>505</v>
      </c>
      <c r="B25" s="17">
        <v>0.86</v>
      </c>
      <c r="C25" s="59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31" x14ac:dyDescent="0.25">
      <c r="A26" s="10" t="s">
        <v>402</v>
      </c>
      <c r="B26" s="8">
        <v>0.08</v>
      </c>
      <c r="C26" s="60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31" x14ac:dyDescent="0.25">
      <c r="A27" s="10" t="s">
        <v>715</v>
      </c>
      <c r="B27" s="8">
        <v>0.04</v>
      </c>
      <c r="C27" s="60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31" x14ac:dyDescent="0.25">
      <c r="A28" s="10" t="s">
        <v>637</v>
      </c>
      <c r="B28" s="42">
        <v>0.02</v>
      </c>
      <c r="C28" s="61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31" x14ac:dyDescent="0.25">
      <c r="A29" s="39" t="s">
        <v>697</v>
      </c>
      <c r="B29" s="45"/>
      <c r="C29" s="62"/>
      <c r="D29" s="45"/>
      <c r="E29" s="45"/>
      <c r="F29" s="45"/>
      <c r="G29" s="45"/>
    </row>
    <row r="30" spans="1:31" x14ac:dyDescent="0.25">
      <c r="A30" s="10" t="s">
        <v>664</v>
      </c>
      <c r="B30" s="8">
        <v>0.6</v>
      </c>
      <c r="C30" s="60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31" x14ac:dyDescent="0.25">
      <c r="A31" s="10" t="s">
        <v>347</v>
      </c>
      <c r="B31" s="8">
        <v>0.28000000000000003</v>
      </c>
      <c r="C31" s="60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31" x14ac:dyDescent="0.25">
      <c r="A32" s="10" t="s">
        <v>450</v>
      </c>
      <c r="B32" s="8">
        <v>0.08</v>
      </c>
      <c r="C32" s="60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60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698</v>
      </c>
      <c r="B34" s="45"/>
      <c r="C34" s="62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60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60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60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60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699</v>
      </c>
      <c r="B39" s="45"/>
      <c r="C39" s="62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60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60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60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60">
        <v>0.03</v>
      </c>
      <c r="D43" s="4">
        <v>0.04</v>
      </c>
      <c r="E43" s="4">
        <v>0</v>
      </c>
      <c r="F43" s="4">
        <v>0</v>
      </c>
      <c r="G43" s="4">
        <v>0</v>
      </c>
    </row>
  </sheetData>
  <conditionalFormatting sqref="B8:G11 B13:G16 B18:G21 B3:G6">
    <cfRule type="colorScale" priority="236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48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50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52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1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90" zoomScaleNormal="90" workbookViewId="0">
      <selection activeCell="B3" sqref="B3"/>
    </sheetView>
  </sheetViews>
  <sheetFormatPr defaultRowHeight="15" x14ac:dyDescent="0.25"/>
  <cols>
    <col min="1" max="1" width="10.5703125" bestFit="1" customWidth="1"/>
    <col min="2" max="2" width="20" bestFit="1" customWidth="1"/>
  </cols>
  <sheetData>
    <row r="1" spans="1:8" ht="18.75" x14ac:dyDescent="0.3">
      <c r="A1" s="47" t="s">
        <v>742</v>
      </c>
    </row>
    <row r="2" spans="1:8" ht="15.75" x14ac:dyDescent="0.25">
      <c r="A2" s="48">
        <v>44530</v>
      </c>
      <c r="B2" s="15" t="s">
        <v>727</v>
      </c>
      <c r="C2" s="7" t="s">
        <v>709</v>
      </c>
      <c r="D2" s="16" t="s">
        <v>710</v>
      </c>
      <c r="E2" s="7" t="s">
        <v>712</v>
      </c>
      <c r="F2" s="7" t="s">
        <v>713</v>
      </c>
      <c r="G2" s="7" t="s">
        <v>33</v>
      </c>
      <c r="H2" s="7" t="s">
        <v>280</v>
      </c>
    </row>
    <row r="3" spans="1:8" x14ac:dyDescent="0.25">
      <c r="B3" s="23" t="s">
        <v>696</v>
      </c>
      <c r="C3" s="20"/>
      <c r="D3" s="58"/>
      <c r="E3" s="20"/>
      <c r="F3" s="20"/>
      <c r="G3" s="20"/>
      <c r="H3" s="20"/>
    </row>
    <row r="4" spans="1:8" x14ac:dyDescent="0.25">
      <c r="B4" s="10" t="s">
        <v>566</v>
      </c>
      <c r="C4" s="17">
        <v>0.52</v>
      </c>
      <c r="D4" s="59">
        <v>0.26</v>
      </c>
      <c r="E4" s="17">
        <v>0.78</v>
      </c>
      <c r="F4" s="19">
        <v>0.56999999999999995</v>
      </c>
      <c r="G4" s="19">
        <v>0.35</v>
      </c>
      <c r="H4" s="19">
        <v>0.22</v>
      </c>
    </row>
    <row r="5" spans="1:8" x14ac:dyDescent="0.25">
      <c r="B5" s="10" t="s">
        <v>458</v>
      </c>
      <c r="C5" s="8">
        <v>0.22</v>
      </c>
      <c r="D5" s="60">
        <v>0.31</v>
      </c>
      <c r="E5" s="8">
        <v>0.53</v>
      </c>
      <c r="F5" s="4">
        <v>0.31</v>
      </c>
      <c r="G5" s="4">
        <v>0.15</v>
      </c>
      <c r="H5" s="4">
        <v>7.0000000000000007E-2</v>
      </c>
    </row>
    <row r="6" spans="1:8" x14ac:dyDescent="0.25">
      <c r="B6" s="10" t="s">
        <v>311</v>
      </c>
      <c r="C6" s="8">
        <v>0.16</v>
      </c>
      <c r="D6" s="60">
        <v>0.24</v>
      </c>
      <c r="E6" s="8">
        <v>0.4</v>
      </c>
      <c r="F6" s="4">
        <v>0.22</v>
      </c>
      <c r="G6" s="4">
        <v>0.08</v>
      </c>
      <c r="H6" s="4">
        <v>0.03</v>
      </c>
    </row>
    <row r="7" spans="1:8" x14ac:dyDescent="0.25">
      <c r="B7" s="10" t="s">
        <v>549</v>
      </c>
      <c r="C7" s="42">
        <v>0.1</v>
      </c>
      <c r="D7" s="61">
        <v>0.19</v>
      </c>
      <c r="E7" s="42">
        <v>0.28999999999999998</v>
      </c>
      <c r="F7" s="43">
        <v>0.14000000000000001</v>
      </c>
      <c r="G7" s="43">
        <v>0.05</v>
      </c>
      <c r="H7" s="43">
        <v>0.02</v>
      </c>
    </row>
    <row r="8" spans="1:8" x14ac:dyDescent="0.25">
      <c r="B8" s="39" t="s">
        <v>697</v>
      </c>
      <c r="C8" s="45"/>
      <c r="D8" s="62"/>
      <c r="E8" s="45"/>
      <c r="F8" s="45"/>
      <c r="G8" s="45"/>
      <c r="H8" s="45"/>
    </row>
    <row r="9" spans="1:8" x14ac:dyDescent="0.25">
      <c r="B9" s="10" t="s">
        <v>638</v>
      </c>
      <c r="C9" s="17">
        <v>0.53</v>
      </c>
      <c r="D9" s="59">
        <v>0.26</v>
      </c>
      <c r="E9" s="17">
        <v>0.78</v>
      </c>
      <c r="F9" s="19">
        <v>0.39</v>
      </c>
      <c r="G9" s="19">
        <v>0.19</v>
      </c>
      <c r="H9" s="19">
        <v>0.09</v>
      </c>
    </row>
    <row r="10" spans="1:8" x14ac:dyDescent="0.25">
      <c r="B10" s="10" t="s">
        <v>643</v>
      </c>
      <c r="C10" s="8">
        <v>0.21</v>
      </c>
      <c r="D10" s="60">
        <v>0.28999999999999998</v>
      </c>
      <c r="E10" s="8">
        <v>0.5</v>
      </c>
      <c r="F10" s="4">
        <v>0.17</v>
      </c>
      <c r="G10" s="4">
        <v>0.06</v>
      </c>
      <c r="H10" s="4">
        <v>0.02</v>
      </c>
    </row>
    <row r="11" spans="1:8" x14ac:dyDescent="0.25">
      <c r="B11" s="10" t="s">
        <v>625</v>
      </c>
      <c r="C11" s="8">
        <v>0.15</v>
      </c>
      <c r="D11" s="60">
        <v>0.25</v>
      </c>
      <c r="E11" s="8">
        <v>0.41</v>
      </c>
      <c r="F11" s="4">
        <v>0.12</v>
      </c>
      <c r="G11" s="4">
        <v>0.04</v>
      </c>
      <c r="H11" s="4">
        <v>0.01</v>
      </c>
    </row>
    <row r="12" spans="1:8" x14ac:dyDescent="0.25">
      <c r="B12" s="10" t="s">
        <v>502</v>
      </c>
      <c r="C12" s="8">
        <v>0.11</v>
      </c>
      <c r="D12" s="60">
        <v>0.2</v>
      </c>
      <c r="E12" s="8">
        <v>0.31</v>
      </c>
      <c r="F12" s="4">
        <v>0.08</v>
      </c>
      <c r="G12" s="4">
        <v>0.02</v>
      </c>
      <c r="H12" s="4">
        <v>0.01</v>
      </c>
    </row>
    <row r="13" spans="1:8" x14ac:dyDescent="0.25">
      <c r="B13" s="39" t="s">
        <v>698</v>
      </c>
      <c r="C13" s="45"/>
      <c r="D13" s="62"/>
      <c r="E13" s="45"/>
      <c r="F13" s="45"/>
      <c r="G13" s="45"/>
      <c r="H13" s="45"/>
    </row>
    <row r="14" spans="1:8" x14ac:dyDescent="0.25">
      <c r="B14" s="10" t="s">
        <v>511</v>
      </c>
      <c r="C14" s="8">
        <v>0.49</v>
      </c>
      <c r="D14" s="60">
        <v>0.28000000000000003</v>
      </c>
      <c r="E14" s="8">
        <v>0.77</v>
      </c>
      <c r="F14" s="4">
        <v>0.44</v>
      </c>
      <c r="G14" s="4">
        <v>0.24</v>
      </c>
      <c r="H14" s="4">
        <v>0.13</v>
      </c>
    </row>
    <row r="15" spans="1:8" x14ac:dyDescent="0.25">
      <c r="B15" s="10" t="s">
        <v>580</v>
      </c>
      <c r="C15" s="8">
        <v>0.3</v>
      </c>
      <c r="D15" s="60">
        <v>0.34</v>
      </c>
      <c r="E15" s="8">
        <v>0.63</v>
      </c>
      <c r="F15" s="4">
        <v>0.28999999999999998</v>
      </c>
      <c r="G15" s="4">
        <v>0.15</v>
      </c>
      <c r="H15" s="4">
        <v>0.06</v>
      </c>
    </row>
    <row r="16" spans="1:8" x14ac:dyDescent="0.25">
      <c r="B16" s="10" t="s">
        <v>465</v>
      </c>
      <c r="C16" s="8">
        <v>0.11</v>
      </c>
      <c r="D16" s="60">
        <v>0.21</v>
      </c>
      <c r="E16" s="8">
        <v>0.32</v>
      </c>
      <c r="F16" s="4">
        <v>0.11</v>
      </c>
      <c r="G16" s="4">
        <v>0.04</v>
      </c>
      <c r="H16" s="4">
        <v>0.01</v>
      </c>
    </row>
    <row r="17" spans="2:8" x14ac:dyDescent="0.25">
      <c r="B17" s="10" t="s">
        <v>553</v>
      </c>
      <c r="C17" s="8">
        <v>0.1</v>
      </c>
      <c r="D17" s="60">
        <v>0.18</v>
      </c>
      <c r="E17" s="8">
        <v>0.28000000000000003</v>
      </c>
      <c r="F17" s="4">
        <v>0.09</v>
      </c>
      <c r="G17" s="4">
        <v>0.03</v>
      </c>
      <c r="H17" s="4">
        <v>0.01</v>
      </c>
    </row>
    <row r="18" spans="2:8" x14ac:dyDescent="0.25">
      <c r="B18" s="39" t="s">
        <v>699</v>
      </c>
      <c r="C18" s="45"/>
      <c r="D18" s="62"/>
      <c r="E18" s="45"/>
      <c r="F18" s="45"/>
      <c r="G18" s="45"/>
      <c r="H18" s="45"/>
    </row>
    <row r="19" spans="2:8" x14ac:dyDescent="0.25">
      <c r="B19" s="10" t="s">
        <v>295</v>
      </c>
      <c r="C19" s="8">
        <v>0.65</v>
      </c>
      <c r="D19" s="60">
        <v>0.25</v>
      </c>
      <c r="E19" s="8">
        <v>0.9</v>
      </c>
      <c r="F19" s="4">
        <v>0.61</v>
      </c>
      <c r="G19" s="4">
        <v>0.4</v>
      </c>
      <c r="H19" s="4">
        <v>0.25</v>
      </c>
    </row>
    <row r="20" spans="2:8" x14ac:dyDescent="0.25">
      <c r="B20" s="10" t="s">
        <v>401</v>
      </c>
      <c r="C20" s="8">
        <v>0.25</v>
      </c>
      <c r="D20" s="60">
        <v>0.44</v>
      </c>
      <c r="E20" s="8">
        <v>0.69</v>
      </c>
      <c r="F20" s="4">
        <v>0.33</v>
      </c>
      <c r="G20" s="4">
        <v>0.16</v>
      </c>
      <c r="H20" s="4">
        <v>7.0000000000000007E-2</v>
      </c>
    </row>
    <row r="21" spans="2:8" x14ac:dyDescent="0.25">
      <c r="B21" s="10" t="s">
        <v>619</v>
      </c>
      <c r="C21" s="8">
        <v>0.06</v>
      </c>
      <c r="D21" s="60">
        <v>0.18</v>
      </c>
      <c r="E21" s="8">
        <v>0.23</v>
      </c>
      <c r="F21" s="4">
        <v>0.08</v>
      </c>
      <c r="G21" s="4">
        <v>0.02</v>
      </c>
      <c r="H21" s="4">
        <v>0.01</v>
      </c>
    </row>
    <row r="22" spans="2:8" x14ac:dyDescent="0.25">
      <c r="B22" s="10" t="s">
        <v>479</v>
      </c>
      <c r="C22" s="8">
        <v>0.04</v>
      </c>
      <c r="D22" s="60">
        <v>0.14000000000000001</v>
      </c>
      <c r="E22" s="8">
        <v>0.18</v>
      </c>
      <c r="F22" s="4">
        <v>0.05</v>
      </c>
      <c r="G22" s="4">
        <v>0.01</v>
      </c>
      <c r="H22" s="4">
        <v>0</v>
      </c>
    </row>
  </sheetData>
  <conditionalFormatting sqref="C13:H13">
    <cfRule type="colorScale" priority="164">
      <colorScale>
        <cfvo type="percent" val="0"/>
        <cfvo type="percent" val="100"/>
        <color rgb="FFFCFCFF"/>
        <color rgb="FF63BE7B"/>
      </colorScale>
    </cfRule>
  </conditionalFormatting>
  <conditionalFormatting sqref="C18:H18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C4:H12 C14:H17 C19:H22">
    <cfRule type="colorScale" priority="168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741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6"/>
  <sheetViews>
    <sheetView topLeftCell="A47" workbookViewId="0">
      <selection activeCell="I71" sqref="I71:I86"/>
    </sheetView>
  </sheetViews>
  <sheetFormatPr defaultRowHeight="15" x14ac:dyDescent="0.25"/>
  <sheetData>
    <row r="2" spans="1:9" x14ac:dyDescent="0.25">
      <c r="A2" t="s">
        <v>694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694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694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694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694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693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693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693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693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693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690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692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54" spans="1:9" x14ac:dyDescent="0.25">
      <c r="A54" t="s">
        <v>694</v>
      </c>
      <c r="B54" t="s">
        <v>257</v>
      </c>
      <c r="C54" t="str">
        <f>INDEX(Teams!$B$1:$B$321,MATCH(B54,Teams!$A$1:$A$321,0))</f>
        <v>Bahrain</v>
      </c>
      <c r="F54" t="str">
        <f t="shared" ref="F54:F63" si="12">IF(A54&lt;&gt;A53,A54&amp;":[","")</f>
        <v>A:[</v>
      </c>
      <c r="G54" t="str">
        <f t="shared" ref="G54:G63" si="13">"'"&amp;B54&amp;"'"</f>
        <v>'BH'</v>
      </c>
      <c r="H54" t="str">
        <f t="shared" ref="H54:H63" si="14">IF(A54&lt;&gt;A55,"],",",")</f>
        <v>,</v>
      </c>
      <c r="I54" t="str">
        <f t="shared" ref="I54:I63" si="15">F54&amp;G54&amp;H54</f>
        <v>A:['BH',</v>
      </c>
    </row>
    <row r="55" spans="1:9" x14ac:dyDescent="0.25">
      <c r="A55" t="s">
        <v>694</v>
      </c>
      <c r="B55" t="s">
        <v>97</v>
      </c>
      <c r="C55" t="str">
        <f>INDEX(Teams!$B$1:$B$321,MATCH(B55,Teams!$A$1:$A$321,0))</f>
        <v>Iraq</v>
      </c>
      <c r="F55" t="str">
        <f t="shared" si="12"/>
        <v/>
      </c>
      <c r="G55" t="str">
        <f t="shared" si="13"/>
        <v>'IQ'</v>
      </c>
      <c r="H55" t="str">
        <f t="shared" si="14"/>
        <v>,</v>
      </c>
      <c r="I55" t="str">
        <f t="shared" si="15"/>
        <v>'IQ',</v>
      </c>
    </row>
    <row r="56" spans="1:9" x14ac:dyDescent="0.25">
      <c r="A56" t="s">
        <v>694</v>
      </c>
      <c r="B56" t="s">
        <v>194</v>
      </c>
      <c r="C56" t="str">
        <f>INDEX(Teams!$B$1:$B$321,MATCH(B56,Teams!$A$1:$A$321,0))</f>
        <v>Oman</v>
      </c>
      <c r="F56" t="str">
        <f t="shared" si="12"/>
        <v/>
      </c>
      <c r="G56" t="str">
        <f t="shared" si="13"/>
        <v>'OM'</v>
      </c>
      <c r="H56" t="str">
        <f t="shared" si="14"/>
        <v>,</v>
      </c>
      <c r="I56" t="str">
        <f t="shared" si="15"/>
        <v>'OM',</v>
      </c>
    </row>
    <row r="57" spans="1:9" x14ac:dyDescent="0.25">
      <c r="A57" t="s">
        <v>694</v>
      </c>
      <c r="B57" t="s">
        <v>122</v>
      </c>
      <c r="C57" t="str">
        <f>INDEX(Teams!$B$1:$B$321,MATCH(B57,Teams!$A$1:$A$321,0))</f>
        <v>Qatar</v>
      </c>
      <c r="F57" t="str">
        <f t="shared" si="12"/>
        <v/>
      </c>
      <c r="G57" t="str">
        <f t="shared" si="13"/>
        <v>'QA'</v>
      </c>
      <c r="H57" t="str">
        <f t="shared" si="14"/>
        <v>],</v>
      </c>
      <c r="I57" t="str">
        <f t="shared" si="15"/>
        <v>'QA'],</v>
      </c>
    </row>
    <row r="58" spans="1:9" x14ac:dyDescent="0.25">
      <c r="A58" t="s">
        <v>693</v>
      </c>
      <c r="B58" t="s">
        <v>154</v>
      </c>
      <c r="C58" t="str">
        <f>INDEX(Teams!$B$1:$B$321,MATCH(B58,Teams!$A$1:$A$321,0))</f>
        <v>United Arab Emirates</v>
      </c>
      <c r="F58" t="str">
        <f t="shared" si="12"/>
        <v>B:[</v>
      </c>
      <c r="G58" t="str">
        <f t="shared" si="13"/>
        <v>'AE'</v>
      </c>
      <c r="H58" t="str">
        <f t="shared" si="14"/>
        <v>,</v>
      </c>
      <c r="I58" t="str">
        <f t="shared" si="15"/>
        <v>B:['AE',</v>
      </c>
    </row>
    <row r="59" spans="1:9" x14ac:dyDescent="0.25">
      <c r="A59" t="s">
        <v>693</v>
      </c>
      <c r="B59" t="s">
        <v>149</v>
      </c>
      <c r="C59" t="str">
        <f>INDEX(Teams!$B$1:$B$321,MATCH(B59,Teams!$A$1:$A$321,0))</f>
        <v>Mauritania</v>
      </c>
      <c r="F59" t="str">
        <f t="shared" si="12"/>
        <v/>
      </c>
      <c r="G59" t="str">
        <f t="shared" si="13"/>
        <v>'MR'</v>
      </c>
      <c r="H59" t="str">
        <f t="shared" si="14"/>
        <v>,</v>
      </c>
      <c r="I59" t="str">
        <f t="shared" si="15"/>
        <v>'MR',</v>
      </c>
    </row>
    <row r="60" spans="1:9" x14ac:dyDescent="0.25">
      <c r="A60" t="s">
        <v>693</v>
      </c>
      <c r="B60" t="s">
        <v>118</v>
      </c>
      <c r="C60" t="str">
        <f>INDEX(Teams!$B$1:$B$321,MATCH(B60,Teams!$A$1:$A$321,0))</f>
        <v>Syria</v>
      </c>
      <c r="F60" t="str">
        <f t="shared" si="12"/>
        <v/>
      </c>
      <c r="G60" t="str">
        <f t="shared" si="13"/>
        <v>'SY'</v>
      </c>
      <c r="H60" t="str">
        <f t="shared" si="14"/>
        <v>,</v>
      </c>
      <c r="I60" t="str">
        <f t="shared" si="15"/>
        <v>'SY',</v>
      </c>
    </row>
    <row r="61" spans="1:9" x14ac:dyDescent="0.25">
      <c r="A61" t="s">
        <v>693</v>
      </c>
      <c r="B61" t="s">
        <v>96</v>
      </c>
      <c r="C61" t="str">
        <f>INDEX(Teams!$B$1:$B$321,MATCH(B61,Teams!$A$1:$A$321,0))</f>
        <v>Tunisia</v>
      </c>
      <c r="F61" t="str">
        <f t="shared" si="12"/>
        <v/>
      </c>
      <c r="G61" t="str">
        <f t="shared" si="13"/>
        <v>'TN'</v>
      </c>
      <c r="H61" t="str">
        <f t="shared" si="14"/>
        <v>],</v>
      </c>
      <c r="I61" t="str">
        <f t="shared" si="15"/>
        <v>'TN'],</v>
      </c>
    </row>
    <row r="62" spans="1:9" x14ac:dyDescent="0.25">
      <c r="A62" t="s">
        <v>745</v>
      </c>
      <c r="B62" t="s">
        <v>91</v>
      </c>
      <c r="C62" t="str">
        <f>INDEX(Teams!$B$1:$B$321,MATCH(B62,Teams!$A$1:$A$321,0))</f>
        <v>Jordan</v>
      </c>
      <c r="F62" t="str">
        <f t="shared" si="12"/>
        <v>C:[</v>
      </c>
      <c r="G62" t="str">
        <f t="shared" si="13"/>
        <v>'JO'</v>
      </c>
      <c r="H62" t="str">
        <f t="shared" si="14"/>
        <v>,</v>
      </c>
      <c r="I62" t="str">
        <f t="shared" si="15"/>
        <v>C:['JO',</v>
      </c>
    </row>
    <row r="63" spans="1:9" x14ac:dyDescent="0.25">
      <c r="A63" t="s">
        <v>745</v>
      </c>
      <c r="B63" t="s">
        <v>85</v>
      </c>
      <c r="C63" t="str">
        <f>INDEX(Teams!$B$1:$B$321,MATCH(B63,Teams!$A$1:$A$321,0))</f>
        <v>Morocco</v>
      </c>
      <c r="F63" t="str">
        <f t="shared" si="12"/>
        <v/>
      </c>
      <c r="G63" t="str">
        <f t="shared" si="13"/>
        <v>'MA'</v>
      </c>
      <c r="H63" t="str">
        <f t="shared" si="14"/>
        <v>,</v>
      </c>
      <c r="I63" t="str">
        <f t="shared" si="15"/>
        <v>'MA',</v>
      </c>
    </row>
    <row r="64" spans="1:9" x14ac:dyDescent="0.25">
      <c r="A64" t="s">
        <v>745</v>
      </c>
      <c r="B64" t="s">
        <v>256</v>
      </c>
      <c r="C64" t="str">
        <f>INDEX(Teams!$B$1:$B$321,MATCH(B64,Teams!$A$1:$A$321,0))</f>
        <v>Palestine</v>
      </c>
      <c r="F64" t="str">
        <f t="shared" ref="F64:F69" si="16">IF(A64&lt;&gt;A63,A64&amp;":[","")</f>
        <v/>
      </c>
      <c r="G64" t="str">
        <f t="shared" ref="G64:G69" si="17">"'"&amp;B64&amp;"'"</f>
        <v>'PS'</v>
      </c>
      <c r="H64" t="str">
        <f t="shared" ref="H64:H69" si="18">IF(A64&lt;&gt;A65,"],",",")</f>
        <v>,</v>
      </c>
      <c r="I64" t="str">
        <f t="shared" ref="I64:I69" si="19">F64&amp;G64&amp;H64</f>
        <v>'PS',</v>
      </c>
    </row>
    <row r="65" spans="1:9" x14ac:dyDescent="0.25">
      <c r="A65" t="s">
        <v>745</v>
      </c>
      <c r="B65" t="s">
        <v>158</v>
      </c>
      <c r="C65" t="str">
        <f>INDEX(Teams!$B$1:$B$321,MATCH(B65,Teams!$A$1:$A$321,0))</f>
        <v>Saudi Arabia</v>
      </c>
      <c r="F65" t="str">
        <f t="shared" si="16"/>
        <v/>
      </c>
      <c r="G65" t="str">
        <f t="shared" si="17"/>
        <v>'SA'</v>
      </c>
      <c r="H65" t="str">
        <f t="shared" si="18"/>
        <v>],</v>
      </c>
      <c r="I65" t="str">
        <f t="shared" si="19"/>
        <v>'SA'],</v>
      </c>
    </row>
    <row r="66" spans="1:9" x14ac:dyDescent="0.25">
      <c r="A66" t="s">
        <v>744</v>
      </c>
      <c r="B66" t="s">
        <v>147</v>
      </c>
      <c r="C66" t="str">
        <f>INDEX(Teams!$B$1:$B$321,MATCH(B66,Teams!$A$1:$A$321,0))</f>
        <v>Algeria</v>
      </c>
      <c r="F66" t="str">
        <f t="shared" si="16"/>
        <v>D:[</v>
      </c>
      <c r="G66" t="str">
        <f t="shared" si="17"/>
        <v>'DZ'</v>
      </c>
      <c r="H66" t="str">
        <f t="shared" si="18"/>
        <v>,</v>
      </c>
      <c r="I66" t="str">
        <f t="shared" si="19"/>
        <v>D:['DZ',</v>
      </c>
    </row>
    <row r="67" spans="1:9" x14ac:dyDescent="0.25">
      <c r="A67" t="s">
        <v>744</v>
      </c>
      <c r="B67" t="s">
        <v>151</v>
      </c>
      <c r="C67" t="str">
        <f>INDEX(Teams!$B$1:$B$321,MATCH(B67,Teams!$A$1:$A$321,0))</f>
        <v>Egypt</v>
      </c>
      <c r="F67" t="str">
        <f t="shared" si="16"/>
        <v/>
      </c>
      <c r="G67" t="str">
        <f t="shared" si="17"/>
        <v>'EG'</v>
      </c>
      <c r="H67" t="str">
        <f t="shared" si="18"/>
        <v>,</v>
      </c>
      <c r="I67" t="str">
        <f t="shared" si="19"/>
        <v>'EG',</v>
      </c>
    </row>
    <row r="68" spans="1:9" x14ac:dyDescent="0.25">
      <c r="A68" t="s">
        <v>744</v>
      </c>
      <c r="B68" t="s">
        <v>225</v>
      </c>
      <c r="C68" t="str">
        <f>INDEX(Teams!$B$1:$B$321,MATCH(B68,Teams!$A$1:$A$321,0))</f>
        <v>Lebanon</v>
      </c>
      <c r="F68" t="str">
        <f t="shared" si="16"/>
        <v/>
      </c>
      <c r="G68" t="str">
        <f t="shared" si="17"/>
        <v>'LB'</v>
      </c>
      <c r="H68" t="str">
        <f t="shared" si="18"/>
        <v>,</v>
      </c>
      <c r="I68" t="str">
        <f t="shared" si="19"/>
        <v>'LB',</v>
      </c>
    </row>
    <row r="69" spans="1:9" x14ac:dyDescent="0.25">
      <c r="A69" t="s">
        <v>744</v>
      </c>
      <c r="B69" t="s">
        <v>200</v>
      </c>
      <c r="C69" t="str">
        <f>INDEX(Teams!$B$1:$B$321,MATCH(B69,Teams!$A$1:$A$321,0))</f>
        <v>Sudan</v>
      </c>
      <c r="F69" t="str">
        <f t="shared" si="16"/>
        <v/>
      </c>
      <c r="G69" t="str">
        <f t="shared" si="17"/>
        <v>'SD'</v>
      </c>
      <c r="H69" t="str">
        <f t="shared" si="18"/>
        <v>],</v>
      </c>
      <c r="I69" t="str">
        <f t="shared" si="19"/>
        <v>'SD'],</v>
      </c>
    </row>
    <row r="71" spans="1:9" x14ac:dyDescent="0.25">
      <c r="A71" t="s">
        <v>694</v>
      </c>
      <c r="B71" t="s">
        <v>123</v>
      </c>
      <c r="C71" t="str">
        <f>INDEX(Teams!$B$1:$B$321,MATCH(B71,Teams!$A$1:$A$321,0))</f>
        <v>Mexico</v>
      </c>
      <c r="F71" t="str">
        <f t="shared" ref="F71:F86" si="20">IF(A71&lt;&gt;A70,A71&amp;":[","")</f>
        <v>A:[</v>
      </c>
      <c r="G71" t="str">
        <f t="shared" ref="G71:G86" si="21">"'"&amp;B71&amp;"'"</f>
        <v>'MX'</v>
      </c>
      <c r="H71" t="str">
        <f t="shared" ref="H71:H86" si="22">IF(A71&lt;&gt;A72,"],",",")</f>
        <v>,</v>
      </c>
      <c r="I71" t="str">
        <f t="shared" ref="I71:I86" si="23">F71&amp;G71&amp;H71</f>
        <v>A:['MX',</v>
      </c>
    </row>
    <row r="72" spans="1:9" x14ac:dyDescent="0.25">
      <c r="A72" t="s">
        <v>694</v>
      </c>
      <c r="B72" t="s">
        <v>136</v>
      </c>
      <c r="C72" t="str">
        <f>INDEX(Teams!$B$1:$B$321,MATCH(B72,Teams!$A$1:$A$321,0))</f>
        <v>El Salvador</v>
      </c>
      <c r="F72" t="str">
        <f t="shared" si="20"/>
        <v/>
      </c>
      <c r="G72" t="str">
        <f t="shared" si="21"/>
        <v>'SV'</v>
      </c>
      <c r="H72" t="str">
        <f t="shared" si="22"/>
        <v>,</v>
      </c>
      <c r="I72" t="str">
        <f t="shared" si="23"/>
        <v>'SV',</v>
      </c>
    </row>
    <row r="73" spans="1:9" x14ac:dyDescent="0.25">
      <c r="A73" t="s">
        <v>694</v>
      </c>
      <c r="B73" t="s">
        <v>35</v>
      </c>
      <c r="C73" t="str">
        <f>INDEX(Teams!$B$1:$B$321,MATCH(B73,Teams!$A$1:$A$321,0))</f>
        <v>Curaçao</v>
      </c>
      <c r="F73" t="str">
        <f t="shared" si="20"/>
        <v/>
      </c>
      <c r="G73" t="str">
        <f t="shared" si="21"/>
        <v>'CW'</v>
      </c>
      <c r="H73" t="str">
        <f t="shared" si="22"/>
        <v>,</v>
      </c>
      <c r="I73" t="str">
        <f t="shared" si="23"/>
        <v>'CW',</v>
      </c>
    </row>
    <row r="74" spans="1:9" x14ac:dyDescent="0.25">
      <c r="A74" t="s">
        <v>694</v>
      </c>
      <c r="B74" t="s">
        <v>133</v>
      </c>
      <c r="C74" t="str">
        <f>INDEX(Teams!$B$1:$B$321,MATCH(B74,Teams!$A$1:$A$321,0))</f>
        <v>Trinidad and Tobago</v>
      </c>
      <c r="F74" t="str">
        <f t="shared" si="20"/>
        <v/>
      </c>
      <c r="G74" t="str">
        <f t="shared" si="21"/>
        <v>'TT'</v>
      </c>
      <c r="H74" t="str">
        <f t="shared" si="22"/>
        <v>],</v>
      </c>
      <c r="I74" t="str">
        <f t="shared" si="23"/>
        <v>'TT'],</v>
      </c>
    </row>
    <row r="75" spans="1:9" x14ac:dyDescent="0.25">
      <c r="A75" t="s">
        <v>693</v>
      </c>
      <c r="B75" t="s">
        <v>125</v>
      </c>
      <c r="C75" t="str">
        <f>INDEX(Teams!$B$1:$B$321,MATCH(B75,Teams!$A$1:$A$321,0))</f>
        <v>United States</v>
      </c>
      <c r="F75" t="str">
        <f t="shared" si="20"/>
        <v>B:[</v>
      </c>
      <c r="G75" t="str">
        <f t="shared" si="21"/>
        <v>'US'</v>
      </c>
      <c r="H75" t="str">
        <f t="shared" si="22"/>
        <v>,</v>
      </c>
      <c r="I75" t="str">
        <f t="shared" si="23"/>
        <v>B:['US',</v>
      </c>
    </row>
    <row r="76" spans="1:9" x14ac:dyDescent="0.25">
      <c r="A76" t="s">
        <v>693</v>
      </c>
      <c r="B76" t="s">
        <v>164</v>
      </c>
      <c r="C76" t="str">
        <f>INDEX(Teams!$B$1:$B$321,MATCH(B76,Teams!$A$1:$A$321,0))</f>
        <v>Canada</v>
      </c>
      <c r="F76" t="str">
        <f t="shared" si="20"/>
        <v/>
      </c>
      <c r="G76" t="str">
        <f t="shared" si="21"/>
        <v>'CA'</v>
      </c>
      <c r="H76" t="str">
        <f t="shared" si="22"/>
        <v>,</v>
      </c>
      <c r="I76" t="str">
        <f t="shared" si="23"/>
        <v>'CA',</v>
      </c>
    </row>
    <row r="77" spans="1:9" x14ac:dyDescent="0.25">
      <c r="A77" t="s">
        <v>693</v>
      </c>
      <c r="B77" t="s">
        <v>103</v>
      </c>
      <c r="C77" t="str">
        <f>INDEX(Teams!$B$1:$B$321,MATCH(B77,Teams!$A$1:$A$321,0))</f>
        <v>Haiti</v>
      </c>
      <c r="F77" t="str">
        <f t="shared" si="20"/>
        <v/>
      </c>
      <c r="G77" t="str">
        <f t="shared" si="21"/>
        <v>'HT'</v>
      </c>
      <c r="H77" t="str">
        <f t="shared" si="22"/>
        <v>,</v>
      </c>
      <c r="I77" t="str">
        <f t="shared" si="23"/>
        <v>'HT',</v>
      </c>
    </row>
    <row r="78" spans="1:9" x14ac:dyDescent="0.25">
      <c r="A78" t="s">
        <v>693</v>
      </c>
      <c r="B78" t="s">
        <v>182</v>
      </c>
      <c r="C78" t="str">
        <f>INDEX(Teams!$B$1:$B$321,MATCH(B78,Teams!$A$1:$A$321,0))</f>
        <v>Martinique</v>
      </c>
      <c r="F78" t="str">
        <f t="shared" si="20"/>
        <v/>
      </c>
      <c r="G78" t="str">
        <f t="shared" si="21"/>
        <v>'MQ'</v>
      </c>
      <c r="H78" t="str">
        <f t="shared" si="22"/>
        <v>],</v>
      </c>
      <c r="I78" t="str">
        <f t="shared" si="23"/>
        <v>'MQ'],</v>
      </c>
    </row>
    <row r="79" spans="1:9" x14ac:dyDescent="0.25">
      <c r="A79" t="s">
        <v>745</v>
      </c>
      <c r="B79" t="s">
        <v>129</v>
      </c>
      <c r="C79" t="str">
        <f>INDEX(Teams!$B$1:$B$321,MATCH(B79,Teams!$A$1:$A$321,0))</f>
        <v>Costa Rica</v>
      </c>
      <c r="F79" t="str">
        <f t="shared" si="20"/>
        <v>C:[</v>
      </c>
      <c r="G79" t="str">
        <f t="shared" si="21"/>
        <v>'CR'</v>
      </c>
      <c r="H79" t="str">
        <f t="shared" si="22"/>
        <v>,</v>
      </c>
      <c r="I79" t="str">
        <f t="shared" si="23"/>
        <v>C:['CR',</v>
      </c>
    </row>
    <row r="80" spans="1:9" x14ac:dyDescent="0.25">
      <c r="A80" t="s">
        <v>745</v>
      </c>
      <c r="B80" t="s">
        <v>130</v>
      </c>
      <c r="C80" t="str">
        <f>INDEX(Teams!$B$1:$B$321,MATCH(B80,Teams!$A$1:$A$321,0))</f>
        <v>Jamaica</v>
      </c>
      <c r="F80" t="str">
        <f t="shared" si="20"/>
        <v/>
      </c>
      <c r="G80" t="str">
        <f t="shared" si="21"/>
        <v>'JM'</v>
      </c>
      <c r="H80" t="str">
        <f t="shared" si="22"/>
        <v>,</v>
      </c>
      <c r="I80" t="str">
        <f t="shared" si="23"/>
        <v>'JM',</v>
      </c>
    </row>
    <row r="81" spans="1:9" x14ac:dyDescent="0.25">
      <c r="A81" t="s">
        <v>745</v>
      </c>
      <c r="B81" t="s">
        <v>186</v>
      </c>
      <c r="C81" t="str">
        <f>INDEX(Teams!$B$1:$B$321,MATCH(B81,Teams!$A$1:$A$321,0))</f>
        <v>Suriname</v>
      </c>
      <c r="F81" t="str">
        <f t="shared" si="20"/>
        <v/>
      </c>
      <c r="G81" t="str">
        <f t="shared" si="21"/>
        <v>'SR'</v>
      </c>
      <c r="H81" t="str">
        <f t="shared" si="22"/>
        <v>,</v>
      </c>
      <c r="I81" t="str">
        <f t="shared" si="23"/>
        <v>'SR',</v>
      </c>
    </row>
    <row r="82" spans="1:9" x14ac:dyDescent="0.25">
      <c r="A82" t="s">
        <v>745</v>
      </c>
      <c r="B82" t="s">
        <v>181</v>
      </c>
      <c r="C82" t="str">
        <f>INDEX(Teams!$B$1:$B$321,MATCH(B82,Teams!$A$1:$A$321,0))</f>
        <v>Guadeloupe</v>
      </c>
      <c r="F82" t="str">
        <f t="shared" si="20"/>
        <v/>
      </c>
      <c r="G82" t="str">
        <f t="shared" si="21"/>
        <v>'GP'</v>
      </c>
      <c r="H82" t="str">
        <f t="shared" si="22"/>
        <v>],</v>
      </c>
      <c r="I82" t="str">
        <f t="shared" si="23"/>
        <v>'GP'],</v>
      </c>
    </row>
    <row r="83" spans="1:9" x14ac:dyDescent="0.25">
      <c r="A83" t="s">
        <v>744</v>
      </c>
      <c r="B83" t="s">
        <v>122</v>
      </c>
      <c r="C83" t="str">
        <f>INDEX(Teams!$B$1:$B$321,MATCH(B83,Teams!$A$1:$A$321,0))</f>
        <v>Qatar</v>
      </c>
      <c r="F83" t="str">
        <f t="shared" si="20"/>
        <v>D:[</v>
      </c>
      <c r="G83" t="str">
        <f t="shared" si="21"/>
        <v>'QA'</v>
      </c>
      <c r="H83" t="str">
        <f t="shared" si="22"/>
        <v>,</v>
      </c>
      <c r="I83" t="str">
        <f t="shared" si="23"/>
        <v>D:['QA',</v>
      </c>
    </row>
    <row r="84" spans="1:9" x14ac:dyDescent="0.25">
      <c r="A84" t="s">
        <v>744</v>
      </c>
      <c r="B84" t="s">
        <v>127</v>
      </c>
      <c r="C84" t="str">
        <f>INDEX(Teams!$B$1:$B$321,MATCH(B84,Teams!$A$1:$A$321,0))</f>
        <v>Honduras</v>
      </c>
      <c r="F84" t="str">
        <f t="shared" si="20"/>
        <v/>
      </c>
      <c r="G84" t="str">
        <f t="shared" si="21"/>
        <v>'HN'</v>
      </c>
      <c r="H84" t="str">
        <f t="shared" si="22"/>
        <v>,</v>
      </c>
      <c r="I84" t="str">
        <f t="shared" si="23"/>
        <v>'HN',</v>
      </c>
    </row>
    <row r="85" spans="1:9" x14ac:dyDescent="0.25">
      <c r="A85" t="s">
        <v>744</v>
      </c>
      <c r="B85" t="s">
        <v>47</v>
      </c>
      <c r="C85" t="str">
        <f>INDEX(Teams!$B$1:$B$321,MATCH(B85,Teams!$A$1:$A$321,0))</f>
        <v>Panama</v>
      </c>
      <c r="F85" t="str">
        <f t="shared" si="20"/>
        <v/>
      </c>
      <c r="G85" t="str">
        <f t="shared" si="21"/>
        <v>'PA'</v>
      </c>
      <c r="H85" t="str">
        <f t="shared" si="22"/>
        <v>,</v>
      </c>
      <c r="I85" t="str">
        <f t="shared" si="23"/>
        <v>'PA',</v>
      </c>
    </row>
    <row r="86" spans="1:9" x14ac:dyDescent="0.25">
      <c r="A86" t="s">
        <v>744</v>
      </c>
      <c r="B86" t="s">
        <v>168</v>
      </c>
      <c r="C86" t="str">
        <f>INDEX(Teams!$B$1:$B$321,MATCH(B86,Teams!$A$1:$A$321,0))</f>
        <v>Grenada</v>
      </c>
      <c r="F86" t="str">
        <f t="shared" si="20"/>
        <v/>
      </c>
      <c r="G86" t="str">
        <f t="shared" si="21"/>
        <v>'GD'</v>
      </c>
      <c r="H86" t="str">
        <f t="shared" si="22"/>
        <v>],</v>
      </c>
      <c r="I86" t="str">
        <f t="shared" si="23"/>
        <v>'GD'],</v>
      </c>
    </row>
  </sheetData>
  <sortState ref="A71:C86">
    <sortCondition ref="A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topLeftCell="A2924" workbookViewId="0">
      <selection activeCell="R2955" sqref="R2955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728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728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728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728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728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728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728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728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728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728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728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728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728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728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728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728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728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728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728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728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728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728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728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728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728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728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728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728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728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728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728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728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728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728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728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728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728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728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728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728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728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728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729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729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729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729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729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729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729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729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729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729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729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729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729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729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729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729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729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729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729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729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729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729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729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729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746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746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746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746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746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746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746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746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746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746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746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746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746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746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746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746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695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INDEX(Worksheet!$A:A,MATCH(Fixtures!D210,Worksheet!$B:B,0))</f>
        <v>D</v>
      </c>
      <c r="AA210" t="str">
        <f t="shared" si="12"/>
        <v>['D','EG',['EG','ZW']],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INDEX(Worksheet!$A:A,MATCH(Fixtures!D214,Worksheet!$B:B,0))</f>
        <v>D</v>
      </c>
      <c r="AA214" t="str">
        <f t="shared" si="12"/>
        <v>['D','EG',['DZ','KE']],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INDEX(Worksheet!$A:A,MATCH(Fixtures!D219,Worksheet!$B:B,0))</f>
        <v>C</v>
      </c>
      <c r="AA219" t="str">
        <f t="shared" si="12"/>
        <v>['C','EG',['MA','NA']],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INDEX(Worksheet!$A:A,MATCH(Fixtures!D223,Worksheet!$B:B,0))</f>
        <v>D</v>
      </c>
      <c r="AA223" t="str">
        <f t="shared" si="12"/>
        <v>['D','EG',['EG','CD']],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INDEX(Worksheet!$A:A,MATCH(Fixtures!D225,Worksheet!$B:B,0))</f>
        <v>D</v>
      </c>
      <c r="AA225" t="str">
        <f t="shared" si="12"/>
        <v>['D','EG',['DZ','SN']],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INDEX(Worksheet!$A:A,MATCH(Fixtures!D236,Worksheet!$B:B,0))</f>
        <v>D</v>
      </c>
      <c r="AA236" t="str">
        <f t="shared" si="12"/>
        <v>['D','EG',['EG','UG']],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INDEX(Worksheet!$A:A,MATCH(Fixtures!D238,Worksheet!$B:B,0))</f>
        <v>D</v>
      </c>
      <c r="AA238" t="str">
        <f t="shared" si="12"/>
        <v>['D','EG',['DZ','TZ']],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INDEX(Worksheet!$A:A,MATCH(Fixtures!D241,Worksheet!$B:B,0))</f>
        <v>C</v>
      </c>
      <c r="AA241" t="str">
        <f t="shared" si="12"/>
        <v>['C','EG',['MA','ZA']],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INDEX(Worksheet!$A:A,MATCH(Fixtures!D245,Worksheet!$B:B,0))</f>
        <v>B</v>
      </c>
      <c r="AA245" t="str">
        <f t="shared" si="12"/>
        <v>['B','EG',['MR','TN']],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INDEX(Worksheet!$A:A,MATCH(Fixtures!D247,Worksheet!$B:B,0))</f>
        <v>B</v>
      </c>
      <c r="AA247" t="str">
        <f t="shared" ref="AA247" si="16">"['"&amp;Z247&amp;"','"&amp;G247&amp;"',['"&amp;D247&amp;"','"&amp;E247&amp;"']],"</f>
        <v>['B','US',['CA','MQ']],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INDEX(Worksheet!$A:A,MATCH(Fixtures!D250,Worksheet!$B:B,0))</f>
        <v>C</v>
      </c>
      <c r="AA250" t="str">
        <f t="shared" si="18"/>
        <v>['C','CR',['CR','NI']],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INDEX(Worksheet!$A:A,MATCH(Fixtures!D251,Worksheet!$B:B,0))</f>
        <v>A</v>
      </c>
      <c r="AA251" t="str">
        <f t="shared" si="18"/>
        <v>['A','JM',['CW','SV']],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INDEX(Worksheet!$A:A,MATCH(Fixtures!D252,Worksheet!$B:B,0))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INDEX(Worksheet!$A:A,MATCH(Fixtures!D253,Worksheet!$B:B,0))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INDEX(Worksheet!$A:A,MATCH(Fixtures!D254,Worksheet!$B:B,0))</f>
        <v>B</v>
      </c>
      <c r="AA254" t="str">
        <f t="shared" si="18"/>
        <v>['B','US',['US','GY']],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INDEX(Worksheet!$A:A,MATCH(Fixtures!D255,Worksheet!$B:B,0))</f>
        <v>B</v>
      </c>
      <c r="AA255" t="str">
        <f t="shared" si="18"/>
        <v>['B','US',['CA','MX']],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INDEX(Worksheet!$A:A,MATCH(Fixtures!D258,Worksheet!$B:B,0))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INDEX(Worksheet!$A:A,MATCH(Fixtures!D259,Worksheet!$B:B,0))</f>
        <v>A</v>
      </c>
      <c r="AA259" t="str">
        <f t="shared" si="18"/>
        <v>['A','US',['CW','HN']],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INDEX(Worksheet!$A:A,MATCH(Fixtures!D260,Worksheet!$B:B,0))</f>
        <v>A</v>
      </c>
      <c r="AA260" t="str">
        <f t="shared" si="18"/>
        <v>['A','US',['SV','JM']],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INDEX(Worksheet!$A:A,MATCH(Fixtures!D262,Worksheet!$B:B,0))</f>
        <v>B</v>
      </c>
      <c r="AA262" t="str">
        <f t="shared" si="18"/>
        <v>['B','US',['US','TT']],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INDEX(Worksheet!$A:A,MATCH(Fixtures!D263,Worksheet!$B:B,0))</f>
        <v>B</v>
      </c>
      <c r="AA263" t="str">
        <f t="shared" si="18"/>
        <v>['B','US',['CA','CU']],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INDEX(Worksheet!$A:A,MATCH(Fixtures!D264,Worksheet!$B:B,0))</f>
        <v>B</v>
      </c>
      <c r="AA264" t="str">
        <f t="shared" si="18"/>
        <v>['B','US',['MQ','MX']],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INDEX(Worksheet!$A:A,MATCH(Fixtures!D266,Worksheet!$B:B,0))</f>
        <v>C</v>
      </c>
      <c r="AA266" t="str">
        <f t="shared" si="18"/>
        <v>['C','US',['CR','HT']],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INDEX(Worksheet!$A:A,MATCH(Fixtures!D267,Worksheet!$B:B,0))</f>
        <v>A</v>
      </c>
      <c r="AA267" t="str">
        <f t="shared" si="18"/>
        <v>['A','US',['CW','JM']],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INDEX(Worksheet!$A:A,MATCH(Fixtures!D268,Worksheet!$B:B,0))</f>
        <v>A</v>
      </c>
      <c r="AA268" t="str">
        <f t="shared" si="18"/>
        <v>['A','US',['SV','HN']],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INDEX(Worksheet!$A:A,MATCH(Fixtures!D270,Worksheet!$B:B,0))</f>
        <v>B</v>
      </c>
      <c r="AA270" t="str">
        <f t="shared" si="18"/>
        <v>['B','US',['US','PA']],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37"/>
    </sheetView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746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733</v>
      </c>
      <c r="G1" s="5">
        <v>43635</v>
      </c>
      <c r="H1" s="3" t="s">
        <v>706</v>
      </c>
      <c r="I1" s="3" t="s">
        <v>707</v>
      </c>
      <c r="J1" s="3" t="s">
        <v>708</v>
      </c>
      <c r="K1" s="3" t="s">
        <v>716</v>
      </c>
    </row>
    <row r="2" spans="1:11" x14ac:dyDescent="0.25">
      <c r="A2" t="s">
        <v>717</v>
      </c>
      <c r="B2" s="3" t="s">
        <v>706</v>
      </c>
      <c r="C2" s="3" t="s">
        <v>707</v>
      </c>
      <c r="D2" s="3" t="s">
        <v>708</v>
      </c>
      <c r="E2" s="3" t="s">
        <v>716</v>
      </c>
      <c r="G2" t="s">
        <v>696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718</v>
      </c>
      <c r="G9" t="s">
        <v>697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719</v>
      </c>
      <c r="G16" t="s">
        <v>698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720</v>
      </c>
      <c r="G23" t="s">
        <v>699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721</v>
      </c>
      <c r="G30" t="s">
        <v>700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722</v>
      </c>
      <c r="G37" t="s">
        <v>701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723</v>
      </c>
      <c r="G45" t="s">
        <v>702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724</v>
      </c>
      <c r="G53" t="s">
        <v>703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725</v>
      </c>
      <c r="G61" t="s">
        <v>704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726</v>
      </c>
      <c r="G69" t="s">
        <v>705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732</v>
      </c>
      <c r="B1" s="7" t="s">
        <v>709</v>
      </c>
      <c r="C1" s="7" t="s">
        <v>710</v>
      </c>
      <c r="D1" s="12" t="s">
        <v>711</v>
      </c>
      <c r="E1" s="7" t="s">
        <v>712</v>
      </c>
      <c r="F1" s="7" t="s">
        <v>713</v>
      </c>
      <c r="G1" s="7" t="s">
        <v>33</v>
      </c>
      <c r="H1" s="7" t="s">
        <v>280</v>
      </c>
      <c r="J1" s="15">
        <v>43635</v>
      </c>
      <c r="K1" s="7" t="s">
        <v>709</v>
      </c>
      <c r="L1" s="7" t="s">
        <v>710</v>
      </c>
      <c r="M1" s="12" t="s">
        <v>711</v>
      </c>
      <c r="N1" s="7" t="s">
        <v>712</v>
      </c>
      <c r="O1" s="7" t="s">
        <v>713</v>
      </c>
      <c r="P1" s="7" t="s">
        <v>33</v>
      </c>
      <c r="Q1" s="7" t="s">
        <v>280</v>
      </c>
      <c r="S1" s="9" t="s">
        <v>731</v>
      </c>
      <c r="T1" s="7" t="s">
        <v>709</v>
      </c>
      <c r="U1" s="7" t="s">
        <v>710</v>
      </c>
      <c r="V1" s="12" t="s">
        <v>711</v>
      </c>
      <c r="W1" s="7" t="s">
        <v>712</v>
      </c>
      <c r="X1" s="7" t="s">
        <v>713</v>
      </c>
      <c r="Y1" s="7" t="s">
        <v>33</v>
      </c>
      <c r="Z1" s="7" t="s">
        <v>280</v>
      </c>
    </row>
    <row r="2" spans="1:26" x14ac:dyDescent="0.25">
      <c r="A2" s="11" t="s">
        <v>696</v>
      </c>
      <c r="D2" s="13"/>
      <c r="J2" s="11" t="s">
        <v>696</v>
      </c>
      <c r="M2" s="13"/>
      <c r="S2" s="11" t="s">
        <v>696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697</v>
      </c>
      <c r="D7" s="13"/>
      <c r="J7" s="11" t="s">
        <v>697</v>
      </c>
      <c r="M7" s="13"/>
      <c r="S7" s="11" t="s">
        <v>697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698</v>
      </c>
      <c r="D12" s="13"/>
      <c r="J12" s="11" t="s">
        <v>698</v>
      </c>
      <c r="M12" s="13"/>
      <c r="S12" s="11" t="s">
        <v>698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709</v>
      </c>
      <c r="C18" s="7" t="s">
        <v>710</v>
      </c>
      <c r="D18" s="12" t="s">
        <v>711</v>
      </c>
      <c r="E18" s="7" t="s">
        <v>712</v>
      </c>
      <c r="F18" s="7" t="s">
        <v>713</v>
      </c>
      <c r="G18" s="7" t="s">
        <v>33</v>
      </c>
      <c r="H18" s="7" t="s">
        <v>280</v>
      </c>
      <c r="J18" s="15">
        <v>43639</v>
      </c>
      <c r="K18" s="7" t="s">
        <v>709</v>
      </c>
      <c r="L18" s="7" t="s">
        <v>710</v>
      </c>
      <c r="M18" s="12" t="s">
        <v>711</v>
      </c>
      <c r="N18" s="7" t="s">
        <v>712</v>
      </c>
      <c r="O18" s="7" t="s">
        <v>713</v>
      </c>
      <c r="P18" s="7" t="s">
        <v>33</v>
      </c>
      <c r="Q18" s="7" t="s">
        <v>280</v>
      </c>
      <c r="S18" s="15" t="s">
        <v>734</v>
      </c>
      <c r="T18" s="7" t="s">
        <v>709</v>
      </c>
      <c r="U18" s="7" t="s">
        <v>710</v>
      </c>
      <c r="V18" s="12" t="s">
        <v>711</v>
      </c>
      <c r="W18" s="7" t="s">
        <v>712</v>
      </c>
      <c r="X18" s="7" t="s">
        <v>713</v>
      </c>
      <c r="Y18" s="7" t="s">
        <v>33</v>
      </c>
      <c r="Z18" s="7" t="s">
        <v>280</v>
      </c>
    </row>
    <row r="19" spans="1:26" x14ac:dyDescent="0.25">
      <c r="A19" s="11" t="s">
        <v>696</v>
      </c>
      <c r="D19" s="13"/>
      <c r="J19" s="11" t="s">
        <v>696</v>
      </c>
      <c r="M19" s="13"/>
      <c r="S19" s="11" t="s">
        <v>696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697</v>
      </c>
      <c r="D24" s="13"/>
      <c r="J24" s="11" t="s">
        <v>697</v>
      </c>
      <c r="M24" s="13"/>
      <c r="S24" s="11" t="s">
        <v>697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698</v>
      </c>
      <c r="D29" s="13"/>
      <c r="J29" s="11" t="s">
        <v>698</v>
      </c>
      <c r="M29" s="13"/>
      <c r="S29" s="11" t="s">
        <v>698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43637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43638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43639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43640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 t="s">
        <v>735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43642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43643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43644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</row>
    <row r="2" spans="1:8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730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730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730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730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730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730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730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730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730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732</v>
      </c>
      <c r="B1" s="7" t="s">
        <v>709</v>
      </c>
      <c r="C1" s="12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43635</v>
      </c>
      <c r="J1" s="7" t="s">
        <v>709</v>
      </c>
      <c r="K1" s="7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6" t="s">
        <v>731</v>
      </c>
      <c r="R1" s="7" t="s">
        <v>709</v>
      </c>
      <c r="S1" s="7" t="s">
        <v>710</v>
      </c>
      <c r="T1" s="7" t="s">
        <v>712</v>
      </c>
      <c r="U1" s="7" t="s">
        <v>713</v>
      </c>
      <c r="V1" s="7" t="s">
        <v>33</v>
      </c>
      <c r="W1" s="7" t="s">
        <v>280</v>
      </c>
    </row>
    <row r="2" spans="1:23" x14ac:dyDescent="0.25">
      <c r="A2" s="23" t="s">
        <v>696</v>
      </c>
      <c r="B2" s="24"/>
      <c r="C2" s="25"/>
      <c r="D2" s="24"/>
      <c r="E2" s="24"/>
      <c r="F2" s="24"/>
      <c r="G2" s="24"/>
      <c r="I2" s="23" t="s">
        <v>696</v>
      </c>
      <c r="J2" s="24"/>
      <c r="K2" s="25"/>
      <c r="L2" s="24"/>
      <c r="M2" s="24"/>
      <c r="N2" s="24"/>
      <c r="O2" s="24"/>
      <c r="Q2" s="23" t="s">
        <v>696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697</v>
      </c>
      <c r="B7" s="40"/>
      <c r="C7" s="41"/>
      <c r="D7" s="40"/>
      <c r="E7" s="40"/>
      <c r="F7" s="40"/>
      <c r="G7" s="40"/>
      <c r="I7" s="33" t="s">
        <v>697</v>
      </c>
      <c r="J7" s="34"/>
      <c r="K7" s="35"/>
      <c r="L7" s="34"/>
      <c r="M7" s="34"/>
      <c r="N7" s="34"/>
      <c r="O7" s="34"/>
      <c r="Q7" s="33" t="s">
        <v>697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698</v>
      </c>
      <c r="B12" s="40"/>
      <c r="C12" s="41"/>
      <c r="D12" s="40"/>
      <c r="E12" s="40"/>
      <c r="F12" s="40"/>
      <c r="G12" s="40"/>
      <c r="I12" s="33" t="s">
        <v>698</v>
      </c>
      <c r="J12" s="34"/>
      <c r="K12" s="35"/>
      <c r="L12" s="34"/>
      <c r="M12" s="34"/>
      <c r="N12" s="34"/>
      <c r="O12" s="34"/>
      <c r="Q12" s="33" t="s">
        <v>698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715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715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715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699</v>
      </c>
      <c r="B17" s="40"/>
      <c r="C17" s="41"/>
      <c r="D17" s="40"/>
      <c r="E17" s="40"/>
      <c r="F17" s="40"/>
      <c r="G17" s="40"/>
      <c r="I17" s="33" t="s">
        <v>699</v>
      </c>
      <c r="J17" s="34"/>
      <c r="K17" s="35"/>
      <c r="L17" s="34"/>
      <c r="M17" s="34"/>
      <c r="N17" s="34"/>
      <c r="O17" s="34"/>
      <c r="Q17" s="33" t="s">
        <v>699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709</v>
      </c>
      <c r="C23" s="7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  <c r="I23" s="15">
        <v>43640</v>
      </c>
      <c r="J23" s="7" t="s">
        <v>709</v>
      </c>
      <c r="K23" s="7" t="s">
        <v>710</v>
      </c>
      <c r="L23" s="7" t="s">
        <v>712</v>
      </c>
      <c r="M23" s="7" t="s">
        <v>713</v>
      </c>
      <c r="N23" s="7" t="s">
        <v>33</v>
      </c>
      <c r="O23" s="7" t="s">
        <v>280</v>
      </c>
      <c r="Q23" s="15">
        <v>43641</v>
      </c>
      <c r="R23" s="7" t="s">
        <v>709</v>
      </c>
      <c r="S23" s="7" t="s">
        <v>710</v>
      </c>
      <c r="T23" s="7" t="s">
        <v>712</v>
      </c>
      <c r="U23" s="7" t="s">
        <v>713</v>
      </c>
      <c r="V23" s="7" t="s">
        <v>33</v>
      </c>
      <c r="W23" s="7" t="s">
        <v>280</v>
      </c>
    </row>
    <row r="24" spans="1:23" x14ac:dyDescent="0.25">
      <c r="A24" s="23" t="s">
        <v>696</v>
      </c>
      <c r="B24" s="24"/>
      <c r="C24" s="25"/>
      <c r="D24" s="24"/>
      <c r="E24" s="24"/>
      <c r="F24" s="24"/>
      <c r="G24" s="24"/>
      <c r="I24" s="23" t="s">
        <v>696</v>
      </c>
      <c r="J24" s="24"/>
      <c r="K24" s="25"/>
      <c r="L24" s="24"/>
      <c r="M24" s="24"/>
      <c r="N24" s="24"/>
      <c r="O24" s="24"/>
      <c r="Q24" s="23" t="s">
        <v>696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697</v>
      </c>
      <c r="B29" s="34"/>
      <c r="C29" s="35"/>
      <c r="D29" s="34"/>
      <c r="E29" s="34"/>
      <c r="F29" s="34"/>
      <c r="G29" s="34"/>
      <c r="I29" s="33" t="s">
        <v>697</v>
      </c>
      <c r="J29" s="34"/>
      <c r="K29" s="35"/>
      <c r="L29" s="34"/>
      <c r="M29" s="34"/>
      <c r="N29" s="34"/>
      <c r="O29" s="34"/>
      <c r="Q29" s="33" t="s">
        <v>697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698</v>
      </c>
      <c r="B34" s="34"/>
      <c r="C34" s="35"/>
      <c r="D34" s="34"/>
      <c r="E34" s="34"/>
      <c r="F34" s="34"/>
      <c r="G34" s="34"/>
      <c r="I34" s="33" t="s">
        <v>698</v>
      </c>
      <c r="J34" s="34"/>
      <c r="K34" s="35"/>
      <c r="L34" s="34"/>
      <c r="M34" s="34"/>
      <c r="N34" s="34"/>
      <c r="O34" s="34"/>
      <c r="Q34" s="33" t="s">
        <v>698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715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715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715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699</v>
      </c>
      <c r="B39" s="34"/>
      <c r="C39" s="35"/>
      <c r="D39" s="34"/>
      <c r="E39" s="34"/>
      <c r="F39" s="34"/>
      <c r="G39" s="34"/>
      <c r="I39" s="33" t="s">
        <v>699</v>
      </c>
      <c r="J39" s="34"/>
      <c r="K39" s="35"/>
      <c r="L39" s="34"/>
      <c r="M39" s="34"/>
      <c r="N39" s="34"/>
      <c r="O39" s="34"/>
      <c r="Q39" s="33" t="s">
        <v>699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736</v>
      </c>
      <c r="B45" s="7" t="s">
        <v>709</v>
      </c>
      <c r="C45" s="7" t="s">
        <v>710</v>
      </c>
      <c r="D45" s="7" t="s">
        <v>712</v>
      </c>
      <c r="E45" s="7" t="s">
        <v>713</v>
      </c>
      <c r="F45" s="7" t="s">
        <v>33</v>
      </c>
      <c r="G45" s="7" t="s">
        <v>280</v>
      </c>
    </row>
    <row r="46" spans="1:23" x14ac:dyDescent="0.25">
      <c r="A46" s="23" t="s">
        <v>696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697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698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715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699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2021-07-13T23:44:21Z</dcterms:modified>
</cp:coreProperties>
</file>