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3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WC_2022" sheetId="26" r:id="rId14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<sst xmlns="http://schemas.openxmlformats.org/spreadsheetml/2006/main" count="13992" uniqueCount="745">
  <si>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</si>
  <si>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</si>
  <si>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</si>
  <si>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</si>
  <si>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</si>
  <si>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</si>
  <si>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</si>
  <si>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</si>
  <si>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</si>
  <si>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</si>
  <si>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</si>
  <si>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</si>
  <si>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</si>
  <si>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</si>
  <si>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</si>
  <si>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</si>
  <si>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</si>
  <si>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</si>
  <si>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</si>
  <si>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</si>
  <si>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</si>
  <si>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</si>
  <si>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</si>
  <si>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</si>
  <si>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</si>
  <si>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</si>
  <si>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</si>
  <si>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</si>
  <si>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</si>
  <si>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</si>
  <si>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</si>
  <si>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</si>
  <si>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</si>
  <si>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</si>
  <si>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</si>
  <si>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</si>
  <si>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</si>
  <si>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</si>
  <si>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</si>
  <si>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</si>
  <si>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</si>
  <si>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</si>
  <si>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</si>
  <si>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</si>
  <si>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</si>
  <si>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</si>
  <si>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</si>
  <si>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</si>
  <si>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</si>
  <si>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</si>
  <si>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</si>
  <si>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</si>
  <si>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</si>
  <si>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</si>
  <si>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</si>
  <si>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</si>
  <si>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</si>
  <si>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</si>
  <si>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</si>
  <si>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</si>
  <si>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</si>
  <si>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</si>
  <si>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</si>
  <si>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</si>
  <si>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</si>
  <si>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</si>
  <si>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</si>
  <si>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</si>
  <si>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</si>
  <si>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</si>
  <si>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</si>
  <si>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</si>
  <si>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</si>
  <si>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</si>
  <si>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</si>
  <si>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</si>
  <si>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</si>
  <si>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</si>
  <si>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</si>
  <si>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</si>
  <si>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</si>
  <si>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</si>
  <si>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</si>
  <si>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</si>
  <si>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</si>
  <si>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</si>
  <si>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</si>
  <si>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</si>
  <si>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</si>
  <si>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</si>
  <si>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</si>
  <si>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</si>
  <si>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</si>
  <si>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</si>
  <si>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</si>
  <si>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</si>
  <si>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</si>
  <si>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</si>
  <si>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</si>
  <si>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</si>
  <si>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</si>
  <si>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</si>
  <si>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</si>
  <si>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</si>
  <si>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</si>
  <si>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</si>
  <si>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</si>
  <si>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</si>
  <si>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</si>
  <si>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</si>
  <si>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</si>
  <si>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</si>
  <si>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</si>
  <si>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</si>
  <si>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</si>
  <si>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</si>
  <si>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</si>
  <si>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</si>
  <si>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</si>
  <si>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</si>
  <si>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</si>
  <si>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</si>
  <si>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</si>
  <si>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</si>
  <si>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</si>
  <si>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</si>
  <si>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</si>
  <si>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</si>
  <si>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</si>
  <si>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</si>
  <si>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</si>
  <si>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</si>
  <si>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</si>
  <si>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</si>
  <si>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</si>
  <si>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</si>
  <si>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</si>
  <si>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</si>
  <si>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</si>
  <si>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</si>
  <si>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</si>
  <si>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</si>
  <si>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</si>
  <si>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</si>
  <si>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</si>
  <si>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</si>
  <si>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</si>
  <si>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</si>
  <si>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</si>
  <si>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</si>
  <si>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</si>
  <si>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</si>
  <si>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</si>
  <si>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</si>
  <si>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</si>
  <si>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</si>
  <si>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</si>
  <si>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</si>
  <si>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</si>
  <si>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</si>
  <si>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</si>
  <si>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</si>
  <si>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</si>
  <si>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</si>
  <si>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</si>
  <si>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</si>
  <si>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</si>
  <si>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</si>
  <si>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</si>
  <si>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</si>
  <si>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</si>
  <si>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</si>
  <si>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</si>
  <si>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</si>
  <si>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</si>
  <si>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</si>
  <si>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</si>
  <si>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</si>
  <si>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</si>
  <si>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</si>
  <si>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</si>
  <si>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</si>
  <si>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</si>
  <si>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</si>
  <si>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</si>
  <si>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</si>
  <si>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</si>
  <si>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</si>
  <si>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</si>
  <si>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</si>
  <si>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</si>
  <si>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</si>
  <si>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</si>
  <si>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</si>
  <si>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</si>
  <si>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</si>
  <si>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</si>
  <si>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</si>
  <si>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</si>
  <si>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</si>
  <si>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</si>
  <si>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</si>
  <si>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</si>
  <si>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</si>
  <si>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</si>
  <si>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</si>
  <si>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</si>
  <si>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</si>
  <si>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</si>
  <si>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</si>
  <si>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</si>
  <si>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</si>
  <si>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</si>
  <si>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</si>
  <si>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</si>
  <si>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</si>
  <si>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</si>
  <si>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</si>
  <si>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</si>
  <si>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</si>
  <si>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</si>
  <si>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</si>
  <si>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</si>
  <si>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</si>
  <si>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</si>
  <si>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</si>
  <si>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</si>
  <si>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</si>
  <si>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</si>
  <si>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</si>
  <si>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</si>
  <si>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</si>
  <si>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</si>
  <si>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</si>
  <si>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</si>
  <si>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</si>
  <si>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</si>
  <si>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</si>
  <si>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</si>
  <si>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</si>
  <si>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</si>
  <si>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</si>
  <si>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</si>
  <si>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</si>
  <si>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</si>
  <si>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</si>
  <si>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</si>
  <si>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</si>
  <si>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</si>
  <si>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</si>
  <si>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</si>
  <si>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</si>
  <si>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</si>
  <si>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</si>
  <si>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</si>
  <si>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</si>
  <si>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</si>
  <si>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</si>
  <si>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</si>
  <si>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</si>
  <si>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</si>
  <si>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</si>
  <si>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</si>
  <si>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</si>
  <si>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</si>
  <si>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</si>
  <si>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</si>
  <si>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</si>
  <si>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</si>
  <si>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</si>
  <si>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</si>
  <si>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</si>
  <si>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</si>
  <si>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</si>
  <si>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</si>
  <si>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</si>
  <si>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</si>
  <si>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</si>
  <si>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</si>
  <si>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</si>
  <si>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</si>
  <si>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</si>
  <si>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</si>
  <si>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</si>
  <si>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</si>
  <si>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</si>
  <si>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</si>
  <si>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</si>
  <si>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</si>
  <si>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</si>
  <si>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</si>
  <si>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</si>
  <si>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</si>
  <si>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</si>
  <si>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</si>
  <si>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</si>
  <si>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</si>
  <si>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</si>
  <si>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</si>
  <si>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</si>
  <si>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</si>
  <si>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</si>
  <si>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</si>
  <si>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</si>
  <si>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</si>
  <si>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</si>
  <si>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</si>
  <si>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</si>
  <si>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</si>
  <si>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</si>
  <si>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</si>
  <si>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</si>
  <si>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</si>
  <si>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</si>
  <si>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</si>
  <si>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</si>
  <si>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</si>
  <si>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</si>
  <si>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</si>
  <si>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</si>
  <si>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</si>
  <si>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</si>
  <si>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</si>
  <si>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</si>
  <si>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</si>
  <si>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</si>
  <si>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</si>
  <si>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</si>
  <si>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</si>
  <si>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</si>
  <si>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</si>
  <si>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</si>
  <si>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</si>
  <si>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</si>
  <si>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</si>
  <si>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</si>
  <si>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</si>
  <si>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</si>
  <si>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</si>
  <si>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</si>
  <si>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</si>
  <si>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</si>
  <si>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</si>
  <si>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</si>
  <si>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</si>
  <si>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</si>
  <si>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</si>
  <si>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</si>
  <si>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</si>
  <si>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</si>
  <si>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</si>
  <si>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</si>
  <si>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</si>
  <si>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</si>
  <si>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</si>
  <si>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</si>
  <si>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</si>
  <si>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</si>
  <si>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</si>
  <si>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</si>
  <si>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</si>
  <si>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</si>
  <si>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</si>
  <si>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</si>
  <si>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</si>
  <si>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</si>
  <si>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</si>
  <si>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</si>
  <si>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</si>
  <si>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</si>
  <si>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</si>
  <si>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</si>
  <si>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</si>
  <si>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</si>
  <si>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</si>
  <si>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</si>
  <si>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</si>
  <si>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</si>
  <si>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</si>
  <si>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</si>
  <si>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</si>
  <si>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</si>
  <si>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</si>
  <si>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</si>
  <si>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</si>
  <si>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</si>
  <si>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</si>
  <si>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</si>
  <si>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</si>
  <si>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</si>
  <si>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</si>
  <si>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</si>
  <si>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</si>
  <si>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</si>
  <si>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</si>
  <si>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</si>
  <si>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</si>
  <si>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</si>
  <si>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</si>
  <si>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</si>
  <si>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</si>
  <si>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</si>
  <si>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</si>
  <si>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</si>
  <si>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</si>
  <si>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</si>
  <si>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</si>
  <si>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</si>
  <si>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</si>
  <si>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</si>
  <si>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</si>
  <si>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</si>
  <si>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</si>
  <si>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</si>
  <si>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</si>
  <si>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</si>
  <si>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</si>
  <si>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</si>
  <si>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</si>
  <si>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</si>
  <si>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</si>
  <si>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</si>
  <si>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</si>
  <si>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</si>
  <si>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</si>
  <si>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</si>
  <si>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</si>
  <si>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</si>
  <si>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</si>
  <si>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</si>
  <si>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</si>
  <si>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</si>
  <si>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</si>
  <si>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</si>
  <si>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</si>
  <si>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</si>
  <si>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</si>
  <si>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</si>
  <si>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</si>
  <si>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</si>
  <si>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</si>
  <si>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</si>
  <si>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</si>
  <si>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</si>
  <si>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</si>
  <si>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</si>
  <si>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</si>
  <si>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</si>
  <si>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</si>
  <si>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</si>
  <si>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</si>
  <si>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</si>
  <si>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</si>
  <si>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</si>
  <si>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</si>
  <si>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</si>
  <si>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</si>
  <si>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</si>
  <si>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</si>
  <si>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</si>
  <si>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</si>
  <si>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</si>
  <si>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</si>
  <si>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</si>
  <si>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</si>
  <si>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</si>
  <si>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</si>
  <si>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</si>
  <si>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</si>
  <si>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</si>
  <si>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</si>
  <si>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</si>
  <si>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</si>
  <si>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</si>
  <si>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</si>
  <si>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</si>
  <si>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</si>
  <si>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</si>
  <si>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</si>
  <si>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</si>
  <si>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</si>
  <si>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</si>
  <si>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</si>
  <si>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</si>
  <si>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</si>
  <si>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</si>
  <si>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</si>
  <si>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</si>
  <si>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</si>
  <si>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</si>
  <si>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</si>
  <si>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</si>
  <si>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</si>
  <si>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</si>
  <si>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</si>
  <si>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</si>
  <si>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</si>
  <si>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</si>
  <si>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</si>
  <si>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</si>
  <si>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</si>
  <si>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</si>
  <si>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</si>
  <si>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</si>
  <si>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</si>
  <si>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</si>
  <si>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</si>
  <si>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</si>
  <si>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</si>
  <si>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</si>
  <si>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</si>
  <si>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</si>
  <si>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</si>
  <si>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</si>
  <si>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</si>
  <si>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</si>
  <si>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</si>
  <si>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</si>
  <si>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</si>
  <si>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</si>
  <si>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</si>
  <si>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</si>
  <si>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</si>
  <si>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</si>
  <si>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</si>
  <si>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</si>
  <si>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</si>
  <si>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</si>
  <si>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</si>
  <si>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</si>
  <si>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</si>
  <si>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</si>
  <si>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</si>
  <si>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</si>
  <si>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</si>
  <si>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</si>
  <si>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</si>
  <si>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</si>
  <si>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</si>
  <si>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</si>
  <si>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</si>
  <si>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</si>
  <si>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</si>
  <si>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</si>
  <si>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</si>
  <si>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</si>
  <si>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</si>
  <si>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</si>
  <si>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</si>
  <si>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</si>
  <si>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</si>
  <si>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</si>
  <si>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</si>
  <si>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</si>
  <si>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</si>
  <si>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</si>
  <si>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</si>
  <si>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</si>
  <si>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</si>
  <si>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</si>
  <si>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</si>
  <si>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</si>
  <si>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</si>
  <si>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</si>
  <si>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</si>
  <si>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</si>
  <si>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</si>
  <si>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</si>
  <si>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</si>
  <si>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</si>
  <si>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</si>
  <si>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</si>
  <si>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</si>
  <si>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</si>
  <si>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</si>
  <si>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</si>
  <si>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</si>
  <si>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</si>
  <si>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</si>
  <si>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</si>
  <si>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</si>
  <si>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</si>
  <si>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</si>
  <si>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</si>
  <si>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</si>
  <si>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</si>
  <si>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</si>
  <si>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</si>
  <si>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</si>
  <si>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</si>
  <si>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</si>
  <si>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</si>
  <si>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</si>
  <si>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</si>
  <si>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</si>
  <si>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</si>
  <si>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</si>
  <si>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</si>
  <si>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</si>
  <si>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</si>
  <si>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</si>
  <si>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</si>
  <si>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</si>
  <si>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</si>
  <si>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</si>
  <si>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</si>
  <si>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</si>
  <si>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</si>
  <si>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</si>
  <si>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</si>
  <si>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</si>
  <si>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</si>
  <si>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</si>
  <si>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</si>
  <si>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</si>
  <si>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</si>
  <si>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</si>
  <si>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</si>
  <si>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</si>
  <si>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</si>
  <si>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</si>
  <si>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</si>
  <si>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</si>
  <si>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</si>
  <si>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</si>
  <si>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</si>
  <si>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</si>
  <si>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</si>
  <si>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</si>
  <si>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</si>
  <si>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</si>
  <si>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</si>
  <si>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</si>
  <si>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</si>
  <si>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</si>
  <si>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</si>
  <si>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</si>
  <si>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</si>
  <si>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</si>
  <si>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</si>
  <si>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</si>
  <si>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</si>
  <si>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</si>
  <si>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</si>
  <si>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</si>
  <si>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</si>
  <si>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</si>
  <si>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</si>
  <si>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</si>
  <si>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</si>
  <si>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</si>
  <si>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</si>
  <si>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</si>
  <si>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</si>
  <si>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</si>
  <si>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</si>
  <si>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</si>
  <si>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</si>
  <si>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</si>
  <si>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</si>
  <si>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</si>
  <si>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</si>
  <si>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</si>
  <si>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</si>
  <si>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</si>
  <si>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</si>
  <si>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</si>
  <si>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</si>
  <si>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</si>
  <si>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</si>
  <si>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</si>
  <si>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</si>
  <si>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</si>
  <si>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</si>
  <si>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</si>
  <si>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</si>
  <si>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</si>
  <si>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</si>
  <si>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</si>
  <si>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</si>
  <si>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</si>
  <si>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</si>
  <si>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</si>
  <si>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</si>
  <si>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</si>
  <si>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</si>
  <si>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</si>
  <si>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</si>
  <si>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</si>
  <si>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</si>
  <si>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</si>
  <si>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</si>
  <si>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</si>
  <si>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</si>
  <si>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</si>
  <si>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</si>
  <si>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</si>
  <si>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</si>
  <si>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</si>
  <si>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</si>
  <si>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</si>
  <si>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</si>
  <si>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</si>
  <si>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</si>
  <si>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</si>
  <si>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</si>
  <si>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</si>
  <si>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</si>
  <si>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</si>
  <si>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</si>
  <si>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</si>
  <si>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</si>
  <si>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</si>
  <si>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</si>
  <si>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</si>
  <si>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</si>
  <si>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</si>
  <si>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</si>
  <si>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</si>
  <si>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</si>
  <si>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</si>
  <si>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</si>
  <si>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</si>
  <si>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</si>
  <si>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</si>
  <si>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</si>
  <si>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</si>
  <si>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</si>
  <si>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</si>
  <si>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</si>
  <si>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</si>
  <si>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</si>
  <si>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</si>
  <si>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</si>
  <si>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</si>
  <si>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</si>
  <si>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</si>
  <si>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</si>
  <si>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</si>
  <si>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</si>
  <si>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</si>
  <si>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D</t>
  </si>
  <si>
    <t>C</t>
  </si>
  <si>
    <t>ARC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</si>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</sst>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B3" sqref="B3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  <c r="GL1" s="15" t="s">
        <v>744</v>
      </c>
      <c r="GM1" s="7" t="s">
        <v>714</v>
      </c>
      <c r="GN1" s="7" t="s">
        <v>712</v>
      </c>
      <c r="GO1" s="7" t="s">
        <v>713</v>
      </c>
      <c r="GP1" s="7" t="s">
        <v>33</v>
      </c>
      <c r="GQ1" s="7" t="s">
        <v>280</v>
      </c>
    </row>
    <row r="2" spans="1:19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sqref="A1:I13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  <c r="EA1" s="15" t="s">
        <v>744</v>
      </c>
      <c r="EB1" s="7" t="s">
        <v>712</v>
      </c>
      <c r="EC1" s="7" t="s">
        <v>713</v>
      </c>
      <c r="ED1" s="7" t="s">
        <v>33</v>
      </c>
      <c r="EE1" s="7" t="s">
        <v>280</v>
      </c>
    </row>
    <row r="2" spans="1:135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35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zoomScale="90" zoomScaleNormal="90"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44387</v>
      </c>
      <c r="J1" s="7" t="s">
        <v>709</v>
      </c>
      <c r="K1" s="16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5">
        <v>44388</v>
      </c>
      <c r="R1" s="7" t="s">
        <v>709</v>
      </c>
      <c r="S1" s="16" t="s">
        <v>710</v>
      </c>
      <c r="T1" s="7" t="s">
        <v>712</v>
      </c>
      <c r="U1" s="7" t="s">
        <v>713</v>
      </c>
      <c r="V1" s="7" t="s">
        <v>33</v>
      </c>
      <c r="W1" s="7" t="s">
        <v>280</v>
      </c>
      <c r="Y1" s="15">
        <v>44389</v>
      </c>
      <c r="Z1" s="7" t="s">
        <v>709</v>
      </c>
      <c r="AA1" s="16" t="s">
        <v>710</v>
      </c>
      <c r="AB1" s="7" t="s">
        <v>712</v>
      </c>
      <c r="AC1" s="7" t="s">
        <v>713</v>
      </c>
      <c r="AD1" s="7" t="s">
        <v>33</v>
      </c>
      <c r="AE1" s="7" t="s">
        <v>280</v>
      </c>
      <c r="AG1" s="15">
        <v>44390</v>
      </c>
      <c r="AH1" s="7" t="s">
        <v>709</v>
      </c>
      <c r="AI1" s="16" t="s">
        <v>710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44391</v>
      </c>
      <c r="AP1" s="7" t="s">
        <v>709</v>
      </c>
      <c r="AQ1" s="16" t="s">
        <v>710</v>
      </c>
      <c r="AR1" s="7" t="s">
        <v>712</v>
      </c>
      <c r="AS1" s="7" t="s">
        <v>713</v>
      </c>
      <c r="AT1" s="7" t="s">
        <v>33</v>
      </c>
      <c r="AU1" s="7" t="s">
        <v>280</v>
      </c>
      <c r="AW1" s="15">
        <v>44392</v>
      </c>
      <c r="AX1" s="7" t="s">
        <v>709</v>
      </c>
      <c r="AY1" s="16" t="s">
        <v>710</v>
      </c>
      <c r="AZ1" s="7" t="s">
        <v>712</v>
      </c>
      <c r="BA1" s="7" t="s">
        <v>713</v>
      </c>
      <c r="BB1" s="7" t="s">
        <v>33</v>
      </c>
      <c r="BC1" s="7" t="s">
        <v>280</v>
      </c>
      <c r="BE1" s="15">
        <v>44393</v>
      </c>
      <c r="BF1" s="7" t="s">
        <v>709</v>
      </c>
      <c r="BG1" s="16" t="s">
        <v>710</v>
      </c>
      <c r="BH1" s="7" t="s">
        <v>712</v>
      </c>
      <c r="BI1" s="7" t="s">
        <v>713</v>
      </c>
      <c r="BJ1" s="7" t="s">
        <v>33</v>
      </c>
      <c r="BK1" s="7" t="s">
        <v>280</v>
      </c>
      <c r="BM1" s="15">
        <v>44394</v>
      </c>
      <c r="BN1" s="7" t="s">
        <v>709</v>
      </c>
      <c r="BO1" s="16" t="s">
        <v>710</v>
      </c>
      <c r="BP1" s="7" t="s">
        <v>712</v>
      </c>
      <c r="BQ1" s="7" t="s">
        <v>713</v>
      </c>
      <c r="BR1" s="7" t="s">
        <v>33</v>
      </c>
      <c r="BS1" s="7" t="s">
        <v>280</v>
      </c>
      <c r="BU1" s="15">
        <v>44395</v>
      </c>
      <c r="BV1" s="7" t="s">
        <v>709</v>
      </c>
      <c r="BW1" s="16" t="s">
        <v>710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44397</v>
      </c>
      <c r="CD1" s="7" t="s">
        <v>712</v>
      </c>
      <c r="CE1" s="7" t="s">
        <v>713</v>
      </c>
      <c r="CF1" s="7" t="s">
        <v>33</v>
      </c>
      <c r="CG1" s="7" t="s">
        <v>280</v>
      </c>
    </row>
    <row r="2" spans="1:85" x14ac:dyDescent="0.25">
      <c r="A2" s="23" t="s">
        <v>696</v>
      </c>
      <c r="B2" s="20"/>
      <c r="C2" s="56"/>
      <c r="D2" s="20"/>
      <c r="E2" s="20"/>
      <c r="F2" s="20"/>
      <c r="G2" s="20"/>
      <c r="I2" s="23" t="s">
        <v>696</v>
      </c>
      <c r="J2" s="20"/>
      <c r="K2" s="56"/>
      <c r="L2" s="20"/>
      <c r="M2" s="20"/>
      <c r="N2" s="20"/>
      <c r="O2" s="20"/>
      <c r="Q2" s="23" t="s">
        <v>696</v>
      </c>
      <c r="R2" s="20"/>
      <c r="S2" s="56"/>
      <c r="T2" s="20"/>
      <c r="U2" s="20"/>
      <c r="V2" s="20"/>
      <c r="W2" s="20"/>
      <c r="Y2" s="23" t="s">
        <v>696</v>
      </c>
      <c r="Z2" s="20"/>
      <c r="AA2" s="56"/>
      <c r="AB2" s="20"/>
      <c r="AC2" s="20"/>
      <c r="AD2" s="20"/>
      <c r="AE2" s="20"/>
      <c r="AG2" s="23" t="s">
        <v>696</v>
      </c>
      <c r="AH2" s="20"/>
      <c r="AI2" s="56"/>
      <c r="AJ2" s="20"/>
      <c r="AK2" s="20"/>
      <c r="AL2" s="20"/>
      <c r="AM2" s="20"/>
      <c r="AO2" s="23" t="s">
        <v>696</v>
      </c>
      <c r="AP2" s="20"/>
      <c r="AQ2" s="56"/>
      <c r="AR2" s="20"/>
      <c r="AS2" s="20"/>
      <c r="AT2" s="20"/>
      <c r="AU2" s="20"/>
      <c r="AW2" s="23" t="s">
        <v>696</v>
      </c>
      <c r="AX2" s="20"/>
      <c r="AY2" s="56"/>
      <c r="AZ2" s="20"/>
      <c r="BA2" s="20"/>
      <c r="BB2" s="20"/>
      <c r="BC2" s="20"/>
      <c r="BE2" s="23" t="s">
        <v>696</v>
      </c>
      <c r="BF2" s="20"/>
      <c r="BG2" s="56"/>
      <c r="BH2" s="20"/>
      <c r="BI2" s="20"/>
      <c r="BJ2" s="20"/>
      <c r="BK2" s="20"/>
      <c r="BM2" s="23" t="s">
        <v>696</v>
      </c>
      <c r="BN2" s="20"/>
      <c r="BO2" s="56"/>
      <c r="BP2" s="20"/>
      <c r="BQ2" s="20"/>
      <c r="BR2" s="20"/>
      <c r="BS2" s="20"/>
      <c r="BU2" s="23" t="s">
        <v>696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697</v>
      </c>
      <c r="B7" s="45"/>
      <c r="C7" s="60"/>
      <c r="D7" s="45"/>
      <c r="E7" s="45"/>
      <c r="F7" s="45"/>
      <c r="G7" s="45"/>
      <c r="I7" s="39" t="s">
        <v>697</v>
      </c>
      <c r="J7" s="45"/>
      <c r="K7" s="60"/>
      <c r="L7" s="45"/>
      <c r="M7" s="45"/>
      <c r="N7" s="45"/>
      <c r="O7" s="45"/>
      <c r="Q7" s="39" t="s">
        <v>697</v>
      </c>
      <c r="R7" s="45"/>
      <c r="S7" s="60"/>
      <c r="T7" s="45"/>
      <c r="U7" s="45"/>
      <c r="V7" s="45"/>
      <c r="W7" s="45"/>
      <c r="Y7" s="39" t="s">
        <v>697</v>
      </c>
      <c r="Z7" s="45"/>
      <c r="AA7" s="60"/>
      <c r="AB7" s="45"/>
      <c r="AC7" s="45"/>
      <c r="AD7" s="45"/>
      <c r="AE7" s="45"/>
      <c r="AG7" s="39" t="s">
        <v>697</v>
      </c>
      <c r="AH7" s="45"/>
      <c r="AI7" s="60"/>
      <c r="AJ7" s="45"/>
      <c r="AK7" s="45"/>
      <c r="AL7" s="45"/>
      <c r="AM7" s="45"/>
      <c r="AO7" s="39" t="s">
        <v>697</v>
      </c>
      <c r="AP7" s="45"/>
      <c r="AQ7" s="60"/>
      <c r="AR7" s="45"/>
      <c r="AS7" s="45"/>
      <c r="AT7" s="45"/>
      <c r="AU7" s="45"/>
      <c r="AW7" s="39" t="s">
        <v>697</v>
      </c>
      <c r="AX7" s="45"/>
      <c r="AY7" s="60"/>
      <c r="AZ7" s="45"/>
      <c r="BA7" s="45"/>
      <c r="BB7" s="45"/>
      <c r="BC7" s="45"/>
      <c r="BE7" s="39" t="s">
        <v>697</v>
      </c>
      <c r="BF7" s="45"/>
      <c r="BG7" s="60"/>
      <c r="BH7" s="45"/>
      <c r="BI7" s="45"/>
      <c r="BJ7" s="45"/>
      <c r="BK7" s="45"/>
      <c r="BM7" s="39" t="s">
        <v>697</v>
      </c>
      <c r="BN7" s="45"/>
      <c r="BO7" s="60"/>
      <c r="BP7" s="45"/>
      <c r="BQ7" s="45"/>
      <c r="BR7" s="45"/>
      <c r="BS7" s="45"/>
      <c r="BU7" s="39" t="s">
        <v>697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698</v>
      </c>
      <c r="B12" s="45"/>
      <c r="C12" s="60"/>
      <c r="D12" s="45"/>
      <c r="E12" s="45"/>
      <c r="F12" s="45"/>
      <c r="G12" s="45"/>
      <c r="I12" s="39" t="s">
        <v>698</v>
      </c>
      <c r="J12" s="45"/>
      <c r="K12" s="60"/>
      <c r="L12" s="45"/>
      <c r="M12" s="45"/>
      <c r="N12" s="45"/>
      <c r="O12" s="45"/>
      <c r="Q12" s="39" t="s">
        <v>698</v>
      </c>
      <c r="R12" s="45"/>
      <c r="S12" s="60"/>
      <c r="T12" s="45"/>
      <c r="U12" s="45"/>
      <c r="V12" s="45"/>
      <c r="W12" s="45"/>
      <c r="Y12" s="39" t="s">
        <v>698</v>
      </c>
      <c r="Z12" s="45"/>
      <c r="AA12" s="60"/>
      <c r="AB12" s="45"/>
      <c r="AC12" s="45"/>
      <c r="AD12" s="45"/>
      <c r="AE12" s="45"/>
      <c r="AG12" s="39" t="s">
        <v>698</v>
      </c>
      <c r="AH12" s="45"/>
      <c r="AI12" s="60"/>
      <c r="AJ12" s="45"/>
      <c r="AK12" s="45"/>
      <c r="AL12" s="45"/>
      <c r="AM12" s="45"/>
      <c r="AO12" s="39" t="s">
        <v>698</v>
      </c>
      <c r="AP12" s="45"/>
      <c r="AQ12" s="60"/>
      <c r="AR12" s="45"/>
      <c r="AS12" s="45"/>
      <c r="AT12" s="45"/>
      <c r="AU12" s="45"/>
      <c r="AW12" s="39" t="s">
        <v>698</v>
      </c>
      <c r="AX12" s="45"/>
      <c r="AY12" s="60"/>
      <c r="AZ12" s="45"/>
      <c r="BA12" s="45"/>
      <c r="BB12" s="45"/>
      <c r="BC12" s="45"/>
      <c r="BE12" s="39" t="s">
        <v>698</v>
      </c>
      <c r="BF12" s="45"/>
      <c r="BG12" s="60"/>
      <c r="BH12" s="45"/>
      <c r="BI12" s="45"/>
      <c r="BJ12" s="45"/>
      <c r="BK12" s="45"/>
      <c r="BM12" s="39" t="s">
        <v>698</v>
      </c>
      <c r="BN12" s="45"/>
      <c r="BO12" s="60"/>
      <c r="BP12" s="45"/>
      <c r="BQ12" s="45"/>
      <c r="BR12" s="45"/>
      <c r="BS12" s="45"/>
      <c r="BU12" s="39" t="s">
        <v>698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699</v>
      </c>
      <c r="B17" s="45"/>
      <c r="C17" s="60"/>
      <c r="D17" s="45"/>
      <c r="E17" s="45"/>
      <c r="F17" s="45"/>
      <c r="G17" s="45"/>
      <c r="I17" s="39" t="s">
        <v>699</v>
      </c>
      <c r="J17" s="45"/>
      <c r="K17" s="60"/>
      <c r="L17" s="45"/>
      <c r="M17" s="45"/>
      <c r="N17" s="45"/>
      <c r="O17" s="45"/>
      <c r="Q17" s="39" t="s">
        <v>699</v>
      </c>
      <c r="R17" s="45"/>
      <c r="S17" s="60"/>
      <c r="T17" s="45"/>
      <c r="U17" s="45"/>
      <c r="V17" s="45"/>
      <c r="W17" s="45"/>
      <c r="Y17" s="39" t="s">
        <v>699</v>
      </c>
      <c r="Z17" s="45"/>
      <c r="AA17" s="60"/>
      <c r="AB17" s="45"/>
      <c r="AC17" s="45"/>
      <c r="AD17" s="45"/>
      <c r="AE17" s="45"/>
      <c r="AG17" s="39" t="s">
        <v>699</v>
      </c>
      <c r="AH17" s="45"/>
      <c r="AI17" s="60"/>
      <c r="AJ17" s="45"/>
      <c r="AK17" s="45"/>
      <c r="AL17" s="45"/>
      <c r="AM17" s="45"/>
      <c r="AO17" s="39" t="s">
        <v>699</v>
      </c>
      <c r="AP17" s="45"/>
      <c r="AQ17" s="60"/>
      <c r="AR17" s="45"/>
      <c r="AS17" s="45"/>
      <c r="AT17" s="45"/>
      <c r="AU17" s="45"/>
      <c r="AW17" s="39" t="s">
        <v>699</v>
      </c>
      <c r="AX17" s="45"/>
      <c r="AY17" s="60"/>
      <c r="AZ17" s="45"/>
      <c r="BA17" s="45"/>
      <c r="BB17" s="45"/>
      <c r="BC17" s="45"/>
      <c r="BE17" s="39" t="s">
        <v>699</v>
      </c>
      <c r="BF17" s="45"/>
      <c r="BG17" s="60"/>
      <c r="BH17" s="45"/>
      <c r="BI17" s="45"/>
      <c r="BJ17" s="45"/>
      <c r="BK17" s="45"/>
      <c r="BM17" s="39" t="s">
        <v>699</v>
      </c>
      <c r="BN17" s="45"/>
      <c r="BO17" s="60"/>
      <c r="BP17" s="45"/>
      <c r="BQ17" s="45"/>
      <c r="BR17" s="45"/>
      <c r="BS17" s="45"/>
      <c r="BU17" s="39" t="s">
        <v>699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85" x14ac:dyDescent="0.25">
      <c r="A24" s="23" t="s">
        <v>696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715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697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zoomScale="85" zoomScaleNormal="85" workbookViewId="0"/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727</v>
      </c>
      <c r="B1" s="7" t="s">
        <v>709</v>
      </c>
      <c r="C1" s="16" t="s">
        <v>710</v>
      </c>
      <c r="D1" s="7" t="s">
        <v>714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44885</v>
      </c>
      <c r="K1" s="7" t="s">
        <v>709</v>
      </c>
      <c r="L1" s="16" t="s">
        <v>710</v>
      </c>
      <c r="M1" s="7" t="s">
        <v>714</v>
      </c>
      <c r="N1" s="7" t="s">
        <v>712</v>
      </c>
      <c r="O1" s="7" t="s">
        <v>713</v>
      </c>
      <c r="P1" s="7" t="s">
        <v>33</v>
      </c>
      <c r="Q1" s="7" t="s">
        <v>280</v>
      </c>
      <c r="S1" s="15">
        <v>44886</v>
      </c>
      <c r="T1" s="7" t="s">
        <v>709</v>
      </c>
      <c r="U1" s="16" t="s">
        <v>710</v>
      </c>
      <c r="V1" s="7" t="s">
        <v>714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23" t="s">
        <v>696</v>
      </c>
      <c r="B2" s="20"/>
      <c r="C2" s="56"/>
      <c r="D2" s="20"/>
      <c r="E2" s="20"/>
      <c r="F2" s="20"/>
      <c r="G2" s="20"/>
      <c r="H2" s="20"/>
      <c r="J2" s="23" t="s">
        <v>696</v>
      </c>
      <c r="K2" s="20"/>
      <c r="L2" s="56"/>
      <c r="M2" s="20"/>
      <c r="N2" s="20"/>
      <c r="O2" s="20"/>
      <c r="P2" s="20"/>
      <c r="Q2" s="20"/>
      <c r="S2" s="23" t="s">
        <v>696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697</v>
      </c>
      <c r="B7" s="45"/>
      <c r="C7" s="60"/>
      <c r="D7" s="45"/>
      <c r="E7" s="45"/>
      <c r="F7" s="45"/>
      <c r="G7" s="45"/>
      <c r="H7" s="45"/>
      <c r="J7" s="39" t="s">
        <v>697</v>
      </c>
      <c r="K7" s="45"/>
      <c r="L7" s="60"/>
      <c r="M7" s="45"/>
      <c r="N7" s="45"/>
      <c r="O7" s="45"/>
      <c r="P7" s="45"/>
      <c r="Q7" s="45"/>
      <c r="S7" s="39" t="s">
        <v>697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698</v>
      </c>
      <c r="B12" s="45"/>
      <c r="C12" s="60"/>
      <c r="D12" s="45"/>
      <c r="E12" s="45"/>
      <c r="F12" s="45"/>
      <c r="G12" s="45"/>
      <c r="H12" s="45"/>
      <c r="J12" s="39" t="s">
        <v>698</v>
      </c>
      <c r="K12" s="45"/>
      <c r="L12" s="60"/>
      <c r="M12" s="45"/>
      <c r="N12" s="45"/>
      <c r="O12" s="45"/>
      <c r="P12" s="45"/>
      <c r="Q12" s="45"/>
      <c r="S12" s="39" t="s">
        <v>698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699</v>
      </c>
      <c r="B17" s="45"/>
      <c r="C17" s="60"/>
      <c r="D17" s="45"/>
      <c r="E17" s="45"/>
      <c r="F17" s="45"/>
      <c r="G17" s="45"/>
      <c r="H17" s="45"/>
      <c r="J17" s="39" t="s">
        <v>699</v>
      </c>
      <c r="K17" s="45"/>
      <c r="L17" s="60"/>
      <c r="M17" s="45"/>
      <c r="N17" s="45"/>
      <c r="O17" s="45"/>
      <c r="P17" s="45"/>
      <c r="Q17" s="45"/>
      <c r="S17" s="39" t="s">
        <v>699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700</v>
      </c>
      <c r="B22" s="45"/>
      <c r="C22" s="60"/>
      <c r="D22" s="45"/>
      <c r="E22" s="45"/>
      <c r="F22" s="45"/>
      <c r="G22" s="45"/>
      <c r="H22" s="45"/>
      <c r="J22" s="39" t="s">
        <v>700</v>
      </c>
      <c r="K22" s="45"/>
      <c r="L22" s="60"/>
      <c r="M22" s="45"/>
      <c r="N22" s="45"/>
      <c r="O22" s="45"/>
      <c r="P22" s="45"/>
      <c r="Q22" s="45"/>
      <c r="S22" s="39" t="s">
        <v>700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701</v>
      </c>
      <c r="B27" s="45"/>
      <c r="C27" s="60"/>
      <c r="D27" s="45"/>
      <c r="E27" s="45"/>
      <c r="F27" s="45"/>
      <c r="G27" s="45"/>
      <c r="H27" s="45"/>
      <c r="J27" s="39" t="s">
        <v>701</v>
      </c>
      <c r="K27" s="45"/>
      <c r="L27" s="60"/>
      <c r="M27" s="45"/>
      <c r="N27" s="45"/>
      <c r="O27" s="45"/>
      <c r="P27" s="45"/>
      <c r="Q27" s="45"/>
      <c r="S27" s="39" t="s">
        <v>701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702</v>
      </c>
      <c r="B32" s="45"/>
      <c r="C32" s="60"/>
      <c r="D32" s="45"/>
      <c r="E32" s="45"/>
      <c r="F32" s="45"/>
      <c r="G32" s="45"/>
      <c r="H32" s="45"/>
      <c r="J32" s="39" t="s">
        <v>702</v>
      </c>
      <c r="K32" s="45"/>
      <c r="L32" s="60"/>
      <c r="M32" s="45"/>
      <c r="N32" s="45"/>
      <c r="O32" s="45"/>
      <c r="P32" s="45"/>
      <c r="Q32" s="45"/>
      <c r="S32" s="39" t="s">
        <v>702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703</v>
      </c>
      <c r="B37" s="63"/>
      <c r="C37" s="64"/>
      <c r="D37" s="63"/>
      <c r="E37" s="63"/>
      <c r="F37" s="63"/>
      <c r="G37" s="63"/>
      <c r="H37" s="63"/>
      <c r="J37" s="39" t="s">
        <v>703</v>
      </c>
      <c r="K37" s="45"/>
      <c r="L37" s="60"/>
      <c r="M37" s="45"/>
      <c r="N37" s="45"/>
      <c r="O37" s="45"/>
      <c r="P37" s="45"/>
      <c r="Q37" s="45"/>
      <c r="S37" s="39" t="s">
        <v>703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</sheetData>
  <conditionalFormatting sqref="B3:H6 B8:H11 B13:H16 B18:H21 B23:H26 B28:H31 B33:H36 B38:H41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" workbookViewId="0">
      <selection activeCell="I13" sqref="I13:I44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566</v>
      </c>
      <c r="C13" t="str">
        <f>INDEX(Teams!$A$1:$A$321,MATCH(B13,Teams!$B$1:$B$321,0))</f>
        <v>QA</v>
      </c>
      <c r="F13" t="str">
        <f>IF(A13&lt;&gt;A12,A13&amp;":[","")</f>
        <v>A:[</v>
      </c>
      <c r="G13" t="str">
        <f>"'"&amp;C13&amp;"'"</f>
        <v>'QA'</v>
      </c>
      <c r="H13" t="str">
        <f>IF(A13&lt;&gt;A14,"],",",")</f>
        <v>,</v>
      </c>
      <c r="I13" t="str">
        <f t="shared" ref="I13:I52" si="5">F13&amp;G13&amp;H13</f>
        <v>A:['QA',</v>
      </c>
    </row>
    <row r="14" spans="1:9" x14ac:dyDescent="0.25">
      <c r="A14" t="str">
        <f>CHAR(65+FLOOR(COUNTA(A$12:A13)/4,1))</f>
        <v>A</v>
      </c>
      <c r="B14" t="s">
        <v>400</v>
      </c>
      <c r="C14" t="str">
        <f>INDEX(Teams!$A$1:$A$321,MATCH(B14,Teams!$B$1:$B$321,0))</f>
        <v>EC</v>
      </c>
      <c r="F14" t="str">
        <f t="shared" ref="F14:F23" si="6">IF(A14&lt;&gt;A13,A14&amp;":[","")</f>
        <v/>
      </c>
      <c r="G14" t="str">
        <f t="shared" ref="G14:G23" si="7">"'"&amp;C14&amp;"'"</f>
        <v>'EC'</v>
      </c>
      <c r="H14" t="str">
        <f t="shared" ref="H14:H23" si="8">IF(A14&lt;&gt;A15,"],",",")</f>
        <v>,</v>
      </c>
      <c r="I14" t="str">
        <f t="shared" si="5"/>
        <v>'EC',</v>
      </c>
    </row>
    <row r="15" spans="1:9" x14ac:dyDescent="0.25">
      <c r="A15" t="str">
        <f>CHAR(65+FLOOR(COUNTA(A$12:A14)/4,1))</f>
        <v>A</v>
      </c>
      <c r="B15" t="s">
        <v>582</v>
      </c>
      <c r="C15" t="str">
        <f>INDEX(Teams!$A$1:$A$321,MATCH(B15,Teams!$B$1:$B$321,0))</f>
        <v>SN</v>
      </c>
      <c r="F15" t="str">
        <f t="shared" si="6"/>
        <v/>
      </c>
      <c r="G15" t="str">
        <f t="shared" si="7"/>
        <v>'SN'</v>
      </c>
      <c r="H15" t="str">
        <f t="shared" si="8"/>
        <v>,</v>
      </c>
      <c r="I15" t="str">
        <f t="shared" si="5"/>
        <v>'SN',</v>
      </c>
    </row>
    <row r="16" spans="1:9" x14ac:dyDescent="0.25">
      <c r="A16" t="str">
        <f>CHAR(65+FLOOR(COUNTA(A$12:A15)/4,1))</f>
        <v>A</v>
      </c>
      <c r="B16" t="s">
        <v>516</v>
      </c>
      <c r="C16" t="str">
        <f>INDEX(Teams!$A$1:$A$321,MATCH(B16,Teams!$B$1:$B$321,0))</f>
        <v>NL</v>
      </c>
      <c r="F16" t="str">
        <f t="shared" si="6"/>
        <v/>
      </c>
      <c r="G16" t="str">
        <f t="shared" si="7"/>
        <v>'NL'</v>
      </c>
      <c r="H16" t="str">
        <f t="shared" si="8"/>
        <v>],</v>
      </c>
      <c r="I16" t="str">
        <f t="shared" si="5"/>
        <v>'NL'],</v>
      </c>
    </row>
    <row r="17" spans="1:9" x14ac:dyDescent="0.25">
      <c r="A17" t="str">
        <f>CHAR(65+FLOOR(COUNTA(A$12:A16)/4,1))</f>
        <v>B</v>
      </c>
      <c r="B17" t="s">
        <v>403</v>
      </c>
      <c r="C17" t="str">
        <f>INDEX(Teams!$A$1:$A$321,MATCH(B17,Teams!$B$1:$B$321,0))</f>
        <v>EN</v>
      </c>
      <c r="F17" t="str">
        <f t="shared" si="6"/>
        <v>B:[</v>
      </c>
      <c r="G17" t="str">
        <f t="shared" si="7"/>
        <v>'EN'</v>
      </c>
      <c r="H17" t="str">
        <f t="shared" si="8"/>
        <v>,</v>
      </c>
      <c r="I17" t="str">
        <f t="shared" si="5"/>
        <v>B:['EN',</v>
      </c>
    </row>
    <row r="18" spans="1:9" x14ac:dyDescent="0.25">
      <c r="A18" t="str">
        <f>CHAR(65+FLOOR(COUNTA(A$12:A17)/4,1))</f>
        <v>B</v>
      </c>
      <c r="B18" t="s">
        <v>457</v>
      </c>
      <c r="C18" t="str">
        <f>INDEX(Teams!$A$1:$A$321,MATCH(B18,Teams!$B$1:$B$321,0))</f>
        <v>IR</v>
      </c>
      <c r="F18" t="str">
        <f t="shared" si="6"/>
        <v/>
      </c>
      <c r="G18" t="str">
        <f t="shared" si="7"/>
        <v>'IR'</v>
      </c>
      <c r="H18" t="str">
        <f t="shared" si="8"/>
        <v>,</v>
      </c>
      <c r="I18" t="str">
        <f t="shared" si="5"/>
        <v>'IR',</v>
      </c>
    </row>
    <row r="19" spans="1:9" x14ac:dyDescent="0.25">
      <c r="A19" t="str">
        <f>CHAR(65+FLOOR(COUNTA(A$12:A18)/4,1))</f>
        <v>B</v>
      </c>
      <c r="B19" t="s">
        <v>664</v>
      </c>
      <c r="C19" t="str">
        <f>INDEX(Teams!$A$1:$A$321,MATCH(B19,Teams!$B$1:$B$321,0))</f>
        <v>US</v>
      </c>
      <c r="F19" t="str">
        <f t="shared" si="6"/>
        <v/>
      </c>
      <c r="G19" t="str">
        <f t="shared" si="7"/>
        <v>'US'</v>
      </c>
      <c r="H19" t="str">
        <f t="shared" si="8"/>
        <v>,</v>
      </c>
      <c r="I19" t="str">
        <f t="shared" si="5"/>
        <v>'US',</v>
      </c>
    </row>
    <row r="20" spans="1:9" x14ac:dyDescent="0.25">
      <c r="A20" t="str">
        <f>CHAR(65+FLOOR(COUNTA(A$12:A19)/4,1))</f>
        <v>B</v>
      </c>
      <c r="B20" t="s">
        <v>677</v>
      </c>
      <c r="C20" t="str">
        <f>INDEX(Teams!$A$1:$A$321,MATCH(B20,Teams!$B$1:$B$321,0))</f>
        <v>WA</v>
      </c>
      <c r="F20" t="str">
        <f t="shared" si="6"/>
        <v/>
      </c>
      <c r="G20" t="str">
        <f t="shared" si="7"/>
        <v>'WA'</v>
      </c>
      <c r="H20" t="str">
        <f t="shared" si="8"/>
        <v>],</v>
      </c>
      <c r="I20" t="str">
        <f t="shared" si="5"/>
        <v>'WA'],</v>
      </c>
    </row>
    <row r="21" spans="1:9" x14ac:dyDescent="0.25">
      <c r="A21" t="str">
        <f>CHAR(65+FLOOR(COUNTA(A$12:A20)/4,1))</f>
        <v>C</v>
      </c>
      <c r="B21" t="s">
        <v>300</v>
      </c>
      <c r="C21" t="str">
        <f>INDEX(Teams!$A$1:$A$321,MATCH(B21,Teams!$B$1:$B$321,0))</f>
        <v>AR</v>
      </c>
      <c r="F21" t="str">
        <f t="shared" si="6"/>
        <v>C:[</v>
      </c>
      <c r="G21" t="str">
        <f t="shared" si="7"/>
        <v>'AR'</v>
      </c>
      <c r="H21" t="str">
        <f t="shared" si="8"/>
        <v>,</v>
      </c>
      <c r="I21" t="str">
        <f t="shared" si="5"/>
        <v>C:['AR',</v>
      </c>
    </row>
    <row r="22" spans="1:9" x14ac:dyDescent="0.25">
      <c r="A22" t="str">
        <f>CHAR(65+FLOOR(COUNTA(A$12:A21)/4,1))</f>
        <v>C</v>
      </c>
      <c r="B22" t="s">
        <v>580</v>
      </c>
      <c r="C22" t="str">
        <f>INDEX(Teams!$A$1:$A$321,MATCH(B22,Teams!$B$1:$B$321,0))</f>
        <v>SA</v>
      </c>
      <c r="F22" t="str">
        <f t="shared" si="6"/>
        <v/>
      </c>
      <c r="G22" t="str">
        <f t="shared" si="7"/>
        <v>'SA'</v>
      </c>
      <c r="H22" t="str">
        <f t="shared" si="8"/>
        <v>,</v>
      </c>
      <c r="I22" t="str">
        <f t="shared" si="5"/>
        <v>'SA',</v>
      </c>
    </row>
    <row r="23" spans="1:9" x14ac:dyDescent="0.25">
      <c r="A23" t="str">
        <f>CHAR(65+FLOOR(COUNTA(A$12:A22)/4,1))</f>
        <v>C</v>
      </c>
      <c r="B23" t="s">
        <v>505</v>
      </c>
      <c r="C23" t="str">
        <f>INDEX(Teams!$A$1:$A$321,MATCH(B23,Teams!$B$1:$B$321,0))</f>
        <v>MX</v>
      </c>
      <c r="F23" t="str">
        <f t="shared" si="6"/>
        <v/>
      </c>
      <c r="G23" t="str">
        <f t="shared" si="7"/>
        <v>'MX'</v>
      </c>
      <c r="H23" t="str">
        <f t="shared" si="8"/>
        <v>,</v>
      </c>
      <c r="I23" t="str">
        <f t="shared" si="5"/>
        <v>'MX',</v>
      </c>
    </row>
    <row r="24" spans="1:9" x14ac:dyDescent="0.25">
      <c r="A24" t="str">
        <f>CHAR(65+FLOOR(COUNTA(A$12:A23)/4,1))</f>
        <v>C</v>
      </c>
      <c r="B24" t="s">
        <v>561</v>
      </c>
      <c r="C24" t="str">
        <f>INDEX(Teams!$A$1:$A$321,MATCH(B24,Teams!$B$1:$B$321,0))</f>
        <v>PL</v>
      </c>
      <c r="F24" t="str">
        <f t="shared" ref="F24:F52" si="9">IF(A24&lt;&gt;A23,A24&amp;":[","")</f>
        <v/>
      </c>
      <c r="G24" t="str">
        <f t="shared" ref="G24:G52" si="10">"'"&amp;C24&amp;"'"</f>
        <v>'PL'</v>
      </c>
      <c r="H24" t="str">
        <f t="shared" ref="H24:H52" si="11">IF(A24&lt;&gt;A25,"],",",")</f>
        <v>],</v>
      </c>
      <c r="I24" t="str">
        <f t="shared" si="5"/>
        <v>'PL'],</v>
      </c>
    </row>
    <row r="25" spans="1:9" x14ac:dyDescent="0.25">
      <c r="A25" t="str">
        <f>CHAR(65+FLOOR(COUNTA(A$12:A24)/4,1))</f>
        <v>D</v>
      </c>
      <c r="B25" t="s">
        <v>413</v>
      </c>
      <c r="C25" t="str">
        <f>INDEX(Teams!$A$1:$A$321,MATCH(B25,Teams!$B$1:$B$321,0))</f>
        <v>FR</v>
      </c>
      <c r="F25" t="str">
        <f t="shared" si="9"/>
        <v>D:[</v>
      </c>
      <c r="G25" t="str">
        <f t="shared" si="10"/>
        <v>'FR'</v>
      </c>
      <c r="H25" t="str">
        <f t="shared" si="11"/>
        <v>,</v>
      </c>
      <c r="I25" t="str">
        <f t="shared" si="5"/>
        <v>D:['FR',</v>
      </c>
    </row>
    <row r="26" spans="1:9" x14ac:dyDescent="0.25">
      <c r="A26" t="str">
        <f>CHAR(65+FLOOR(COUNTA(A$12:A25)/4,1))</f>
        <v>D</v>
      </c>
      <c r="B26" t="s">
        <v>303</v>
      </c>
      <c r="C26" t="str">
        <f>INDEX(Teams!$A$1:$A$321,MATCH(B26,Teams!$B$1:$B$321,0))</f>
        <v>AU</v>
      </c>
      <c r="F26" t="str">
        <f t="shared" si="9"/>
        <v/>
      </c>
      <c r="G26" t="str">
        <f t="shared" si="10"/>
        <v>'AU'</v>
      </c>
      <c r="H26" t="str">
        <f t="shared" si="11"/>
        <v>,</v>
      </c>
      <c r="I26" t="str">
        <f t="shared" si="5"/>
        <v>'AU',</v>
      </c>
    </row>
    <row r="27" spans="1:9" x14ac:dyDescent="0.25">
      <c r="A27" t="str">
        <f>CHAR(65+FLOOR(COUNTA(A$12:A26)/4,1))</f>
        <v>D</v>
      </c>
      <c r="B27" t="s">
        <v>383</v>
      </c>
      <c r="C27" t="str">
        <f>INDEX(Teams!$A$1:$A$321,MATCH(B27,Teams!$B$1:$B$321,0))</f>
        <v>DK</v>
      </c>
      <c r="F27" t="str">
        <f t="shared" si="9"/>
        <v/>
      </c>
      <c r="G27" t="str">
        <f t="shared" si="10"/>
        <v>'DK'</v>
      </c>
      <c r="H27" t="str">
        <f t="shared" si="11"/>
        <v>,</v>
      </c>
      <c r="I27" t="str">
        <f t="shared" si="5"/>
        <v>'DK',</v>
      </c>
    </row>
    <row r="28" spans="1:9" x14ac:dyDescent="0.25">
      <c r="A28" t="str">
        <f>CHAR(65+FLOOR(COUNTA(A$12:A27)/4,1))</f>
        <v>D</v>
      </c>
      <c r="B28" t="s">
        <v>638</v>
      </c>
      <c r="C28" t="str">
        <f>INDEX(Teams!$A$1:$A$321,MATCH(B28,Teams!$B$1:$B$321,0))</f>
        <v>TN</v>
      </c>
      <c r="F28" t="str">
        <f t="shared" si="9"/>
        <v/>
      </c>
      <c r="G28" t="str">
        <f t="shared" si="10"/>
        <v>'TN'</v>
      </c>
      <c r="H28" t="str">
        <f t="shared" si="11"/>
        <v>],</v>
      </c>
      <c r="I28" t="str">
        <f t="shared" si="5"/>
        <v>'TN'],</v>
      </c>
    </row>
    <row r="29" spans="1:9" x14ac:dyDescent="0.25">
      <c r="A29" t="str">
        <f>CHAR(65+FLOOR(COUNTA(A$12:A28)/4,1))</f>
        <v>E</v>
      </c>
      <c r="B29" t="s">
        <v>607</v>
      </c>
      <c r="C29" t="str">
        <f>INDEX(Teams!$A$1:$A$321,MATCH(B29,Teams!$B$1:$B$321,0))</f>
        <v>ES</v>
      </c>
      <c r="F29" t="str">
        <f t="shared" si="9"/>
        <v>E:[</v>
      </c>
      <c r="G29" t="str">
        <f t="shared" si="10"/>
        <v>'ES'</v>
      </c>
      <c r="H29" t="str">
        <f t="shared" si="11"/>
        <v>,</v>
      </c>
      <c r="I29" t="str">
        <f t="shared" si="5"/>
        <v>E:['ES',</v>
      </c>
    </row>
    <row r="30" spans="1:9" x14ac:dyDescent="0.25">
      <c r="A30" t="str">
        <f>CHAR(65+FLOOR(COUNTA(A$12:A29)/4,1))</f>
        <v>E</v>
      </c>
      <c r="B30" t="s">
        <v>375</v>
      </c>
      <c r="C30" t="str">
        <f>INDEX(Teams!$A$1:$A$321,MATCH(B30,Teams!$B$1:$B$321,0))</f>
        <v>CR</v>
      </c>
      <c r="F30" t="str">
        <f t="shared" si="9"/>
        <v/>
      </c>
      <c r="G30" t="str">
        <f t="shared" si="10"/>
        <v>'CR'</v>
      </c>
      <c r="H30" t="str">
        <f t="shared" si="11"/>
        <v>,</v>
      </c>
      <c r="I30" t="str">
        <f t="shared" si="5"/>
        <v>'CR',</v>
      </c>
    </row>
    <row r="31" spans="1:9" x14ac:dyDescent="0.25">
      <c r="A31" t="str">
        <f>CHAR(65+FLOOR(COUNTA(A$12:A30)/4,1))</f>
        <v>E</v>
      </c>
      <c r="B31" t="s">
        <v>433</v>
      </c>
      <c r="C31" t="str">
        <f>INDEX(Teams!$A$1:$A$321,MATCH(B31,Teams!$B$1:$B$321,0))</f>
        <v>DE</v>
      </c>
      <c r="F31" t="str">
        <f t="shared" si="9"/>
        <v/>
      </c>
      <c r="G31" t="str">
        <f t="shared" si="10"/>
        <v>'DE'</v>
      </c>
      <c r="H31" t="str">
        <f t="shared" si="11"/>
        <v>,</v>
      </c>
      <c r="I31" t="str">
        <f t="shared" si="5"/>
        <v>'DE',</v>
      </c>
    </row>
    <row r="32" spans="1:9" x14ac:dyDescent="0.25">
      <c r="A32" t="str">
        <f>CHAR(65+FLOOR(COUNTA(A$12:A31)/4,1))</f>
        <v>E</v>
      </c>
      <c r="B32" t="s">
        <v>464</v>
      </c>
      <c r="C32" t="str">
        <f>INDEX(Teams!$A$1:$A$321,MATCH(B32,Teams!$B$1:$B$321,0))</f>
        <v>JP</v>
      </c>
      <c r="F32" t="str">
        <f t="shared" si="9"/>
        <v/>
      </c>
      <c r="G32" t="str">
        <f t="shared" si="10"/>
        <v>'JP'</v>
      </c>
      <c r="H32" t="str">
        <f t="shared" si="11"/>
        <v>],</v>
      </c>
      <c r="I32" t="str">
        <f t="shared" si="5"/>
        <v>'JP'],</v>
      </c>
    </row>
    <row r="33" spans="1:9" x14ac:dyDescent="0.25">
      <c r="A33" t="str">
        <f>CHAR(65+FLOOR(COUNTA(A$12:A32)/4,1))</f>
        <v>F</v>
      </c>
      <c r="B33" t="s">
        <v>316</v>
      </c>
      <c r="C33" t="str">
        <f>INDEX(Teams!$A$1:$A$321,MATCH(B33,Teams!$B$1:$B$321,0))</f>
        <v>BE</v>
      </c>
      <c r="F33" t="str">
        <f t="shared" si="9"/>
        <v>F:[</v>
      </c>
      <c r="G33" t="str">
        <f t="shared" si="10"/>
        <v>'BE'</v>
      </c>
      <c r="H33" t="str">
        <f t="shared" si="11"/>
        <v>,</v>
      </c>
      <c r="I33" t="str">
        <f t="shared" si="5"/>
        <v>F:['BE',</v>
      </c>
    </row>
    <row r="34" spans="1:9" x14ac:dyDescent="0.25">
      <c r="A34" t="str">
        <f>CHAR(65+FLOOR(COUNTA(A$12:A33)/4,1))</f>
        <v>F</v>
      </c>
      <c r="B34" t="s">
        <v>347</v>
      </c>
      <c r="C34" t="str">
        <f>INDEX(Teams!$A$1:$A$321,MATCH(B34,Teams!$B$1:$B$321,0))</f>
        <v>CA</v>
      </c>
      <c r="F34" t="str">
        <f t="shared" si="9"/>
        <v/>
      </c>
      <c r="G34" t="str">
        <f t="shared" si="10"/>
        <v>'CA'</v>
      </c>
      <c r="H34" t="str">
        <f t="shared" si="11"/>
        <v>,</v>
      </c>
      <c r="I34" t="str">
        <f t="shared" si="5"/>
        <v>'CA',</v>
      </c>
    </row>
    <row r="35" spans="1:9" x14ac:dyDescent="0.25">
      <c r="A35" t="str">
        <f>CHAR(65+FLOOR(COUNTA(A$12:A34)/4,1))</f>
        <v>F</v>
      </c>
      <c r="B35" t="s">
        <v>511</v>
      </c>
      <c r="C35" t="str">
        <f>INDEX(Teams!$A$1:$A$321,MATCH(B35,Teams!$B$1:$B$321,0))</f>
        <v>MA</v>
      </c>
      <c r="F35" t="str">
        <f t="shared" si="9"/>
        <v/>
      </c>
      <c r="G35" t="str">
        <f t="shared" si="10"/>
        <v>'MA'</v>
      </c>
      <c r="H35" t="str">
        <f t="shared" si="11"/>
        <v>,</v>
      </c>
      <c r="I35" t="str">
        <f t="shared" si="5"/>
        <v>'MA',</v>
      </c>
    </row>
    <row r="36" spans="1:9" x14ac:dyDescent="0.25">
      <c r="A36" t="str">
        <f>CHAR(65+FLOOR(COUNTA(A$12:A35)/4,1))</f>
        <v>F</v>
      </c>
      <c r="B36" t="s">
        <v>376</v>
      </c>
      <c r="C36" t="str">
        <f>INDEX(Teams!$A$1:$A$321,MATCH(B36,Teams!$B$1:$B$321,0))</f>
        <v>HR</v>
      </c>
      <c r="F36" t="str">
        <f t="shared" si="9"/>
        <v/>
      </c>
      <c r="G36" t="str">
        <f t="shared" si="10"/>
        <v>'HR'</v>
      </c>
      <c r="H36" t="str">
        <f t="shared" si="11"/>
        <v>],</v>
      </c>
      <c r="I36" t="str">
        <f t="shared" si="5"/>
        <v>'HR'],</v>
      </c>
    </row>
    <row r="37" spans="1:9" x14ac:dyDescent="0.25">
      <c r="A37" t="str">
        <f>CHAR(65+FLOOR(COUNTA(A$12:A36)/4,1))</f>
        <v>G</v>
      </c>
      <c r="B37" t="s">
        <v>338</v>
      </c>
      <c r="C37" t="str">
        <f>INDEX(Teams!$A$1:$A$321,MATCH(B37,Teams!$B$1:$B$321,0))</f>
        <v>BR</v>
      </c>
      <c r="F37" t="str">
        <f t="shared" si="9"/>
        <v>G:[</v>
      </c>
      <c r="G37" t="str">
        <f t="shared" si="10"/>
        <v>'BR'</v>
      </c>
      <c r="H37" t="str">
        <f t="shared" si="11"/>
        <v>,</v>
      </c>
      <c r="I37" t="str">
        <f t="shared" si="5"/>
        <v>G:['BR',</v>
      </c>
    </row>
    <row r="38" spans="1:9" x14ac:dyDescent="0.25">
      <c r="A38" t="str">
        <f>CHAR(65+FLOOR(COUNTA(A$12:A37)/4,1))</f>
        <v>G</v>
      </c>
      <c r="B38" t="s">
        <v>583</v>
      </c>
      <c r="C38" t="str">
        <f>INDEX(Teams!$A$1:$A$321,MATCH(B38,Teams!$B$1:$B$321,0))</f>
        <v>RS</v>
      </c>
      <c r="F38" t="str">
        <f t="shared" si="9"/>
        <v/>
      </c>
      <c r="G38" t="str">
        <f t="shared" si="10"/>
        <v>'RS'</v>
      </c>
      <c r="H38" t="str">
        <f t="shared" si="11"/>
        <v>,</v>
      </c>
      <c r="I38" t="str">
        <f t="shared" si="5"/>
        <v>'RS',</v>
      </c>
    </row>
    <row r="39" spans="1:9" x14ac:dyDescent="0.25">
      <c r="A39" t="str">
        <f>CHAR(65+FLOOR(COUNTA(A$12:A38)/4,1))</f>
        <v>G</v>
      </c>
      <c r="B39" t="s">
        <v>624</v>
      </c>
      <c r="C39" t="str">
        <f>INDEX(Teams!$A$1:$A$321,MATCH(B39,Teams!$B$1:$B$321,0))</f>
        <v>CH</v>
      </c>
      <c r="F39" t="str">
        <f t="shared" si="9"/>
        <v/>
      </c>
      <c r="G39" t="str">
        <f t="shared" si="10"/>
        <v>'CH'</v>
      </c>
      <c r="H39" t="str">
        <f t="shared" si="11"/>
        <v>,</v>
      </c>
      <c r="I39" t="str">
        <f t="shared" si="5"/>
        <v>'CH',</v>
      </c>
    </row>
    <row r="40" spans="1:9" x14ac:dyDescent="0.25">
      <c r="A40" t="str">
        <f>CHAR(65+FLOOR(COUNTA(A$12:A39)/4,1))</f>
        <v>G</v>
      </c>
      <c r="B40" t="s">
        <v>346</v>
      </c>
      <c r="C40" t="str">
        <f>INDEX(Teams!$A$1:$A$321,MATCH(B40,Teams!$B$1:$B$321,0))</f>
        <v>CM</v>
      </c>
      <c r="F40" t="str">
        <f t="shared" si="9"/>
        <v/>
      </c>
      <c r="G40" t="str">
        <f t="shared" si="10"/>
        <v>'CM'</v>
      </c>
      <c r="H40" t="str">
        <f t="shared" si="11"/>
        <v>],</v>
      </c>
      <c r="I40" t="str">
        <f t="shared" si="5"/>
        <v>'CM'],</v>
      </c>
    </row>
    <row r="41" spans="1:9" x14ac:dyDescent="0.25">
      <c r="A41" t="str">
        <f>CHAR(65+FLOOR(COUNTA(A$12:A40)/4,1))</f>
        <v>H</v>
      </c>
      <c r="B41" t="s">
        <v>562</v>
      </c>
      <c r="C41" t="str">
        <f>INDEX(Teams!$A$1:$A$321,MATCH(B41,Teams!$B$1:$B$321,0))</f>
        <v>PT</v>
      </c>
      <c r="F41" t="str">
        <f t="shared" si="9"/>
        <v>H:[</v>
      </c>
      <c r="G41" t="str">
        <f t="shared" si="10"/>
        <v>'PT'</v>
      </c>
      <c r="H41" t="str">
        <f t="shared" si="11"/>
        <v>,</v>
      </c>
      <c r="I41" t="str">
        <f t="shared" si="5"/>
        <v>H:['PT',</v>
      </c>
    </row>
    <row r="42" spans="1:9" x14ac:dyDescent="0.25">
      <c r="A42" t="str">
        <f>CHAR(65+FLOOR(COUNTA(A$12:A41)/4,1))</f>
        <v>H</v>
      </c>
      <c r="B42" t="s">
        <v>434</v>
      </c>
      <c r="C42" t="str">
        <f>INDEX(Teams!$A$1:$A$321,MATCH(B42,Teams!$B$1:$B$321,0))</f>
        <v>GH</v>
      </c>
      <c r="F42" t="str">
        <f t="shared" si="9"/>
        <v/>
      </c>
      <c r="G42" t="str">
        <f t="shared" si="10"/>
        <v>'GH'</v>
      </c>
      <c r="H42" t="str">
        <f t="shared" si="11"/>
        <v>,</v>
      </c>
      <c r="I42" t="str">
        <f t="shared" si="5"/>
        <v>'GH',</v>
      </c>
    </row>
    <row r="43" spans="1:9" x14ac:dyDescent="0.25">
      <c r="A43" t="str">
        <f>CHAR(65+FLOOR(COUNTA(A$12:A42)/4,1))</f>
        <v>H</v>
      </c>
      <c r="B43" t="s">
        <v>660</v>
      </c>
      <c r="C43" t="str">
        <f>INDEX(Teams!$A$1:$A$321,MATCH(B43,Teams!$B$1:$B$321,0))</f>
        <v>UY</v>
      </c>
      <c r="F43" t="str">
        <f t="shared" si="9"/>
        <v/>
      </c>
      <c r="G43" t="str">
        <f t="shared" si="10"/>
        <v>'UY'</v>
      </c>
      <c r="H43" t="str">
        <f t="shared" si="11"/>
        <v>,</v>
      </c>
      <c r="I43" t="str">
        <f t="shared" si="5"/>
        <v>'UY',</v>
      </c>
    </row>
    <row r="44" spans="1:9" x14ac:dyDescent="0.25">
      <c r="A44" t="str">
        <f>CHAR(65+FLOOR(COUNTA(A$12:A43)/4,1))</f>
        <v>H</v>
      </c>
      <c r="B44" t="s">
        <v>599</v>
      </c>
      <c r="C44" t="str">
        <f>INDEX(Teams!$A$1:$A$321,MATCH(B44,Teams!$B$1:$B$321,0))</f>
        <v>KR</v>
      </c>
      <c r="F44" t="str">
        <f t="shared" si="9"/>
        <v/>
      </c>
      <c r="G44" t="str">
        <f t="shared" si="10"/>
        <v>'KR'</v>
      </c>
      <c r="H44" t="str">
        <f t="shared" si="11"/>
        <v>],</v>
      </c>
      <c r="I44" t="str">
        <f t="shared" si="5"/>
        <v>'KR'],</v>
      </c>
    </row>
    <row r="45" spans="1:9" x14ac:dyDescent="0.25">
      <c r="A45" t="str">
        <f>CHAR(65+FLOOR(COUNTA(A$12:A44)/4,1))</f>
        <v>I</v>
      </c>
      <c r="C45" t="e">
        <f>INDEX(Teams!$A$1:$A$321,MATCH(B45,Teams!$B$1:$B$321,0))</f>
        <v>#N/A</v>
      </c>
      <c r="F45" t="str">
        <f t="shared" si="9"/>
        <v>I:[</v>
      </c>
      <c r="G45" t="e">
        <f t="shared" si="10"/>
        <v>#N/A</v>
      </c>
      <c r="H45" t="str">
        <f t="shared" si="11"/>
        <v>,</v>
      </c>
      <c r="I45" t="e">
        <f t="shared" si="5"/>
        <v>#N/A</v>
      </c>
    </row>
    <row r="46" spans="1:9" x14ac:dyDescent="0.25">
      <c r="A46" t="str">
        <f>CHAR(65+FLOOR(COUNTA(A$12:A45)/4,1))</f>
        <v>I</v>
      </c>
      <c r="C46" t="e">
        <f>INDEX(Teams!$A$1:$A$321,MATCH(B46,Teams!$B$1:$B$321,0))</f>
        <v>#N/A</v>
      </c>
      <c r="F46" t="str">
        <f t="shared" si="9"/>
        <v/>
      </c>
      <c r="G46" t="e">
        <f t="shared" si="10"/>
        <v>#N/A</v>
      </c>
      <c r="H46" t="str">
        <f t="shared" si="11"/>
        <v>,</v>
      </c>
      <c r="I46" t="e">
        <f t="shared" si="5"/>
        <v>#N/A</v>
      </c>
    </row>
    <row r="47" spans="1:9" x14ac:dyDescent="0.25">
      <c r="A47" t="str">
        <f>CHAR(65+FLOOR(COUNTA(A$12:A46)/4,1))</f>
        <v>I</v>
      </c>
      <c r="C47" t="e">
        <f>INDEX(Teams!$A$1:$A$321,MATCH(B47,Teams!$B$1:$B$321,0))</f>
        <v>#N/A</v>
      </c>
      <c r="F47" t="str">
        <f t="shared" si="9"/>
        <v/>
      </c>
      <c r="G47" t="e">
        <f t="shared" si="10"/>
        <v>#N/A</v>
      </c>
      <c r="H47" t="str">
        <f t="shared" si="11"/>
        <v>,</v>
      </c>
      <c r="I47" t="e">
        <f t="shared" si="5"/>
        <v>#N/A</v>
      </c>
    </row>
    <row r="48" spans="1:9" x14ac:dyDescent="0.25">
      <c r="A48" t="str">
        <f>CHAR(65+FLOOR(COUNTA(A$12:A47)/4,1))</f>
        <v>I</v>
      </c>
      <c r="C48" t="e">
        <f>INDEX(Teams!$A$1:$A$321,MATCH(B48,Teams!$B$1:$B$321,0))</f>
        <v>#N/A</v>
      </c>
      <c r="F48" t="str">
        <f t="shared" si="9"/>
        <v/>
      </c>
      <c r="G48" t="e">
        <f t="shared" si="10"/>
        <v>#N/A</v>
      </c>
      <c r="H48" t="str">
        <f t="shared" si="11"/>
        <v>],</v>
      </c>
      <c r="I48" t="e">
        <f t="shared" si="5"/>
        <v>#N/A</v>
      </c>
    </row>
    <row r="49" spans="1:9" x14ac:dyDescent="0.25">
      <c r="A49" t="str">
        <f>CHAR(65+FLOOR(COUNTA(A$12:A48)/4,1))</f>
        <v>J</v>
      </c>
      <c r="C49" t="e">
        <f>INDEX(Teams!$A$1:$A$321,MATCH(B49,Teams!$B$1:$B$321,0))</f>
        <v>#N/A</v>
      </c>
      <c r="F49" t="str">
        <f t="shared" si="9"/>
        <v>J:[</v>
      </c>
      <c r="G49" t="e">
        <f t="shared" si="10"/>
        <v>#N/A</v>
      </c>
      <c r="H49" t="str">
        <f t="shared" si="11"/>
        <v>,</v>
      </c>
      <c r="I49" t="e">
        <f t="shared" si="5"/>
        <v>#N/A</v>
      </c>
    </row>
    <row r="50" spans="1:9" x14ac:dyDescent="0.25">
      <c r="A50" t="str">
        <f>CHAR(65+FLOOR(COUNTA(A$12:A49)/4,1))</f>
        <v>J</v>
      </c>
      <c r="C50" t="e">
        <f>INDEX(Teams!$A$1:$A$321,MATCH(B50,Teams!$B$1:$B$321,0))</f>
        <v>#N/A</v>
      </c>
      <c r="F50" t="str">
        <f t="shared" si="9"/>
        <v/>
      </c>
      <c r="G50" t="e">
        <f t="shared" si="10"/>
        <v>#N/A</v>
      </c>
      <c r="H50" t="str">
        <f t="shared" si="11"/>
        <v>,</v>
      </c>
      <c r="I50" t="e">
        <f t="shared" si="5"/>
        <v>#N/A</v>
      </c>
    </row>
    <row r="51" spans="1:9" x14ac:dyDescent="0.25">
      <c r="A51" t="str">
        <f>CHAR(65+FLOOR(COUNTA(A$12:A50)/4,1))</f>
        <v>J</v>
      </c>
      <c r="C51" t="e">
        <f>INDEX(Teams!$A$1:$A$321,MATCH(B51,Teams!$B$1:$B$321,0))</f>
        <v>#N/A</v>
      </c>
      <c r="F51" t="str">
        <f t="shared" si="9"/>
        <v/>
      </c>
      <c r="G51" t="e">
        <f t="shared" si="10"/>
        <v>#N/A</v>
      </c>
      <c r="H51" t="str">
        <f t="shared" si="11"/>
        <v>,</v>
      </c>
      <c r="I51" t="e">
        <f t="shared" si="5"/>
        <v>#N/A</v>
      </c>
    </row>
    <row r="52" spans="1:9" x14ac:dyDescent="0.25">
      <c r="A52" t="str">
        <f>CHAR(65+FLOOR(COUNTA(A$12:A51)/4,1))</f>
        <v>J</v>
      </c>
      <c r="C52" t="e">
        <f>INDEX(Teams!$A$1:$A$321,MATCH(B52,Teams!$B$1:$B$321,0))</f>
        <v>#N/A</v>
      </c>
      <c r="F52" t="str">
        <f t="shared" si="9"/>
        <v/>
      </c>
      <c r="G52" t="e">
        <f t="shared" si="10"/>
        <v>#N/A</v>
      </c>
      <c r="H52" t="str">
        <f t="shared" si="11"/>
        <v>],</v>
      </c>
      <c r="I52" t="e">
        <f t="shared" si="5"/>
        <v>#N/A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742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742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742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742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741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741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741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741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742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742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742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742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741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741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741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741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743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743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743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743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743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743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743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743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743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743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743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743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743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743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743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743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743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2022-11-22T08:40:55Z</dcterms:modified>
</cp:coreProperties>
</file>