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firstSheet="1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EQ_2024" sheetId="27" r:id="rId15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5" l="1"/>
  <c r="H67" i="5" s="1"/>
  <c r="F67" i="5"/>
  <c r="G67" i="5"/>
  <c r="E68" i="5"/>
  <c r="H68" i="5" s="1"/>
  <c r="F68" i="5"/>
  <c r="G68" i="5"/>
  <c r="E69" i="5"/>
  <c r="H69" i="5" s="1"/>
  <c r="F69" i="5"/>
  <c r="G69" i="5"/>
  <c r="E70" i="5"/>
  <c r="H70" i="5" s="1"/>
  <c r="F70" i="5"/>
  <c r="G70" i="5"/>
  <c r="E71" i="5"/>
  <c r="H71" i="5" s="1"/>
  <c r="F71" i="5"/>
  <c r="G71" i="5"/>
  <c r="E72" i="5"/>
  <c r="H72" i="5" s="1"/>
  <c r="F72" i="5"/>
  <c r="G72" i="5"/>
  <c r="E73" i="5"/>
  <c r="H73" i="5" s="1"/>
  <c r="F73" i="5"/>
  <c r="G73" i="5"/>
  <c r="E74" i="5"/>
  <c r="H74" i="5" s="1"/>
  <c r="F74" i="5"/>
  <c r="G74" i="5"/>
  <c r="E75" i="5"/>
  <c r="H75" i="5" s="1"/>
  <c r="F75" i="5"/>
  <c r="G75" i="5"/>
  <c r="E76" i="5"/>
  <c r="H76" i="5" s="1"/>
  <c r="F76" i="5"/>
  <c r="G76" i="5"/>
  <c r="E77" i="5"/>
  <c r="H77" i="5" s="1"/>
  <c r="F77" i="5"/>
  <c r="G77" i="5"/>
  <c r="E78" i="5"/>
  <c r="H78" i="5" s="1"/>
  <c r="F78" i="5"/>
  <c r="G78" i="5"/>
  <c r="E79" i="5"/>
  <c r="H79" i="5" s="1"/>
  <c r="F79" i="5"/>
  <c r="G79" i="5"/>
  <c r="E80" i="5"/>
  <c r="H80" i="5" s="1"/>
  <c r="F80" i="5"/>
  <c r="G80" i="5"/>
  <c r="E81" i="5"/>
  <c r="H81" i="5" s="1"/>
  <c r="F81" i="5"/>
  <c r="G81" i="5"/>
  <c r="E82" i="5"/>
  <c r="H82" i="5" s="1"/>
  <c r="F82" i="5"/>
  <c r="G82" i="5"/>
  <c r="E83" i="5"/>
  <c r="H83" i="5" s="1"/>
  <c r="F83" i="5"/>
  <c r="G83" i="5"/>
  <c r="E84" i="5"/>
  <c r="H84" i="5" s="1"/>
  <c r="F84" i="5"/>
  <c r="G84" i="5"/>
  <c r="E85" i="5"/>
  <c r="H85" i="5" s="1"/>
  <c r="F85" i="5"/>
  <c r="G85" i="5"/>
  <c r="E86" i="5"/>
  <c r="H86" i="5" s="1"/>
  <c r="F86" i="5"/>
  <c r="G86" i="5"/>
  <c r="E87" i="5"/>
  <c r="H87" i="5" s="1"/>
  <c r="F87" i="5"/>
  <c r="G87" i="5"/>
  <c r="G66" i="5"/>
  <c r="F66" i="5"/>
  <c r="H66" i="5" s="1"/>
  <c r="E66" i="5"/>
  <c r="G65" i="5"/>
  <c r="F65" i="5"/>
  <c r="H65" i="5" s="1"/>
  <c r="E65" i="5"/>
  <c r="G64" i="5"/>
  <c r="F64" i="5"/>
  <c r="H64" i="5" s="1"/>
  <c r="E64" i="5"/>
  <c r="G63" i="5"/>
  <c r="F63" i="5"/>
  <c r="H63" i="5" s="1"/>
  <c r="E63" i="5"/>
  <c r="G62" i="5"/>
  <c r="F62" i="5"/>
  <c r="H62" i="5" s="1"/>
  <c r="E62" i="5"/>
  <c r="G61" i="5"/>
  <c r="F61" i="5"/>
  <c r="H61" i="5" s="1"/>
  <c r="E61" i="5"/>
  <c r="G60" i="5"/>
  <c r="F60" i="5"/>
  <c r="H60" i="5" s="1"/>
  <c r="E60" i="5"/>
  <c r="G59" i="5"/>
  <c r="F59" i="5"/>
  <c r="H59" i="5" s="1"/>
  <c r="E59" i="5"/>
  <c r="G58" i="5"/>
  <c r="F58" i="5"/>
  <c r="H58" i="5" s="1"/>
  <c r="E58" i="5"/>
  <c r="G57" i="5"/>
  <c r="F57" i="5"/>
  <c r="H57" i="5" s="1"/>
  <c r="E57" i="5"/>
  <c r="G56" i="5"/>
  <c r="F56" i="5"/>
  <c r="H56" i="5" s="1"/>
  <c r="E56" i="5"/>
  <c r="G55" i="5"/>
  <c r="F55" i="5"/>
  <c r="E55" i="5"/>
  <c r="H55" i="5" s="1"/>
  <c r="G54" i="5"/>
  <c r="F54" i="5"/>
  <c r="E54" i="5"/>
  <c r="H54" i="5" s="1"/>
  <c r="G53" i="5"/>
  <c r="F53" i="5"/>
  <c r="E53" i="5"/>
  <c r="H53" i="5" s="1"/>
  <c r="G52" i="5"/>
  <c r="F52" i="5"/>
  <c r="E52" i="5"/>
  <c r="H52" i="5" s="1"/>
  <c r="G51" i="5"/>
  <c r="F51" i="5"/>
  <c r="E51" i="5"/>
  <c r="H51" i="5" s="1"/>
  <c r="G50" i="5"/>
  <c r="F50" i="5"/>
  <c r="E50" i="5"/>
  <c r="H50" i="5" s="1"/>
  <c r="G49" i="5"/>
  <c r="F49" i="5"/>
  <c r="E49" i="5"/>
  <c r="H49" i="5" s="1"/>
  <c r="G48" i="5"/>
  <c r="F48" i="5"/>
  <c r="E48" i="5"/>
  <c r="H48" i="5" s="1"/>
  <c r="G47" i="5"/>
  <c r="F47" i="5"/>
  <c r="E47" i="5"/>
  <c r="H47" i="5" s="1"/>
  <c r="G46" i="5"/>
  <c r="F46" i="5"/>
  <c r="E46" i="5"/>
  <c r="H46" i="5" s="1"/>
  <c r="G45" i="5"/>
  <c r="F45" i="5"/>
  <c r="E45" i="5"/>
  <c r="H45" i="5" s="1"/>
  <c r="G44" i="5"/>
  <c r="F44" i="5"/>
  <c r="E44" i="5"/>
  <c r="H44" i="5" s="1"/>
  <c r="G43" i="5"/>
  <c r="F43" i="5"/>
  <c r="E43" i="5"/>
  <c r="H43" i="5" s="1"/>
  <c r="G42" i="5"/>
  <c r="F42" i="5"/>
  <c r="E42" i="5"/>
  <c r="H42" i="5" s="1"/>
  <c r="G41" i="5"/>
  <c r="F41" i="5"/>
  <c r="E41" i="5"/>
  <c r="H41" i="5" s="1"/>
  <c r="G40" i="5"/>
  <c r="F40" i="5"/>
  <c r="E40" i="5"/>
  <c r="H40" i="5" s="1"/>
  <c r="G39" i="5"/>
  <c r="F39" i="5"/>
  <c r="E39" i="5"/>
  <c r="H39" i="5" s="1"/>
  <c r="G38" i="5"/>
  <c r="F38" i="5"/>
  <c r="E38" i="5"/>
  <c r="H38" i="5" s="1"/>
  <c r="G37" i="5"/>
  <c r="F37" i="5"/>
  <c r="E37" i="5"/>
  <c r="H37" i="5" s="1"/>
  <c r="G36" i="5"/>
  <c r="F36" i="5"/>
  <c r="E36" i="5"/>
  <c r="H36" i="5" s="1"/>
  <c r="G35" i="5"/>
  <c r="F35" i="5"/>
  <c r="E35" i="5"/>
  <c r="H35" i="5" s="1"/>
  <c r="F33" i="5"/>
  <c r="G33" i="5"/>
  <c r="H33" i="5"/>
  <c r="C77" i="5"/>
  <c r="C78" i="5"/>
  <c r="C79" i="5"/>
  <c r="C80" i="5"/>
  <c r="C81" i="5"/>
  <c r="C82" i="5"/>
  <c r="C83" i="5"/>
  <c r="C84" i="5"/>
  <c r="C85" i="5"/>
  <c r="C86" i="5"/>
  <c r="C87" i="5"/>
  <c r="C70" i="5"/>
  <c r="C71" i="5"/>
  <c r="C72" i="5"/>
  <c r="C73" i="5"/>
  <c r="C74" i="5"/>
  <c r="C75" i="5"/>
  <c r="C76" i="5"/>
  <c r="A70" i="5"/>
  <c r="C65" i="5"/>
  <c r="C66" i="5"/>
  <c r="C67" i="5"/>
  <c r="C68" i="5"/>
  <c r="C69" i="5"/>
  <c r="C60" i="5"/>
  <c r="C61" i="5"/>
  <c r="C62" i="5"/>
  <c r="C63" i="5"/>
  <c r="C64" i="5"/>
  <c r="C57" i="5"/>
  <c r="C58" i="5"/>
  <c r="C59" i="5"/>
  <c r="C50" i="5"/>
  <c r="C51" i="5"/>
  <c r="C52" i="5"/>
  <c r="C53" i="5"/>
  <c r="C54" i="5"/>
  <c r="C55" i="5"/>
  <c r="C56" i="5"/>
  <c r="C45" i="5"/>
  <c r="C46" i="5"/>
  <c r="C47" i="5"/>
  <c r="C48" i="5"/>
  <c r="C49" i="5"/>
  <c r="C40" i="5"/>
  <c r="C41" i="5"/>
  <c r="C42" i="5"/>
  <c r="C43" i="5"/>
  <c r="C44" i="5"/>
  <c r="C36" i="5"/>
  <c r="C37" i="5"/>
  <c r="C38" i="5"/>
  <c r="C39" i="5"/>
  <c r="A35" i="5"/>
  <c r="C35" i="5"/>
  <c r="A2" i="5"/>
  <c r="E2" i="5" s="1"/>
  <c r="C2" i="5"/>
  <c r="F2" i="5" s="1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A37" i="5" l="1"/>
  <c r="A73" i="5" s="1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A74" i="5" l="1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A75" i="5" l="1"/>
  <c r="G5" i="5"/>
  <c r="H5" i="5" s="1"/>
  <c r="A40" i="5"/>
  <c r="A76" i="5" s="1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G6" i="5" l="1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H7" i="5" l="1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9" i="5" l="1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H9" i="5" l="1"/>
  <c r="A82" i="5"/>
  <c r="A81" i="5"/>
  <c r="A80" i="5"/>
  <c r="A79" i="5"/>
  <c r="E12" i="5"/>
  <c r="A13" i="5"/>
  <c r="A47" i="5" s="1"/>
  <c r="A83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13" i="5" l="1"/>
  <c r="G12" i="5"/>
  <c r="H12" i="5" s="1"/>
  <c r="A14" i="5"/>
  <c r="A48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84" i="5" l="1"/>
  <c r="E14" i="5"/>
  <c r="A15" i="5"/>
  <c r="A49" i="5" s="1"/>
  <c r="A85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E15" i="5" l="1"/>
  <c r="A16" i="5"/>
  <c r="A50" i="5" s="1"/>
  <c r="A86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E16" i="5" l="1"/>
  <c r="A17" i="5"/>
  <c r="A51" i="5" s="1"/>
  <c r="A87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E17" i="5" l="1"/>
  <c r="A18" i="5"/>
  <c r="A52" i="5" s="1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E18" i="5" l="1"/>
  <c r="A19" i="5"/>
  <c r="A53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E19" i="5" l="1"/>
  <c r="A20" i="5"/>
  <c r="A54" i="5" s="1"/>
  <c r="G18" i="5"/>
  <c r="H18" i="5" s="1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20" i="5" l="1"/>
  <c r="A21" i="5"/>
  <c r="A55" i="5" s="1"/>
  <c r="G19" i="5"/>
  <c r="H19" i="5" s="1"/>
  <c r="E21" i="5" l="1"/>
  <c r="A22" i="5"/>
  <c r="A56" i="5" s="1"/>
  <c r="G20" i="5"/>
  <c r="H20" i="5" s="1"/>
  <c r="E22" i="5" l="1"/>
  <c r="A23" i="5"/>
  <c r="G21" i="5"/>
  <c r="H21" i="5" s="1"/>
  <c r="G22" i="5" l="1"/>
  <c r="A57" i="5"/>
  <c r="E23" i="5"/>
  <c r="A24" i="5"/>
  <c r="A58" i="5" s="1"/>
  <c r="H22" i="5"/>
  <c r="E24" i="5" l="1"/>
  <c r="A25" i="5"/>
  <c r="G23" i="5"/>
  <c r="H23" i="5" s="1"/>
  <c r="G24" i="5" l="1"/>
  <c r="A59" i="5"/>
  <c r="E25" i="5"/>
  <c r="A26" i="5"/>
  <c r="A60" i="5" s="1"/>
  <c r="H24" i="5"/>
  <c r="E26" i="5" l="1"/>
  <c r="A27" i="5"/>
  <c r="A61" i="5" s="1"/>
  <c r="G25" i="5"/>
  <c r="H25" i="5" s="1"/>
  <c r="E27" i="5" l="1"/>
  <c r="A28" i="5"/>
  <c r="A62" i="5" s="1"/>
  <c r="G26" i="5"/>
  <c r="H26" i="5" s="1"/>
  <c r="E28" i="5" l="1"/>
  <c r="A29" i="5"/>
  <c r="A63" i="5" s="1"/>
  <c r="G27" i="5"/>
  <c r="H27" i="5" s="1"/>
  <c r="E29" i="5" l="1"/>
  <c r="A30" i="5"/>
  <c r="A64" i="5" s="1"/>
  <c r="G28" i="5"/>
  <c r="H28" i="5" s="1"/>
  <c r="E30" i="5" l="1"/>
  <c r="A31" i="5"/>
  <c r="G29" i="5"/>
  <c r="H29" i="5" s="1"/>
  <c r="G30" i="5" l="1"/>
  <c r="A65" i="5"/>
  <c r="E31" i="5"/>
  <c r="A32" i="5"/>
  <c r="A66" i="5" s="1"/>
  <c r="H30" i="5"/>
  <c r="E32" i="5" l="1"/>
  <c r="A33" i="5"/>
  <c r="G31" i="5"/>
  <c r="H31" i="5" s="1"/>
  <c r="G32" i="5" l="1"/>
  <c r="A68" i="5"/>
  <c r="A67" i="5"/>
  <c r="A69" i="5"/>
  <c r="E33" i="5"/>
  <c r="H32" i="5"/>
</calcChain>
</file>

<file path=xl/sharedStrings.xml><?xml version="1.0" encoding="utf-8"?>
<sst xmlns="http://schemas.openxmlformats.org/spreadsheetml/2006/main" count="14931" uniqueCount="746">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</sst>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E2" sqref="GE2:GE25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sqref="A1:I1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zoomScale="90" zoomScaleNormal="90"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zoomScale="85" zoomScaleNormal="85" workbookViewId="0">
      <selection sqref="A1:B1"/>
    </sheetView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8" width="9.85546875" bestFit="1" customWidth="1"/>
    <col min="9" max="9" width="6.85546875" bestFit="1" customWidth="1"/>
    <col min="10" max="10" width="8" bestFit="1" customWidth="1"/>
    <col min="11" max="11" width="9.85546875" bestFit="1" customWidth="1"/>
  </cols>
  <sheetData>
    <row r="1" spans="1:11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>
        <v>45011</v>
      </c>
      <c r="H1" s="7" t="s">
        <v>742</v>
      </c>
      <c r="I1" s="7" t="s">
        <v>743</v>
      </c>
      <c r="J1" s="7" t="s">
        <v>744</v>
      </c>
      <c r="K1" s="7" t="s">
        <v>745</v>
      </c>
    </row>
    <row r="2" spans="1:11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</row>
    <row r="3" spans="1:11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</row>
    <row r="4" spans="1:11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</row>
    <row r="5" spans="1:11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</row>
    <row r="6" spans="1:11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</row>
    <row r="7" spans="1:11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</row>
    <row r="8" spans="1:11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</row>
    <row r="9" spans="1:11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</row>
    <row r="10" spans="1:11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</row>
    <row r="11" spans="1:11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</row>
    <row r="12" spans="1:11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</row>
    <row r="13" spans="1:11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</row>
    <row r="14" spans="1:11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</row>
    <row r="15" spans="1:11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</row>
    <row r="16" spans="1:11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</row>
    <row r="17" spans="1:11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</row>
    <row r="18" spans="1:11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</row>
    <row r="19" spans="1:11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</row>
    <row r="20" spans="1:11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</row>
    <row r="21" spans="1:11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</row>
    <row r="22" spans="1:11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</row>
    <row r="23" spans="1:11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</row>
    <row r="24" spans="1:11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</row>
    <row r="25" spans="1:11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</row>
    <row r="26" spans="1:11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</row>
    <row r="27" spans="1:11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</row>
    <row r="28" spans="1:11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</row>
    <row r="29" spans="1:11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</row>
    <row r="30" spans="1:11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</row>
    <row r="31" spans="1:11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</row>
    <row r="32" spans="1:11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</row>
    <row r="33" spans="1:11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</row>
    <row r="34" spans="1:11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</row>
    <row r="35" spans="1:11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</row>
    <row r="36" spans="1:11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</row>
    <row r="37" spans="1:11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</row>
    <row r="38" spans="1:11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</row>
    <row r="39" spans="1:11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</row>
    <row r="40" spans="1:11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</row>
    <row r="41" spans="1:11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</row>
    <row r="42" spans="1:11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</row>
    <row r="43" spans="1:11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</row>
    <row r="44" spans="1:11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</row>
    <row r="45" spans="1:11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</row>
    <row r="46" spans="1:11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</row>
    <row r="47" spans="1:11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</row>
    <row r="48" spans="1:11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</row>
    <row r="49" spans="1:11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</row>
    <row r="50" spans="1:11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</row>
    <row r="51" spans="1:11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</row>
    <row r="52" spans="1:11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</row>
    <row r="53" spans="1:11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</row>
    <row r="54" spans="1:11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</row>
    <row r="55" spans="1:11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</row>
    <row r="56" spans="1:11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</row>
    <row r="57" spans="1:11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</row>
    <row r="58" spans="1:11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</row>
    <row r="59" spans="1:11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</row>
    <row r="60" spans="1:11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</row>
    <row r="61" spans="1:11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</row>
    <row r="62" spans="1:11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</row>
    <row r="63" spans="1:11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</row>
    <row r="64" spans="1:11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</row>
  </sheetData>
  <conditionalFormatting sqref="B3:E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35" workbookViewId="0">
      <selection activeCell="N39" sqref="N39"/>
    </sheetView>
  </sheetViews>
  <sheetFormatPr defaultRowHeight="15" x14ac:dyDescent="0.25"/>
  <cols>
    <col min="1" max="1" width="2.28515625" bestFit="1" customWidth="1"/>
    <col min="2" max="2" width="16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566</v>
      </c>
      <c r="C2" t="str">
        <f>INDEX(Teams!$A$1:$A$321,MATCH(B2,Teams!$B$1:$B$321,0))</f>
        <v>QA</v>
      </c>
      <c r="E2" t="str">
        <f>IF(A2&lt;&gt;A1,A2&amp;":[","")</f>
        <v>A:[</v>
      </c>
      <c r="F2" t="str">
        <f>"'"&amp;C2&amp;"'"</f>
        <v>'QA'</v>
      </c>
      <c r="G2" t="str">
        <f>IF(A2&lt;&gt;A3,"],",",")</f>
        <v>,</v>
      </c>
      <c r="H2" t="str">
        <f t="shared" ref="H2:H32" si="0">E2&amp;F2&amp;G2</f>
        <v>A:['QA',</v>
      </c>
    </row>
    <row r="3" spans="1:8" x14ac:dyDescent="0.25">
      <c r="A3" t="str">
        <f>CHAR(65+FLOOR(COUNTA(A$1:A2)/4,1))</f>
        <v>A</v>
      </c>
      <c r="B3" t="s">
        <v>400</v>
      </c>
      <c r="C3" t="str">
        <f>INDEX(Teams!$A$1:$A$321,MATCH(B3,Teams!$B$1:$B$321,0))</f>
        <v>EC</v>
      </c>
      <c r="E3" t="str">
        <f t="shared" ref="E3:E12" si="1">IF(A3&lt;&gt;A2,A3&amp;":[","")</f>
        <v/>
      </c>
      <c r="F3" t="str">
        <f t="shared" ref="F3:F12" si="2">"'"&amp;C3&amp;"'"</f>
        <v>'EC'</v>
      </c>
      <c r="G3" t="str">
        <f t="shared" ref="G3:G12" si="3">IF(A3&lt;&gt;A4,"],",",")</f>
        <v>,</v>
      </c>
      <c r="H3" t="str">
        <f t="shared" si="0"/>
        <v>'EC',</v>
      </c>
    </row>
    <row r="4" spans="1:8" x14ac:dyDescent="0.25">
      <c r="A4" t="str">
        <f>CHAR(65+FLOOR(COUNTA(A$1:A3)/4,1))</f>
        <v>A</v>
      </c>
      <c r="B4" t="s">
        <v>582</v>
      </c>
      <c r="C4" t="str">
        <f>INDEX(Teams!$A$1:$A$321,MATCH(B4,Teams!$B$1:$B$321,0))</f>
        <v>SN</v>
      </c>
      <c r="E4" t="str">
        <f t="shared" si="1"/>
        <v/>
      </c>
      <c r="F4" t="str">
        <f t="shared" si="2"/>
        <v>'SN'</v>
      </c>
      <c r="G4" t="str">
        <f t="shared" si="3"/>
        <v>,</v>
      </c>
      <c r="H4" t="str">
        <f t="shared" si="0"/>
        <v>'SN',</v>
      </c>
    </row>
    <row r="5" spans="1:8" x14ac:dyDescent="0.25">
      <c r="A5" t="str">
        <f>CHAR(65+FLOOR(COUNTA(A$1:A4)/4,1))</f>
        <v>A</v>
      </c>
      <c r="B5" t="s">
        <v>516</v>
      </c>
      <c r="C5" t="str">
        <f>INDEX(Teams!$A$1:$A$321,MATCH(B5,Teams!$B$1:$B$321,0))</f>
        <v>NL</v>
      </c>
      <c r="E5" t="str">
        <f t="shared" si="1"/>
        <v/>
      </c>
      <c r="F5" t="str">
        <f t="shared" si="2"/>
        <v>'NL'</v>
      </c>
      <c r="G5" t="str">
        <f t="shared" si="3"/>
        <v>],</v>
      </c>
      <c r="H5" t="str">
        <f t="shared" si="0"/>
        <v>'NL'],</v>
      </c>
    </row>
    <row r="6" spans="1:8" x14ac:dyDescent="0.25">
      <c r="A6" t="str">
        <f>CHAR(65+FLOOR(COUNTA(A$1:A5)/4,1))</f>
        <v>B</v>
      </c>
      <c r="B6" t="s">
        <v>403</v>
      </c>
      <c r="C6" t="str">
        <f>INDEX(Teams!$A$1:$A$321,MATCH(B6,Teams!$B$1:$B$321,0))</f>
        <v>EN</v>
      </c>
      <c r="E6" t="str">
        <f t="shared" si="1"/>
        <v>B:[</v>
      </c>
      <c r="F6" t="str">
        <f t="shared" si="2"/>
        <v>'EN'</v>
      </c>
      <c r="G6" t="str">
        <f t="shared" si="3"/>
        <v>,</v>
      </c>
      <c r="H6" t="str">
        <f t="shared" si="0"/>
        <v>B:['EN',</v>
      </c>
    </row>
    <row r="7" spans="1:8" x14ac:dyDescent="0.25">
      <c r="A7" t="str">
        <f>CHAR(65+FLOOR(COUNTA(A$1:A6)/4,1))</f>
        <v>B</v>
      </c>
      <c r="B7" t="s">
        <v>457</v>
      </c>
      <c r="C7" t="str">
        <f>INDEX(Teams!$A$1:$A$321,MATCH(B7,Teams!$B$1:$B$321,0))</f>
        <v>IR</v>
      </c>
      <c r="E7" t="str">
        <f t="shared" si="1"/>
        <v/>
      </c>
      <c r="F7" t="str">
        <f t="shared" si="2"/>
        <v>'IR'</v>
      </c>
      <c r="G7" t="str">
        <f t="shared" si="3"/>
        <v>,</v>
      </c>
      <c r="H7" t="str">
        <f t="shared" si="0"/>
        <v>'IR',</v>
      </c>
    </row>
    <row r="8" spans="1:8" x14ac:dyDescent="0.25">
      <c r="A8" t="str">
        <f>CHAR(65+FLOOR(COUNTA(A$1:A7)/4,1))</f>
        <v>B</v>
      </c>
      <c r="B8" t="s">
        <v>664</v>
      </c>
      <c r="C8" t="str">
        <f>INDEX(Teams!$A$1:$A$321,MATCH(B8,Teams!$B$1:$B$321,0))</f>
        <v>US</v>
      </c>
      <c r="E8" t="str">
        <f t="shared" si="1"/>
        <v/>
      </c>
      <c r="F8" t="str">
        <f t="shared" si="2"/>
        <v>'US'</v>
      </c>
      <c r="G8" t="str">
        <f t="shared" si="3"/>
        <v>,</v>
      </c>
      <c r="H8" t="str">
        <f t="shared" si="0"/>
        <v>'US',</v>
      </c>
    </row>
    <row r="9" spans="1:8" x14ac:dyDescent="0.25">
      <c r="A9" t="str">
        <f>CHAR(65+FLOOR(COUNTA(A$1:A8)/4,1))</f>
        <v>B</v>
      </c>
      <c r="B9" t="s">
        <v>677</v>
      </c>
      <c r="C9" t="str">
        <f>INDEX(Teams!$A$1:$A$321,MATCH(B9,Teams!$B$1:$B$321,0))</f>
        <v>WA</v>
      </c>
      <c r="E9" t="str">
        <f t="shared" si="1"/>
        <v/>
      </c>
      <c r="F9" t="str">
        <f t="shared" si="2"/>
        <v>'WA'</v>
      </c>
      <c r="G9" t="str">
        <f t="shared" si="3"/>
        <v>],</v>
      </c>
      <c r="H9" t="str">
        <f t="shared" si="0"/>
        <v>'WA'],</v>
      </c>
    </row>
    <row r="10" spans="1:8" x14ac:dyDescent="0.25">
      <c r="A10" t="str">
        <f>CHAR(65+FLOOR(COUNTA(A$1:A9)/4,1))</f>
        <v>C</v>
      </c>
      <c r="B10" t="s">
        <v>300</v>
      </c>
      <c r="C10" t="str">
        <f>INDEX(Teams!$A$1:$A$321,MATCH(B10,Teams!$B$1:$B$321,0))</f>
        <v>AR</v>
      </c>
      <c r="E10" t="str">
        <f t="shared" si="1"/>
        <v>C:[</v>
      </c>
      <c r="F10" t="str">
        <f t="shared" si="2"/>
        <v>'AR'</v>
      </c>
      <c r="G10" t="str">
        <f t="shared" si="3"/>
        <v>,</v>
      </c>
      <c r="H10" t="str">
        <f t="shared" si="0"/>
        <v>C:['AR',</v>
      </c>
    </row>
    <row r="11" spans="1:8" x14ac:dyDescent="0.25">
      <c r="A11" t="str">
        <f>CHAR(65+FLOOR(COUNTA(A$1:A10)/4,1))</f>
        <v>C</v>
      </c>
      <c r="B11" t="s">
        <v>580</v>
      </c>
      <c r="C11" t="str">
        <f>INDEX(Teams!$A$1:$A$321,MATCH(B11,Teams!$B$1:$B$321,0))</f>
        <v>SA</v>
      </c>
      <c r="E11" t="str">
        <f t="shared" si="1"/>
        <v/>
      </c>
      <c r="F11" t="str">
        <f t="shared" si="2"/>
        <v>'SA'</v>
      </c>
      <c r="G11" t="str">
        <f t="shared" si="3"/>
        <v>,</v>
      </c>
      <c r="H11" t="str">
        <f t="shared" si="0"/>
        <v>'SA',</v>
      </c>
    </row>
    <row r="12" spans="1:8" x14ac:dyDescent="0.25">
      <c r="A12" t="str">
        <f>CHAR(65+FLOOR(COUNTA(A$1:A11)/4,1))</f>
        <v>C</v>
      </c>
      <c r="B12" t="s">
        <v>505</v>
      </c>
      <c r="C12" t="str">
        <f>INDEX(Teams!$A$1:$A$321,MATCH(B12,Teams!$B$1:$B$321,0))</f>
        <v>MX</v>
      </c>
      <c r="E12" t="str">
        <f t="shared" si="1"/>
        <v/>
      </c>
      <c r="F12" t="str">
        <f t="shared" si="2"/>
        <v>'MX'</v>
      </c>
      <c r="G12" t="str">
        <f t="shared" si="3"/>
        <v>,</v>
      </c>
      <c r="H12" t="str">
        <f t="shared" si="0"/>
        <v>'MX',</v>
      </c>
    </row>
    <row r="13" spans="1:8" x14ac:dyDescent="0.25">
      <c r="A13" t="str">
        <f>CHAR(65+FLOOR(COUNTA(A$1:A12)/4,1))</f>
        <v>C</v>
      </c>
      <c r="B13" t="s">
        <v>561</v>
      </c>
      <c r="C13" t="str">
        <f>INDEX(Teams!$A$1:$A$321,MATCH(B13,Teams!$B$1:$B$321,0))</f>
        <v>PL</v>
      </c>
      <c r="E13" t="str">
        <f t="shared" ref="E13:E33" si="4">IF(A13&lt;&gt;A12,A13&amp;":[","")</f>
        <v/>
      </c>
      <c r="F13" t="str">
        <f t="shared" ref="F13:F33" si="5">"'"&amp;C13&amp;"'"</f>
        <v>'PL'</v>
      </c>
      <c r="G13" t="str">
        <f t="shared" ref="G13:G33" si="6">IF(A13&lt;&gt;A14,"],",",")</f>
        <v>],</v>
      </c>
      <c r="H13" t="str">
        <f t="shared" si="0"/>
        <v>'PL'],</v>
      </c>
    </row>
    <row r="14" spans="1:8" x14ac:dyDescent="0.25">
      <c r="A14" t="str">
        <f>CHAR(65+FLOOR(COUNTA(A$1:A13)/4,1))</f>
        <v>D</v>
      </c>
      <c r="B14" t="s">
        <v>413</v>
      </c>
      <c r="C14" t="str">
        <f>INDEX(Teams!$A$1:$A$321,MATCH(B14,Teams!$B$1:$B$321,0))</f>
        <v>FR</v>
      </c>
      <c r="E14" t="str">
        <f t="shared" si="4"/>
        <v>D:[</v>
      </c>
      <c r="F14" t="str">
        <f t="shared" si="5"/>
        <v>'FR'</v>
      </c>
      <c r="G14" t="str">
        <f t="shared" si="6"/>
        <v>,</v>
      </c>
      <c r="H14" t="str">
        <f t="shared" si="0"/>
        <v>D:['FR',</v>
      </c>
    </row>
    <row r="15" spans="1:8" x14ac:dyDescent="0.25">
      <c r="A15" t="str">
        <f>CHAR(65+FLOOR(COUNTA(A$1:A14)/4,1))</f>
        <v>D</v>
      </c>
      <c r="B15" t="s">
        <v>303</v>
      </c>
      <c r="C15" t="str">
        <f>INDEX(Teams!$A$1:$A$321,MATCH(B15,Teams!$B$1:$B$321,0))</f>
        <v>AU</v>
      </c>
      <c r="E15" t="str">
        <f t="shared" si="4"/>
        <v/>
      </c>
      <c r="F15" t="str">
        <f t="shared" si="5"/>
        <v>'AU'</v>
      </c>
      <c r="G15" t="str">
        <f t="shared" si="6"/>
        <v>,</v>
      </c>
      <c r="H15" t="str">
        <f t="shared" si="0"/>
        <v>'AU',</v>
      </c>
    </row>
    <row r="16" spans="1:8" x14ac:dyDescent="0.25">
      <c r="A16" t="str">
        <f>CHAR(65+FLOOR(COUNTA(A$1:A15)/4,1))</f>
        <v>D</v>
      </c>
      <c r="B16" t="s">
        <v>383</v>
      </c>
      <c r="C16" t="str">
        <f>INDEX(Teams!$A$1:$A$321,MATCH(B16,Teams!$B$1:$B$321,0))</f>
        <v>DK</v>
      </c>
      <c r="E16" t="str">
        <f t="shared" si="4"/>
        <v/>
      </c>
      <c r="F16" t="str">
        <f t="shared" si="5"/>
        <v>'DK'</v>
      </c>
      <c r="G16" t="str">
        <f t="shared" si="6"/>
        <v>,</v>
      </c>
      <c r="H16" t="str">
        <f t="shared" si="0"/>
        <v>'DK',</v>
      </c>
    </row>
    <row r="17" spans="1:8" x14ac:dyDescent="0.25">
      <c r="A17" t="str">
        <f>CHAR(65+FLOOR(COUNTA(A$1:A16)/4,1))</f>
        <v>D</v>
      </c>
      <c r="B17" t="s">
        <v>638</v>
      </c>
      <c r="C17" t="str">
        <f>INDEX(Teams!$A$1:$A$321,MATCH(B17,Teams!$B$1:$B$321,0))</f>
        <v>TN</v>
      </c>
      <c r="E17" t="str">
        <f t="shared" si="4"/>
        <v/>
      </c>
      <c r="F17" t="str">
        <f t="shared" si="5"/>
        <v>'TN'</v>
      </c>
      <c r="G17" t="str">
        <f t="shared" si="6"/>
        <v>],</v>
      </c>
      <c r="H17" t="str">
        <f t="shared" si="0"/>
        <v>'TN'],</v>
      </c>
    </row>
    <row r="18" spans="1:8" x14ac:dyDescent="0.25">
      <c r="A18" t="str">
        <f>CHAR(65+FLOOR(COUNTA(A$1:A17)/4,1))</f>
        <v>E</v>
      </c>
      <c r="B18" t="s">
        <v>607</v>
      </c>
      <c r="C18" t="str">
        <f>INDEX(Teams!$A$1:$A$321,MATCH(B18,Teams!$B$1:$B$321,0))</f>
        <v>ES</v>
      </c>
      <c r="E18" t="str">
        <f t="shared" si="4"/>
        <v>E:[</v>
      </c>
      <c r="F18" t="str">
        <f t="shared" si="5"/>
        <v>'ES'</v>
      </c>
      <c r="G18" t="str">
        <f t="shared" si="6"/>
        <v>,</v>
      </c>
      <c r="H18" t="str">
        <f t="shared" si="0"/>
        <v>E:['ES',</v>
      </c>
    </row>
    <row r="19" spans="1:8" x14ac:dyDescent="0.25">
      <c r="A19" t="str">
        <f>CHAR(65+FLOOR(COUNTA(A$1:A18)/4,1))</f>
        <v>E</v>
      </c>
      <c r="B19" t="s">
        <v>375</v>
      </c>
      <c r="C19" t="str">
        <f>INDEX(Teams!$A$1:$A$321,MATCH(B19,Teams!$B$1:$B$321,0))</f>
        <v>CR</v>
      </c>
      <c r="E19" t="str">
        <f t="shared" si="4"/>
        <v/>
      </c>
      <c r="F19" t="str">
        <f t="shared" si="5"/>
        <v>'CR'</v>
      </c>
      <c r="G19" t="str">
        <f t="shared" si="6"/>
        <v>,</v>
      </c>
      <c r="H19" t="str">
        <f t="shared" si="0"/>
        <v>'CR',</v>
      </c>
    </row>
    <row r="20" spans="1:8" x14ac:dyDescent="0.25">
      <c r="A20" t="str">
        <f>CHAR(65+FLOOR(COUNTA(A$1:A19)/4,1))</f>
        <v>E</v>
      </c>
      <c r="B20" t="s">
        <v>433</v>
      </c>
      <c r="C20" t="str">
        <f>INDEX(Teams!$A$1:$A$321,MATCH(B20,Teams!$B$1:$B$321,0))</f>
        <v>DE</v>
      </c>
      <c r="E20" t="str">
        <f t="shared" si="4"/>
        <v/>
      </c>
      <c r="F20" t="str">
        <f t="shared" si="5"/>
        <v>'DE'</v>
      </c>
      <c r="G20" t="str">
        <f t="shared" si="6"/>
        <v>,</v>
      </c>
      <c r="H20" t="str">
        <f t="shared" si="0"/>
        <v>'DE',</v>
      </c>
    </row>
    <row r="21" spans="1:8" x14ac:dyDescent="0.25">
      <c r="A21" t="str">
        <f>CHAR(65+FLOOR(COUNTA(A$1:A20)/4,1))</f>
        <v>E</v>
      </c>
      <c r="B21" t="s">
        <v>464</v>
      </c>
      <c r="C21" t="str">
        <f>INDEX(Teams!$A$1:$A$321,MATCH(B21,Teams!$B$1:$B$321,0))</f>
        <v>JP</v>
      </c>
      <c r="E21" t="str">
        <f t="shared" si="4"/>
        <v/>
      </c>
      <c r="F21" t="str">
        <f t="shared" si="5"/>
        <v>'JP'</v>
      </c>
      <c r="G21" t="str">
        <f t="shared" si="6"/>
        <v>],</v>
      </c>
      <c r="H21" t="str">
        <f t="shared" si="0"/>
        <v>'JP'],</v>
      </c>
    </row>
    <row r="22" spans="1:8" x14ac:dyDescent="0.25">
      <c r="A22" t="str">
        <f>CHAR(65+FLOOR(COUNTA(A$1:A21)/4,1))</f>
        <v>F</v>
      </c>
      <c r="B22" t="s">
        <v>316</v>
      </c>
      <c r="C22" t="str">
        <f>INDEX(Teams!$A$1:$A$321,MATCH(B22,Teams!$B$1:$B$321,0))</f>
        <v>BE</v>
      </c>
      <c r="E22" t="str">
        <f t="shared" si="4"/>
        <v>F:[</v>
      </c>
      <c r="F22" t="str">
        <f t="shared" si="5"/>
        <v>'BE'</v>
      </c>
      <c r="G22" t="str">
        <f t="shared" si="6"/>
        <v>,</v>
      </c>
      <c r="H22" t="str">
        <f t="shared" si="0"/>
        <v>F:['BE',</v>
      </c>
    </row>
    <row r="23" spans="1:8" x14ac:dyDescent="0.25">
      <c r="A23" t="str">
        <f>CHAR(65+FLOOR(COUNTA(A$1:A22)/4,1))</f>
        <v>F</v>
      </c>
      <c r="B23" t="s">
        <v>347</v>
      </c>
      <c r="C23" t="str">
        <f>INDEX(Teams!$A$1:$A$321,MATCH(B23,Teams!$B$1:$B$321,0))</f>
        <v>CA</v>
      </c>
      <c r="E23" t="str">
        <f t="shared" si="4"/>
        <v/>
      </c>
      <c r="F23" t="str">
        <f t="shared" si="5"/>
        <v>'CA'</v>
      </c>
      <c r="G23" t="str">
        <f t="shared" si="6"/>
        <v>,</v>
      </c>
      <c r="H23" t="str">
        <f t="shared" si="0"/>
        <v>'CA',</v>
      </c>
    </row>
    <row r="24" spans="1:8" x14ac:dyDescent="0.25">
      <c r="A24" t="str">
        <f>CHAR(65+FLOOR(COUNTA(A$1:A23)/4,1))</f>
        <v>F</v>
      </c>
      <c r="B24" t="s">
        <v>511</v>
      </c>
      <c r="C24" t="str">
        <f>INDEX(Teams!$A$1:$A$321,MATCH(B24,Teams!$B$1:$B$321,0))</f>
        <v>MA</v>
      </c>
      <c r="E24" t="str">
        <f t="shared" si="4"/>
        <v/>
      </c>
      <c r="F24" t="str">
        <f t="shared" si="5"/>
        <v>'MA'</v>
      </c>
      <c r="G24" t="str">
        <f t="shared" si="6"/>
        <v>,</v>
      </c>
      <c r="H24" t="str">
        <f t="shared" si="0"/>
        <v>'MA',</v>
      </c>
    </row>
    <row r="25" spans="1:8" x14ac:dyDescent="0.25">
      <c r="A25" t="str">
        <f>CHAR(65+FLOOR(COUNTA(A$1:A24)/4,1))</f>
        <v>F</v>
      </c>
      <c r="B25" t="s">
        <v>376</v>
      </c>
      <c r="C25" t="str">
        <f>INDEX(Teams!$A$1:$A$321,MATCH(B25,Teams!$B$1:$B$321,0))</f>
        <v>HR</v>
      </c>
      <c r="E25" t="str">
        <f t="shared" si="4"/>
        <v/>
      </c>
      <c r="F25" t="str">
        <f t="shared" si="5"/>
        <v>'HR'</v>
      </c>
      <c r="G25" t="str">
        <f t="shared" si="6"/>
        <v>],</v>
      </c>
      <c r="H25" t="str">
        <f t="shared" si="0"/>
        <v>'HR'],</v>
      </c>
    </row>
    <row r="26" spans="1:8" x14ac:dyDescent="0.25">
      <c r="A26" t="str">
        <f>CHAR(65+FLOOR(COUNTA(A$1:A25)/4,1))</f>
        <v>G</v>
      </c>
      <c r="B26" t="s">
        <v>338</v>
      </c>
      <c r="C26" t="str">
        <f>INDEX(Teams!$A$1:$A$321,MATCH(B26,Teams!$B$1:$B$321,0))</f>
        <v>BR</v>
      </c>
      <c r="E26" t="str">
        <f t="shared" si="4"/>
        <v>G:[</v>
      </c>
      <c r="F26" t="str">
        <f t="shared" si="5"/>
        <v>'BR'</v>
      </c>
      <c r="G26" t="str">
        <f t="shared" si="6"/>
        <v>,</v>
      </c>
      <c r="H26" t="str">
        <f t="shared" si="0"/>
        <v>G:['BR',</v>
      </c>
    </row>
    <row r="27" spans="1:8" x14ac:dyDescent="0.25">
      <c r="A27" t="str">
        <f>CHAR(65+FLOOR(COUNTA(A$1:A26)/4,1))</f>
        <v>G</v>
      </c>
      <c r="B27" t="s">
        <v>583</v>
      </c>
      <c r="C27" t="str">
        <f>INDEX(Teams!$A$1:$A$321,MATCH(B27,Teams!$B$1:$B$321,0))</f>
        <v>RS</v>
      </c>
      <c r="E27" t="str">
        <f t="shared" si="4"/>
        <v/>
      </c>
      <c r="F27" t="str">
        <f t="shared" si="5"/>
        <v>'RS'</v>
      </c>
      <c r="G27" t="str">
        <f t="shared" si="6"/>
        <v>,</v>
      </c>
      <c r="H27" t="str">
        <f t="shared" si="0"/>
        <v>'RS',</v>
      </c>
    </row>
    <row r="28" spans="1:8" x14ac:dyDescent="0.25">
      <c r="A28" t="str">
        <f>CHAR(65+FLOOR(COUNTA(A$1:A27)/4,1))</f>
        <v>G</v>
      </c>
      <c r="B28" t="s">
        <v>624</v>
      </c>
      <c r="C28" t="str">
        <f>INDEX(Teams!$A$1:$A$321,MATCH(B28,Teams!$B$1:$B$321,0))</f>
        <v>CH</v>
      </c>
      <c r="E28" t="str">
        <f t="shared" si="4"/>
        <v/>
      </c>
      <c r="F28" t="str">
        <f t="shared" si="5"/>
        <v>'CH'</v>
      </c>
      <c r="G28" t="str">
        <f t="shared" si="6"/>
        <v>,</v>
      </c>
      <c r="H28" t="str">
        <f t="shared" si="0"/>
        <v>'CH',</v>
      </c>
    </row>
    <row r="29" spans="1:8" x14ac:dyDescent="0.25">
      <c r="A29" t="str">
        <f>CHAR(65+FLOOR(COUNTA(A$1:A28)/4,1))</f>
        <v>G</v>
      </c>
      <c r="B29" t="s">
        <v>346</v>
      </c>
      <c r="C29" t="str">
        <f>INDEX(Teams!$A$1:$A$321,MATCH(B29,Teams!$B$1:$B$321,0))</f>
        <v>CM</v>
      </c>
      <c r="E29" t="str">
        <f t="shared" si="4"/>
        <v/>
      </c>
      <c r="F29" t="str">
        <f t="shared" si="5"/>
        <v>'CM'</v>
      </c>
      <c r="G29" t="str">
        <f t="shared" si="6"/>
        <v>],</v>
      </c>
      <c r="H29" t="str">
        <f t="shared" si="0"/>
        <v>'CM'],</v>
      </c>
    </row>
    <row r="30" spans="1:8" x14ac:dyDescent="0.25">
      <c r="A30" t="str">
        <f>CHAR(65+FLOOR(COUNTA(A$1:A29)/4,1))</f>
        <v>H</v>
      </c>
      <c r="B30" t="s">
        <v>562</v>
      </c>
      <c r="C30" t="str">
        <f>INDEX(Teams!$A$1:$A$321,MATCH(B30,Teams!$B$1:$B$321,0))</f>
        <v>PT</v>
      </c>
      <c r="E30" t="str">
        <f t="shared" si="4"/>
        <v>H:[</v>
      </c>
      <c r="F30" t="str">
        <f t="shared" si="5"/>
        <v>'PT'</v>
      </c>
      <c r="G30" t="str">
        <f t="shared" si="6"/>
        <v>,</v>
      </c>
      <c r="H30" t="str">
        <f t="shared" si="0"/>
        <v>H:['PT',</v>
      </c>
    </row>
    <row r="31" spans="1:8" x14ac:dyDescent="0.25">
      <c r="A31" t="str">
        <f>CHAR(65+FLOOR(COUNTA(A$1:A30)/4,1))</f>
        <v>H</v>
      </c>
      <c r="B31" t="s">
        <v>434</v>
      </c>
      <c r="C31" t="str">
        <f>INDEX(Teams!$A$1:$A$321,MATCH(B31,Teams!$B$1:$B$321,0))</f>
        <v>GH</v>
      </c>
      <c r="E31" t="str">
        <f t="shared" si="4"/>
        <v/>
      </c>
      <c r="F31" t="str">
        <f t="shared" si="5"/>
        <v>'GH'</v>
      </c>
      <c r="G31" t="str">
        <f t="shared" si="6"/>
        <v>,</v>
      </c>
      <c r="H31" t="str">
        <f t="shared" si="0"/>
        <v>'GH',</v>
      </c>
    </row>
    <row r="32" spans="1:8" x14ac:dyDescent="0.25">
      <c r="A32" t="str">
        <f>CHAR(65+FLOOR(COUNTA(A$1:A31)/4,1))</f>
        <v>H</v>
      </c>
      <c r="B32" t="s">
        <v>660</v>
      </c>
      <c r="C32" t="str">
        <f>INDEX(Teams!$A$1:$A$321,MATCH(B32,Teams!$B$1:$B$321,0))</f>
        <v>UY</v>
      </c>
      <c r="E32" t="str">
        <f t="shared" si="4"/>
        <v/>
      </c>
      <c r="F32" t="str">
        <f t="shared" si="5"/>
        <v>'UY'</v>
      </c>
      <c r="G32" t="str">
        <f t="shared" si="6"/>
        <v>,</v>
      </c>
      <c r="H32" t="str">
        <f t="shared" si="0"/>
        <v>'UY',</v>
      </c>
    </row>
    <row r="33" spans="1:14" x14ac:dyDescent="0.25">
      <c r="A33" t="str">
        <f>CHAR(65+FLOOR(COUNTA(A$1:A32)/4,1))</f>
        <v>H</v>
      </c>
      <c r="B33" t="s">
        <v>599</v>
      </c>
      <c r="C33" t="str">
        <f>INDEX(Teams!$A$1:$A$321,MATCH(B33,Teams!$B$1:$B$321,0))</f>
        <v>KR</v>
      </c>
      <c r="E33" t="str">
        <f t="shared" si="4"/>
        <v/>
      </c>
      <c r="F33" t="str">
        <f t="shared" si="5"/>
        <v>'KR'</v>
      </c>
      <c r="G33" t="str">
        <f t="shared" si="6"/>
        <v>],</v>
      </c>
      <c r="H33" t="str">
        <f t="shared" ref="H33" si="7">E33&amp;F33&amp;G33</f>
        <v>'KR'],</v>
      </c>
    </row>
    <row r="35" spans="1:14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8">E35&amp;F35&amp;G35</f>
        <v>A:['ES',</v>
      </c>
      <c r="J35" t="s">
        <v>294</v>
      </c>
      <c r="K35" t="s">
        <v>18</v>
      </c>
      <c r="M35" t="s">
        <v>562</v>
      </c>
      <c r="N35" t="s">
        <v>34</v>
      </c>
    </row>
    <row r="36" spans="1:14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9">IF(A36&lt;&gt;A35,A36&amp;":[","")</f>
        <v/>
      </c>
      <c r="F36" t="str">
        <f t="shared" ref="F36:F45" si="10">"'"&amp;C36&amp;"'"</f>
        <v>'SQ'</v>
      </c>
      <c r="G36" t="str">
        <f t="shared" ref="G36:G45" si="11">IF(A36&lt;&gt;A37,"],",",")</f>
        <v>,</v>
      </c>
      <c r="H36" t="str">
        <f t="shared" si="8"/>
        <v>'SQ',</v>
      </c>
      <c r="J36" t="s">
        <v>296</v>
      </c>
      <c r="K36" t="s">
        <v>20</v>
      </c>
      <c r="M36" t="s">
        <v>572</v>
      </c>
      <c r="N36" t="s">
        <v>67</v>
      </c>
    </row>
    <row r="37" spans="1:14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9"/>
        <v/>
      </c>
      <c r="F37" t="str">
        <f t="shared" si="10"/>
        <v>'NO'</v>
      </c>
      <c r="G37" t="str">
        <f t="shared" si="11"/>
        <v>,</v>
      </c>
      <c r="H37" t="str">
        <f t="shared" si="8"/>
        <v>'NO',</v>
      </c>
      <c r="J37" t="s">
        <v>301</v>
      </c>
      <c r="K37" t="s">
        <v>0</v>
      </c>
      <c r="M37" t="s">
        <v>578</v>
      </c>
      <c r="N37" t="s">
        <v>22</v>
      </c>
    </row>
    <row r="38" spans="1:14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9"/>
        <v/>
      </c>
      <c r="F38" t="str">
        <f t="shared" si="10"/>
        <v>'GE'</v>
      </c>
      <c r="G38" t="str">
        <f t="shared" si="11"/>
        <v>,</v>
      </c>
      <c r="H38" t="str">
        <f t="shared" si="8"/>
        <v>'GE',</v>
      </c>
      <c r="J38" t="s">
        <v>304</v>
      </c>
      <c r="K38" t="s">
        <v>48</v>
      </c>
      <c r="M38" t="s">
        <v>581</v>
      </c>
      <c r="N38" t="s">
        <v>23</v>
      </c>
    </row>
    <row r="39" spans="1:14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9"/>
        <v/>
      </c>
      <c r="F39" t="str">
        <f t="shared" si="10"/>
        <v>'CY'</v>
      </c>
      <c r="G39" t="str">
        <f t="shared" si="11"/>
        <v>],</v>
      </c>
      <c r="H39" t="str">
        <f t="shared" si="8"/>
        <v>'CY'],</v>
      </c>
      <c r="J39" t="s">
        <v>307</v>
      </c>
      <c r="K39" t="s">
        <v>3</v>
      </c>
      <c r="M39" t="s">
        <v>583</v>
      </c>
      <c r="N39" t="s">
        <v>71</v>
      </c>
    </row>
    <row r="40" spans="1:14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9"/>
        <v>B:[</v>
      </c>
      <c r="F40" t="str">
        <f t="shared" si="10"/>
        <v>'FR'</v>
      </c>
      <c r="G40" t="str">
        <f t="shared" si="11"/>
        <v>,</v>
      </c>
      <c r="H40" t="str">
        <f t="shared" si="8"/>
        <v>B:['FR',</v>
      </c>
      <c r="J40" t="s">
        <v>314</v>
      </c>
      <c r="K40" t="s">
        <v>5</v>
      </c>
      <c r="M40" t="s">
        <v>591</v>
      </c>
      <c r="N40" t="s">
        <v>90</v>
      </c>
    </row>
    <row r="41" spans="1:14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9"/>
        <v/>
      </c>
      <c r="F41" t="str">
        <f t="shared" si="10"/>
        <v>'GR'</v>
      </c>
      <c r="G41" t="str">
        <f t="shared" si="11"/>
        <v>,</v>
      </c>
      <c r="H41" t="str">
        <f t="shared" si="8"/>
        <v>'GR',</v>
      </c>
      <c r="J41" t="s">
        <v>316</v>
      </c>
      <c r="K41" t="s">
        <v>7</v>
      </c>
      <c r="M41" t="s">
        <v>592</v>
      </c>
      <c r="N41" t="s">
        <v>49</v>
      </c>
    </row>
    <row r="42" spans="1:14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9"/>
        <v/>
      </c>
      <c r="F42" t="str">
        <f t="shared" si="10"/>
        <v>'IE'</v>
      </c>
      <c r="G42" t="str">
        <f t="shared" si="11"/>
        <v>,</v>
      </c>
      <c r="H42" t="str">
        <f t="shared" si="8"/>
        <v>'IE',</v>
      </c>
      <c r="J42" t="s">
        <v>327</v>
      </c>
      <c r="K42" t="s">
        <v>14</v>
      </c>
      <c r="M42" t="s">
        <v>607</v>
      </c>
      <c r="N42" t="s">
        <v>55</v>
      </c>
    </row>
    <row r="43" spans="1:14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9"/>
        <v/>
      </c>
      <c r="F43" t="str">
        <f t="shared" si="10"/>
        <v>'GI'</v>
      </c>
      <c r="G43" t="str">
        <f t="shared" si="11"/>
        <v>,</v>
      </c>
      <c r="H43" t="str">
        <f t="shared" si="8"/>
        <v>'GI',</v>
      </c>
      <c r="J43" t="s">
        <v>340</v>
      </c>
      <c r="K43" t="s">
        <v>51</v>
      </c>
      <c r="M43" t="s">
        <v>623</v>
      </c>
      <c r="N43" t="s">
        <v>68</v>
      </c>
    </row>
    <row r="44" spans="1:14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9"/>
        <v/>
      </c>
      <c r="F44" t="str">
        <f t="shared" si="10"/>
        <v>'NL'</v>
      </c>
      <c r="G44" t="str">
        <f t="shared" si="11"/>
        <v>],</v>
      </c>
      <c r="H44" t="str">
        <f t="shared" si="8"/>
        <v>'NL'],</v>
      </c>
      <c r="J44" t="s">
        <v>376</v>
      </c>
      <c r="K44" t="s">
        <v>9</v>
      </c>
      <c r="M44" t="s">
        <v>624</v>
      </c>
      <c r="N44" t="s">
        <v>131</v>
      </c>
    </row>
    <row r="45" spans="1:14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9"/>
        <v>C:[</v>
      </c>
      <c r="F45" t="str">
        <f t="shared" si="10"/>
        <v>'EN'</v>
      </c>
      <c r="G45" t="str">
        <f t="shared" si="11"/>
        <v>,</v>
      </c>
      <c r="H45" t="str">
        <f t="shared" si="8"/>
        <v>C:['EN',</v>
      </c>
      <c r="J45" t="s">
        <v>378</v>
      </c>
      <c r="K45" t="s">
        <v>24</v>
      </c>
      <c r="M45" t="s">
        <v>639</v>
      </c>
      <c r="N45" t="s">
        <v>25</v>
      </c>
    </row>
    <row r="46" spans="1:14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2">IF(A46&lt;&gt;A45,A46&amp;":[","")</f>
        <v/>
      </c>
      <c r="F46" t="str">
        <f t="shared" ref="F46:F66" si="13">"'"&amp;C46&amp;"'"</f>
        <v>'NM'</v>
      </c>
      <c r="G46" t="str">
        <f t="shared" ref="G46:G66" si="14">IF(A46&lt;&gt;A47,"],",",")</f>
        <v>,</v>
      </c>
      <c r="H46" t="str">
        <f t="shared" si="8"/>
        <v>'NM',</v>
      </c>
      <c r="J46" t="s">
        <v>379</v>
      </c>
      <c r="K46" t="s">
        <v>50</v>
      </c>
      <c r="M46" t="s">
        <v>649</v>
      </c>
      <c r="N46" t="s">
        <v>70</v>
      </c>
    </row>
    <row r="47" spans="1:14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2"/>
        <v/>
      </c>
      <c r="F47" t="str">
        <f t="shared" si="13"/>
        <v>'UA'</v>
      </c>
      <c r="G47" t="str">
        <f t="shared" si="14"/>
        <v>,</v>
      </c>
      <c r="H47" t="str">
        <f t="shared" si="8"/>
        <v>'UA',</v>
      </c>
      <c r="J47" t="s">
        <v>383</v>
      </c>
      <c r="K47" t="s">
        <v>52</v>
      </c>
      <c r="M47" t="s">
        <v>677</v>
      </c>
      <c r="N47" t="s">
        <v>10</v>
      </c>
    </row>
    <row r="48" spans="1:14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2"/>
        <v/>
      </c>
      <c r="F48" t="str">
        <f t="shared" si="13"/>
        <v>'MT'</v>
      </c>
      <c r="G48" t="str">
        <f t="shared" si="14"/>
        <v>,</v>
      </c>
      <c r="H48" t="str">
        <f t="shared" si="8"/>
        <v>'MT',</v>
      </c>
      <c r="J48" t="s">
        <v>403</v>
      </c>
      <c r="K48" t="s">
        <v>105</v>
      </c>
    </row>
    <row r="49" spans="1:11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2"/>
        <v/>
      </c>
      <c r="F49" t="str">
        <f t="shared" si="13"/>
        <v>'IT'</v>
      </c>
      <c r="G49" t="str">
        <f t="shared" si="14"/>
        <v>],</v>
      </c>
      <c r="H49" t="str">
        <f t="shared" si="8"/>
        <v>'IT'],</v>
      </c>
      <c r="J49" t="s">
        <v>406</v>
      </c>
      <c r="K49" t="s">
        <v>11</v>
      </c>
    </row>
    <row r="50" spans="1:11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2"/>
        <v>D:[</v>
      </c>
      <c r="F50" t="str">
        <f t="shared" si="13"/>
        <v>'HR'</v>
      </c>
      <c r="G50" t="str">
        <f t="shared" si="14"/>
        <v>,</v>
      </c>
      <c r="H50" t="str">
        <f t="shared" si="8"/>
        <v>D:['HR',</v>
      </c>
      <c r="J50" t="s">
        <v>408</v>
      </c>
      <c r="K50" t="s">
        <v>54</v>
      </c>
    </row>
    <row r="51" spans="1:11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2"/>
        <v/>
      </c>
      <c r="F51" t="str">
        <f t="shared" si="13"/>
        <v>'WA'</v>
      </c>
      <c r="G51" t="str">
        <f t="shared" si="14"/>
        <v>,</v>
      </c>
      <c r="H51" t="str">
        <f t="shared" si="8"/>
        <v>'WA',</v>
      </c>
      <c r="J51" t="s">
        <v>412</v>
      </c>
      <c r="K51" t="s">
        <v>13</v>
      </c>
    </row>
    <row r="52" spans="1:11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2"/>
        <v/>
      </c>
      <c r="F52" t="str">
        <f t="shared" si="13"/>
        <v>'AM'</v>
      </c>
      <c r="G52" t="str">
        <f t="shared" si="14"/>
        <v>,</v>
      </c>
      <c r="H52" t="str">
        <f t="shared" si="8"/>
        <v>'AM',</v>
      </c>
      <c r="J52" t="s">
        <v>413</v>
      </c>
      <c r="K52" t="s">
        <v>26</v>
      </c>
    </row>
    <row r="53" spans="1:11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2"/>
        <v/>
      </c>
      <c r="F53" t="str">
        <f t="shared" si="13"/>
        <v>'TR'</v>
      </c>
      <c r="G53" t="str">
        <f t="shared" si="14"/>
        <v>,</v>
      </c>
      <c r="H53" t="str">
        <f t="shared" si="8"/>
        <v>'TR',</v>
      </c>
      <c r="J53" t="s">
        <v>432</v>
      </c>
      <c r="K53" t="s">
        <v>56</v>
      </c>
    </row>
    <row r="54" spans="1:11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2"/>
        <v/>
      </c>
      <c r="F54" t="str">
        <f t="shared" si="13"/>
        <v>'LV'</v>
      </c>
      <c r="G54" t="str">
        <f t="shared" si="14"/>
        <v>],</v>
      </c>
      <c r="H54" t="str">
        <f t="shared" si="8"/>
        <v>'LV'],</v>
      </c>
      <c r="J54" t="s">
        <v>435</v>
      </c>
      <c r="K54" t="s">
        <v>57</v>
      </c>
    </row>
    <row r="55" spans="1:11" x14ac:dyDescent="0.25">
      <c r="A55" t="str">
        <f>CHAR(65+FLOOR(COUNTA(A$1:A21)/5,1))</f>
        <v>E</v>
      </c>
      <c r="B55" t="s">
        <v>379</v>
      </c>
      <c r="C55" t="str">
        <f>INDEX(Teams!$A$1:$A$321,MATCH(B55,Teams!$B$1:$B$321,0))</f>
        <v>CZ</v>
      </c>
      <c r="E55" t="str">
        <f t="shared" si="12"/>
        <v>E:[</v>
      </c>
      <c r="F55" t="str">
        <f t="shared" si="13"/>
        <v>'CZ'</v>
      </c>
      <c r="G55" t="str">
        <f t="shared" si="14"/>
        <v>,</v>
      </c>
      <c r="H55" t="str">
        <f t="shared" si="8"/>
        <v>E:['CZ',</v>
      </c>
      <c r="J55" t="s">
        <v>440</v>
      </c>
      <c r="K55" t="s">
        <v>15</v>
      </c>
    </row>
    <row r="56" spans="1:11" x14ac:dyDescent="0.25">
      <c r="A56" t="str">
        <f>CHAR(65+FLOOR(COUNTA(A$1:A22)/5,1))</f>
        <v>E</v>
      </c>
      <c r="B56" t="s">
        <v>408</v>
      </c>
      <c r="C56" t="str">
        <f>INDEX(Teams!$A$1:$A$321,MATCH(B56,Teams!$B$1:$B$321,0))</f>
        <v>FO</v>
      </c>
      <c r="E56" t="str">
        <f t="shared" si="12"/>
        <v/>
      </c>
      <c r="F56" t="str">
        <f t="shared" si="13"/>
        <v>'FO'</v>
      </c>
      <c r="G56" t="str">
        <f t="shared" si="14"/>
        <v>,</v>
      </c>
      <c r="H56" t="str">
        <f t="shared" si="8"/>
        <v>'FO',</v>
      </c>
      <c r="J56" t="s">
        <v>453</v>
      </c>
      <c r="K56" t="s">
        <v>4</v>
      </c>
    </row>
    <row r="57" spans="1:11" x14ac:dyDescent="0.25">
      <c r="A57" t="str">
        <f>CHAR(65+FLOOR(COUNTA(A$1:A23)/5,1))</f>
        <v>E</v>
      </c>
      <c r="B57" t="s">
        <v>506</v>
      </c>
      <c r="C57" t="str">
        <f>INDEX(Teams!$A$1:$A$321,MATCH(B57,Teams!$B$1:$B$321,0))</f>
        <v>MD</v>
      </c>
      <c r="E57" t="str">
        <f t="shared" si="12"/>
        <v/>
      </c>
      <c r="F57" t="str">
        <f t="shared" si="13"/>
        <v>'MD'</v>
      </c>
      <c r="G57" t="str">
        <f t="shared" si="14"/>
        <v>,</v>
      </c>
      <c r="H57" t="str">
        <f t="shared" si="8"/>
        <v>'MD',</v>
      </c>
      <c r="J57" t="s">
        <v>454</v>
      </c>
      <c r="K57" t="s">
        <v>17</v>
      </c>
    </row>
    <row r="58" spans="1:11" x14ac:dyDescent="0.25">
      <c r="A58" t="str">
        <f>CHAR(65+FLOOR(COUNTA(A$1:A24)/5,1))</f>
        <v>E</v>
      </c>
      <c r="B58" t="s">
        <v>294</v>
      </c>
      <c r="C58" t="str">
        <f>INDEX(Teams!$A$1:$A$321,MATCH(B58,Teams!$B$1:$B$321,0))</f>
        <v>AL</v>
      </c>
      <c r="E58" t="str">
        <f t="shared" si="12"/>
        <v/>
      </c>
      <c r="F58" t="str">
        <f t="shared" si="13"/>
        <v>'AL'</v>
      </c>
      <c r="G58" t="str">
        <f t="shared" si="14"/>
        <v>,</v>
      </c>
      <c r="H58" t="str">
        <f t="shared" si="8"/>
        <v>'AL',</v>
      </c>
      <c r="J58" t="s">
        <v>459</v>
      </c>
      <c r="K58" t="s">
        <v>53</v>
      </c>
    </row>
    <row r="59" spans="1:11" x14ac:dyDescent="0.25">
      <c r="A59" t="str">
        <f>CHAR(65+FLOOR(COUNTA(A$1:A25)/5,1))</f>
        <v>E</v>
      </c>
      <c r="B59" t="s">
        <v>561</v>
      </c>
      <c r="C59" t="str">
        <f>INDEX(Teams!$A$1:$A$321,MATCH(B59,Teams!$B$1:$B$321,0))</f>
        <v>PL</v>
      </c>
      <c r="E59" t="str">
        <f t="shared" si="12"/>
        <v/>
      </c>
      <c r="F59" t="str">
        <f t="shared" si="13"/>
        <v>'PL'</v>
      </c>
      <c r="G59" t="str">
        <f t="shared" si="14"/>
        <v>],</v>
      </c>
      <c r="H59" t="str">
        <f t="shared" si="8"/>
        <v>'PL'],</v>
      </c>
      <c r="J59" t="s">
        <v>460</v>
      </c>
      <c r="K59" t="s">
        <v>59</v>
      </c>
    </row>
    <row r="60" spans="1:11" x14ac:dyDescent="0.25">
      <c r="A60" t="str">
        <f>CHAR(65+FLOOR(COUNTA(A$1:A26)/5,1))</f>
        <v>F</v>
      </c>
      <c r="B60" t="s">
        <v>304</v>
      </c>
      <c r="C60" t="str">
        <f>INDEX(Teams!$A$1:$A$321,MATCH(B60,Teams!$B$1:$B$321,0))</f>
        <v>AT</v>
      </c>
      <c r="E60" t="str">
        <f t="shared" si="12"/>
        <v>F:[</v>
      </c>
      <c r="F60" t="str">
        <f t="shared" si="13"/>
        <v>'AT'</v>
      </c>
      <c r="G60" t="str">
        <f t="shared" si="14"/>
        <v>,</v>
      </c>
      <c r="H60" t="str">
        <f t="shared" si="8"/>
        <v>F:['AT',</v>
      </c>
      <c r="J60" t="s">
        <v>461</v>
      </c>
      <c r="K60" t="s">
        <v>16</v>
      </c>
    </row>
    <row r="61" spans="1:11" x14ac:dyDescent="0.25">
      <c r="A61" t="str">
        <f>CHAR(65+FLOOR(COUNTA(A$1:A27)/5,1))</f>
        <v>F</v>
      </c>
      <c r="B61" t="s">
        <v>316</v>
      </c>
      <c r="C61" t="str">
        <f>INDEX(Teams!$A$1:$A$321,MATCH(B61,Teams!$B$1:$B$321,0))</f>
        <v>BE</v>
      </c>
      <c r="E61" t="str">
        <f t="shared" si="12"/>
        <v/>
      </c>
      <c r="F61" t="str">
        <f t="shared" si="13"/>
        <v>'BE'</v>
      </c>
      <c r="G61" t="str">
        <f t="shared" si="14"/>
        <v>,</v>
      </c>
      <c r="H61" t="str">
        <f t="shared" si="8"/>
        <v>'BE',</v>
      </c>
      <c r="J61" t="s">
        <v>466</v>
      </c>
      <c r="K61" t="s">
        <v>8</v>
      </c>
    </row>
    <row r="62" spans="1:11" x14ac:dyDescent="0.25">
      <c r="A62" t="str">
        <f>CHAR(65+FLOOR(COUNTA(A$1:A28)/5,1))</f>
        <v>F</v>
      </c>
      <c r="B62" t="s">
        <v>406</v>
      </c>
      <c r="C62" t="str">
        <f>INDEX(Teams!$A$1:$A$321,MATCH(B62,Teams!$B$1:$B$321,0))</f>
        <v>EE</v>
      </c>
      <c r="E62" t="str">
        <f t="shared" si="12"/>
        <v/>
      </c>
      <c r="F62" t="str">
        <f t="shared" si="13"/>
        <v>'EE'</v>
      </c>
      <c r="G62" t="str">
        <f t="shared" si="14"/>
        <v>,</v>
      </c>
      <c r="H62" t="str">
        <f t="shared" si="8"/>
        <v>'EE',</v>
      </c>
      <c r="J62" t="s">
        <v>472</v>
      </c>
      <c r="K62" t="s">
        <v>63</v>
      </c>
    </row>
    <row r="63" spans="1:11" x14ac:dyDescent="0.25">
      <c r="A63" t="str">
        <f>CHAR(65+FLOOR(COUNTA(A$1:A29)/5,1))</f>
        <v>F</v>
      </c>
      <c r="B63" t="s">
        <v>307</v>
      </c>
      <c r="C63" t="str">
        <f>INDEX(Teams!$A$1:$A$321,MATCH(B63,Teams!$B$1:$B$321,0))</f>
        <v>AZ</v>
      </c>
      <c r="E63" t="str">
        <f t="shared" si="12"/>
        <v/>
      </c>
      <c r="F63" t="str">
        <f t="shared" si="13"/>
        <v>'AZ'</v>
      </c>
      <c r="G63" t="str">
        <f t="shared" si="14"/>
        <v>,</v>
      </c>
      <c r="H63" t="str">
        <f t="shared" si="8"/>
        <v>'AZ',</v>
      </c>
      <c r="J63" t="s">
        <v>478</v>
      </c>
      <c r="K63" t="s">
        <v>58</v>
      </c>
    </row>
    <row r="64" spans="1:11" x14ac:dyDescent="0.25">
      <c r="A64" t="str">
        <f>CHAR(65+FLOOR(COUNTA(A$1:A30)/5,1))</f>
        <v>F</v>
      </c>
      <c r="B64" t="s">
        <v>623</v>
      </c>
      <c r="C64" t="str">
        <f>INDEX(Teams!$A$1:$A$321,MATCH(B64,Teams!$B$1:$B$321,0))</f>
        <v>SE</v>
      </c>
      <c r="E64" t="str">
        <f t="shared" si="12"/>
        <v/>
      </c>
      <c r="F64" t="str">
        <f t="shared" si="13"/>
        <v>'SE'</v>
      </c>
      <c r="G64" t="str">
        <f t="shared" si="14"/>
        <v>],</v>
      </c>
      <c r="H64" t="str">
        <f t="shared" si="8"/>
        <v>'SE'],</v>
      </c>
      <c r="J64" t="s">
        <v>483</v>
      </c>
      <c r="K64" t="s">
        <v>1</v>
      </c>
    </row>
    <row r="65" spans="1:11" x14ac:dyDescent="0.25">
      <c r="A65" t="str">
        <f>CHAR(65+FLOOR(COUNTA(A$1:A31)/5,1))</f>
        <v>G</v>
      </c>
      <c r="B65" t="s">
        <v>583</v>
      </c>
      <c r="C65" t="str">
        <f>INDEX(Teams!$A$1:$A$321,MATCH(B65,Teams!$B$1:$B$321,0))</f>
        <v>RS</v>
      </c>
      <c r="E65" t="str">
        <f t="shared" si="12"/>
        <v>G:[</v>
      </c>
      <c r="F65" t="str">
        <f t="shared" si="13"/>
        <v>'RS'</v>
      </c>
      <c r="G65" t="str">
        <f t="shared" si="14"/>
        <v>,</v>
      </c>
      <c r="H65" t="str">
        <f t="shared" si="8"/>
        <v>G:['RS',</v>
      </c>
      <c r="J65" t="s">
        <v>484</v>
      </c>
      <c r="K65" t="s">
        <v>60</v>
      </c>
    </row>
    <row r="66" spans="1:11" x14ac:dyDescent="0.25">
      <c r="A66" t="str">
        <f>CHAR(65+FLOOR(COUNTA(A$1:A32)/5,1))</f>
        <v>G</v>
      </c>
      <c r="B66" t="s">
        <v>509</v>
      </c>
      <c r="C66" t="str">
        <f>INDEX(Teams!$A$1:$A$321,MATCH(B66,Teams!$B$1:$B$321,0))</f>
        <v>ME</v>
      </c>
      <c r="E66" t="str">
        <f t="shared" si="12"/>
        <v/>
      </c>
      <c r="F66" t="str">
        <f t="shared" si="13"/>
        <v>'ME'</v>
      </c>
      <c r="G66" t="str">
        <f t="shared" si="14"/>
        <v>,</v>
      </c>
      <c r="H66" t="str">
        <f t="shared" si="8"/>
        <v>'ME',</v>
      </c>
      <c r="J66" t="s">
        <v>485</v>
      </c>
      <c r="K66" t="s">
        <v>61</v>
      </c>
    </row>
    <row r="67" spans="1:11" x14ac:dyDescent="0.25">
      <c r="A67" t="str">
        <f>CHAR(65+FLOOR(COUNTA(A$1:A33)/5,1))</f>
        <v>G</v>
      </c>
      <c r="B67" t="s">
        <v>453</v>
      </c>
      <c r="C67" t="str">
        <f>INDEX(Teams!$A$1:$A$321,MATCH(B67,Teams!$B$1:$B$321,0))</f>
        <v>HU</v>
      </c>
      <c r="E67" t="str">
        <f t="shared" ref="E67:E87" si="15">IF(A67&lt;&gt;A66,A67&amp;":[","")</f>
        <v/>
      </c>
      <c r="F67" t="str">
        <f t="shared" ref="F67:F87" si="16">"'"&amp;C67&amp;"'"</f>
        <v>'HU'</v>
      </c>
      <c r="G67" t="str">
        <f t="shared" ref="G67:G87" si="17">IF(A67&lt;&gt;A68,"],",",")</f>
        <v>,</v>
      </c>
      <c r="H67" t="str">
        <f t="shared" ref="H67:H87" si="18">E67&amp;F67&amp;G67</f>
        <v>'HU',</v>
      </c>
      <c r="J67" t="s">
        <v>500</v>
      </c>
      <c r="K67" t="s">
        <v>69</v>
      </c>
    </row>
    <row r="68" spans="1:11" x14ac:dyDescent="0.25">
      <c r="A68" t="str">
        <f>CHAR(65+FLOOR(COUNTA(A$1:A34)/5,1))</f>
        <v>G</v>
      </c>
      <c r="B68" t="s">
        <v>340</v>
      </c>
      <c r="C68" t="str">
        <f>INDEX(Teams!$A$1:$A$321,MATCH(B68,Teams!$B$1:$B$321,0))</f>
        <v>BG</v>
      </c>
      <c r="E68" t="str">
        <f t="shared" si="15"/>
        <v/>
      </c>
      <c r="F68" t="str">
        <f t="shared" si="16"/>
        <v>'BG'</v>
      </c>
      <c r="G68" t="str">
        <f t="shared" si="17"/>
        <v>,</v>
      </c>
      <c r="H68" t="str">
        <f t="shared" si="18"/>
        <v>'BG',</v>
      </c>
      <c r="J68" t="s">
        <v>506</v>
      </c>
      <c r="K68" t="s">
        <v>19</v>
      </c>
    </row>
    <row r="69" spans="1:11" x14ac:dyDescent="0.25">
      <c r="A69" t="str">
        <f>CHAR(65+FLOOR(COUNTA(A$1:A35)/5,1))</f>
        <v>G</v>
      </c>
      <c r="B69" t="s">
        <v>484</v>
      </c>
      <c r="C69" t="str">
        <f>INDEX(Teams!$A$1:$A$321,MATCH(B69,Teams!$B$1:$B$321,0))</f>
        <v>LT</v>
      </c>
      <c r="E69" t="str">
        <f t="shared" si="15"/>
        <v/>
      </c>
      <c r="F69" t="str">
        <f t="shared" si="16"/>
        <v>'LT'</v>
      </c>
      <c r="G69" t="str">
        <f t="shared" si="17"/>
        <v>],</v>
      </c>
      <c r="H69" t="str">
        <f t="shared" si="18"/>
        <v>'LT'],</v>
      </c>
      <c r="J69" t="s">
        <v>509</v>
      </c>
      <c r="K69" t="s">
        <v>62</v>
      </c>
    </row>
    <row r="70" spans="1:11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5"/>
        <v>H:[</v>
      </c>
      <c r="F70" t="str">
        <f t="shared" si="16"/>
        <v>'DK'</v>
      </c>
      <c r="G70" t="str">
        <f t="shared" si="17"/>
        <v>,</v>
      </c>
      <c r="H70" t="str">
        <f t="shared" si="18"/>
        <v>H:['DK',</v>
      </c>
      <c r="J70" t="s">
        <v>516</v>
      </c>
      <c r="K70" t="s">
        <v>104</v>
      </c>
    </row>
    <row r="71" spans="1:11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5"/>
        <v/>
      </c>
      <c r="F71" t="str">
        <f t="shared" si="16"/>
        <v>'EI'</v>
      </c>
      <c r="G71" t="str">
        <f t="shared" si="17"/>
        <v>,</v>
      </c>
      <c r="H71" t="str">
        <f t="shared" si="18"/>
        <v>'EI',</v>
      </c>
      <c r="J71" t="s">
        <v>529</v>
      </c>
      <c r="K71" t="s">
        <v>64</v>
      </c>
    </row>
    <row r="72" spans="1:11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5"/>
        <v/>
      </c>
      <c r="F72" t="str">
        <f t="shared" si="16"/>
        <v>'SI'</v>
      </c>
      <c r="G72" t="str">
        <f t="shared" si="17"/>
        <v>,</v>
      </c>
      <c r="H72" t="str">
        <f t="shared" si="18"/>
        <v>'SI',</v>
      </c>
      <c r="J72" t="s">
        <v>543</v>
      </c>
      <c r="K72" t="s">
        <v>12</v>
      </c>
    </row>
    <row r="73" spans="1:11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5"/>
        <v/>
      </c>
      <c r="F73" t="str">
        <f t="shared" si="16"/>
        <v>'KZ'</v>
      </c>
      <c r="G73" t="str">
        <f t="shared" si="17"/>
        <v>,</v>
      </c>
      <c r="H73" t="str">
        <f t="shared" si="18"/>
        <v>'KZ',</v>
      </c>
      <c r="J73" t="s">
        <v>538</v>
      </c>
      <c r="K73" t="s">
        <v>66</v>
      </c>
    </row>
    <row r="74" spans="1:11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5"/>
        <v/>
      </c>
      <c r="F74" t="str">
        <f t="shared" si="16"/>
        <v>'FI'</v>
      </c>
      <c r="G74" t="str">
        <f t="shared" si="17"/>
        <v>,</v>
      </c>
      <c r="H74" t="str">
        <f t="shared" si="18"/>
        <v>'FI',</v>
      </c>
      <c r="J74" t="s">
        <v>561</v>
      </c>
      <c r="K74" t="s">
        <v>65</v>
      </c>
    </row>
    <row r="75" spans="1:11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5"/>
        <v/>
      </c>
      <c r="F75" t="str">
        <f t="shared" si="16"/>
        <v>'SM'</v>
      </c>
      <c r="G75" t="str">
        <f t="shared" si="17"/>
        <v>],</v>
      </c>
      <c r="H75" t="str">
        <f t="shared" si="18"/>
        <v>'SM'],</v>
      </c>
    </row>
    <row r="76" spans="1:11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5"/>
        <v>I:[</v>
      </c>
      <c r="F76" t="str">
        <f t="shared" si="16"/>
        <v>'CH'</v>
      </c>
      <c r="G76" t="str">
        <f t="shared" si="17"/>
        <v>,</v>
      </c>
      <c r="H76" t="str">
        <f t="shared" si="18"/>
        <v>I:['CH',</v>
      </c>
    </row>
    <row r="77" spans="1:11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5"/>
        <v/>
      </c>
      <c r="F77" t="str">
        <f t="shared" si="16"/>
        <v>'IL'</v>
      </c>
      <c r="G77" t="str">
        <f t="shared" si="17"/>
        <v>,</v>
      </c>
      <c r="H77" t="str">
        <f t="shared" si="18"/>
        <v>'IL',</v>
      </c>
    </row>
    <row r="78" spans="1:11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5"/>
        <v/>
      </c>
      <c r="F78" t="str">
        <f t="shared" si="16"/>
        <v>'RO'</v>
      </c>
      <c r="G78" t="str">
        <f t="shared" si="17"/>
        <v>,</v>
      </c>
      <c r="H78" t="str">
        <f t="shared" si="18"/>
        <v>'RO',</v>
      </c>
    </row>
    <row r="79" spans="1:11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5"/>
        <v/>
      </c>
      <c r="F79" t="str">
        <f t="shared" si="16"/>
        <v>'KO'</v>
      </c>
      <c r="G79" t="str">
        <f t="shared" si="17"/>
        <v>,</v>
      </c>
      <c r="H79" t="str">
        <f t="shared" si="18"/>
        <v>'KO',</v>
      </c>
    </row>
    <row r="80" spans="1:11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5"/>
        <v/>
      </c>
      <c r="F80" t="str">
        <f t="shared" si="16"/>
        <v>'BY'</v>
      </c>
      <c r="G80" t="str">
        <f t="shared" si="17"/>
        <v>,</v>
      </c>
      <c r="H80" t="str">
        <f t="shared" si="18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5"/>
        <v/>
      </c>
      <c r="F81" t="str">
        <f t="shared" si="16"/>
        <v>'AD'</v>
      </c>
      <c r="G81" t="str">
        <f t="shared" si="17"/>
        <v>],</v>
      </c>
      <c r="H81" t="str">
        <f t="shared" si="18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5"/>
        <v>J:[</v>
      </c>
      <c r="F82" t="str">
        <f t="shared" si="16"/>
        <v>'PT'</v>
      </c>
      <c r="G82" t="str">
        <f t="shared" si="17"/>
        <v>,</v>
      </c>
      <c r="H82" t="str">
        <f t="shared" si="18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5"/>
        <v/>
      </c>
      <c r="F83" t="str">
        <f t="shared" si="16"/>
        <v>'BA'</v>
      </c>
      <c r="G83" t="str">
        <f t="shared" si="17"/>
        <v>,</v>
      </c>
      <c r="H83" t="str">
        <f t="shared" si="18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5"/>
        <v/>
      </c>
      <c r="F84" t="str">
        <f t="shared" si="16"/>
        <v>'SK'</v>
      </c>
      <c r="G84" t="str">
        <f t="shared" si="17"/>
        <v>,</v>
      </c>
      <c r="H84" t="str">
        <f t="shared" si="18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5"/>
        <v/>
      </c>
      <c r="F85" t="str">
        <f t="shared" si="16"/>
        <v>'LU'</v>
      </c>
      <c r="G85" t="str">
        <f t="shared" si="17"/>
        <v>,</v>
      </c>
      <c r="H85" t="str">
        <f t="shared" si="18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5"/>
        <v/>
      </c>
      <c r="F86" t="str">
        <f t="shared" si="16"/>
        <v>'IS'</v>
      </c>
      <c r="G86" t="str">
        <f t="shared" si="17"/>
        <v>,</v>
      </c>
      <c r="H86" t="str">
        <f t="shared" si="18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5"/>
        <v/>
      </c>
      <c r="F87" t="str">
        <f t="shared" si="16"/>
        <v>'LI'</v>
      </c>
      <c r="G87" t="str">
        <f t="shared" si="17"/>
        <v>],</v>
      </c>
      <c r="H87" t="str">
        <f t="shared" si="18"/>
        <v>'LI'],</v>
      </c>
    </row>
  </sheetData>
  <sortState ref="J35:K87">
    <sortCondition ref="J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EQ_2024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2023-03-26T07:05:46Z</dcterms:modified>
</cp:coreProperties>
</file>