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autoCompressPictures="0"/>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5-Network Modelling/"/>
    </mc:Choice>
  </mc:AlternateContent>
  <xr:revisionPtr revIDLastSave="23" documentId="8_{768FC16D-3FBD-4E2B-94C5-D6B58BDE74FA}" xr6:coauthVersionLast="47" xr6:coauthVersionMax="47" xr10:uidLastSave="{95E8A513-A4C1-44B8-8504-025F53D05E09}"/>
  <bookViews>
    <workbookView xWindow="2796" yWindow="132" windowWidth="24732" windowHeight="15528" tabRatio="939" firstSheet="1" activeTab="7" xr2:uid="{00000000-000D-0000-FFFF-FFFF00000000}"/>
  </bookViews>
  <sheets>
    <sheet name="Transportation from lecture" sheetId="5" state="hidden" r:id="rId1"/>
    <sheet name="Instructions" sheetId="25" r:id="rId2"/>
    <sheet name="1. Transportation" sheetId="17" r:id="rId3"/>
    <sheet name="2. Assignment" sheetId="20" r:id="rId4"/>
    <sheet name="3. Transshipment" sheetId="21" r:id="rId5"/>
    <sheet name="4. Maximal flow" sheetId="22" r:id="rId6"/>
    <sheet name="Transshipment" sheetId="9" state="hidden" r:id="rId7"/>
    <sheet name="5. Shortest Path" sheetId="23" r:id="rId8"/>
  </sheets>
  <definedNames>
    <definedName name="Destination">'3. Transshipment'!$B$11:$B$67</definedName>
    <definedName name="Flow">'3. Transshipment'!$D$11:$D$67</definedName>
    <definedName name="Origin">'3. Transshipment'!$A$11:$A$67</definedName>
    <definedName name="solver_adj" localSheetId="0" hidden="1">'Transportation from lecture'!$B$12:$D$13</definedName>
    <definedName name="solver_adj" localSheetId="6" hidden="1">Transshipment!$B$12:$F$15</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7" hidden="1">0.0001</definedName>
    <definedName name="solver_cvg" localSheetId="0" hidden="1">0.0001</definedName>
    <definedName name="solver_cvg" localSheetId="6" hidden="1">0.0001</definedName>
    <definedName name="solver_drv" localSheetId="2" hidden="1">1</definedName>
    <definedName name="solver_drv" localSheetId="3" hidden="1">1</definedName>
    <definedName name="solver_drv" localSheetId="4" hidden="1">2</definedName>
    <definedName name="solver_drv" localSheetId="5" hidden="1">1</definedName>
    <definedName name="solver_drv" localSheetId="7" hidden="1">1</definedName>
    <definedName name="solver_drv" localSheetId="0" hidden="1">2</definedName>
    <definedName name="solver_drv" localSheetId="6" hidden="1">2</definedName>
    <definedName name="solver_eng" localSheetId="2" hidden="1">2</definedName>
    <definedName name="solver_eng" localSheetId="3" hidden="1">2</definedName>
    <definedName name="solver_eng" localSheetId="4" hidden="1">2</definedName>
    <definedName name="solver_eng" localSheetId="5" hidden="1">2</definedName>
    <definedName name="solver_eng" localSheetId="7" hidden="1">2</definedName>
    <definedName name="solver_eng" localSheetId="0" hidden="1">2</definedName>
    <definedName name="solver_eng" localSheetId="6" hidden="1">2</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7" hidden="1">1</definedName>
    <definedName name="solver_est" localSheetId="0" hidden="1">1</definedName>
    <definedName name="solver_est" localSheetId="6" hidden="1">1</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itr" localSheetId="7" hidden="1">2147483647</definedName>
    <definedName name="solver_itr" localSheetId="0" hidden="1">2147483647</definedName>
    <definedName name="solver_itr" localSheetId="6" hidden="1">2147483647</definedName>
    <definedName name="solver_lhs1" localSheetId="2" hidden="1">'1. Transportation'!$C$13:$F$15</definedName>
    <definedName name="solver_lhs1" localSheetId="3" hidden="1">'2. Assignment'!$C$34:$C$37</definedName>
    <definedName name="solver_lhs1" localSheetId="4" hidden="1">'3. Transshipment'!$F$62:$F$63</definedName>
    <definedName name="solver_lhs1" localSheetId="5" hidden="1">'4. Maximal flow'!$C$35:$C$42</definedName>
    <definedName name="solver_lhs1" localSheetId="7" hidden="1">'5. Shortest Path'!$T$14:$T$19</definedName>
    <definedName name="solver_lhs1" localSheetId="0" hidden="1">'Transportation from lecture'!$B$14:$D$14</definedName>
    <definedName name="solver_lhs1" localSheetId="6" hidden="1">Transshipment!$B$16:$F$16</definedName>
    <definedName name="solver_lhs2" localSheetId="2" hidden="1">'1. Transportation'!$C$29:$C$32</definedName>
    <definedName name="solver_lhs2" localSheetId="3" hidden="1">'2. Assignment'!$C$34:$C$37</definedName>
    <definedName name="solver_lhs2" localSheetId="4" hidden="1">'3. Transshipment'!$F$62:$F$63</definedName>
    <definedName name="solver_lhs2" localSheetId="5" hidden="1">'4. Maximal flow'!$C$35:$C$42</definedName>
    <definedName name="solver_lhs2" localSheetId="7" hidden="1">'5. Shortest Path'!$T$14:$T$19</definedName>
    <definedName name="solver_lhs2" localSheetId="0" hidden="1">'Transportation from lecture'!$E$12:$E$13</definedName>
    <definedName name="solver_lhs2" localSheetId="6" hidden="1">Transshipment!$G$12:$G$15</definedName>
    <definedName name="solver_lhs3" localSheetId="2" hidden="1">'1. Transportation'!$C$29:$C$32</definedName>
    <definedName name="solver_lhs3" localSheetId="3" hidden="1">'2. Assignment'!$C$34:$C$37</definedName>
    <definedName name="solver_lhs3" localSheetId="4" hidden="1">'3. Transshipment'!$F$62:$F$63</definedName>
    <definedName name="solver_lhs3" localSheetId="5" hidden="1">'4. Maximal flow'!$D$6:$D$14</definedName>
    <definedName name="solver_lhs3" localSheetId="6" hidden="1">Transshipment!$G$12:$G$15</definedName>
    <definedName name="solver_lhs4" localSheetId="4" hidden="1">'3. Transshipment'!$F$62:$F$63</definedName>
    <definedName name="solver_lhs5" localSheetId="4" hidden="1">'3. Transshipment'!$F$62:$F$63</definedName>
    <definedName name="solver_lin" localSheetId="0" hidden="1">1</definedName>
    <definedName name="solver_lin" localSheetId="6" hidden="1">1</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7" hidden="1">2147483647</definedName>
    <definedName name="solver_mip" localSheetId="0" hidden="1">2147483647</definedName>
    <definedName name="solver_mip" localSheetId="6" hidden="1">2147483647</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7" hidden="1">30</definedName>
    <definedName name="solver_mni" localSheetId="0" hidden="1">30</definedName>
    <definedName name="solver_mni" localSheetId="6" hidden="1">30</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7" hidden="1">0.075</definedName>
    <definedName name="solver_mrt" localSheetId="0" hidden="1">0.075</definedName>
    <definedName name="solver_mrt" localSheetId="6" hidden="1">0.075</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7" hidden="1">2</definedName>
    <definedName name="solver_msl" localSheetId="0" hidden="1">2</definedName>
    <definedName name="solver_msl" localSheetId="6" hidden="1">2</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7" hidden="1">1</definedName>
    <definedName name="solver_neg" localSheetId="0" hidden="1">1</definedName>
    <definedName name="solver_neg" localSheetId="6" hidden="1">1</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7" hidden="1">2147483647</definedName>
    <definedName name="solver_nod" localSheetId="0" hidden="1">2147483647</definedName>
    <definedName name="solver_nod" localSheetId="6" hidden="1">2147483647</definedName>
    <definedName name="solver_num" localSheetId="2" hidden="1">0</definedName>
    <definedName name="solver_num" localSheetId="3" hidden="1">0</definedName>
    <definedName name="solver_num" localSheetId="4" hidden="1">0</definedName>
    <definedName name="solver_num" localSheetId="5" hidden="1">0</definedName>
    <definedName name="solver_num" localSheetId="7" hidden="1">0</definedName>
    <definedName name="solver_num" localSheetId="0" hidden="1">2</definedName>
    <definedName name="solver_num" localSheetId="6" hidden="1">2</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7" hidden="1">1</definedName>
    <definedName name="solver_nwt" localSheetId="0" hidden="1">1</definedName>
    <definedName name="solver_nwt" localSheetId="6" hidden="1">1</definedName>
    <definedName name="solver_opt" localSheetId="0" hidden="1">'Transportation from lecture'!$C$19</definedName>
    <definedName name="solver_opt" localSheetId="6" hidden="1">Transshipment!$C$20</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7" hidden="1">0.000001</definedName>
    <definedName name="solver_pre" localSheetId="0" hidden="1">0.000001</definedName>
    <definedName name="solver_pre" localSheetId="6" hidden="1">0.000001</definedName>
    <definedName name="solver_rbv" localSheetId="2" hidden="1">1</definedName>
    <definedName name="solver_rbv" localSheetId="3" hidden="1">1</definedName>
    <definedName name="solver_rbv" localSheetId="4" hidden="1">2</definedName>
    <definedName name="solver_rbv" localSheetId="5" hidden="1">1</definedName>
    <definedName name="solver_rbv" localSheetId="7" hidden="1">1</definedName>
    <definedName name="solver_rbv" localSheetId="0" hidden="1">2</definedName>
    <definedName name="solver_rbv" localSheetId="6" hidden="1">2</definedName>
    <definedName name="solver_rel1" localSheetId="2" hidden="1">4</definedName>
    <definedName name="solver_rel1" localSheetId="3" hidden="1">2</definedName>
    <definedName name="solver_rel1" localSheetId="4" hidden="1">3</definedName>
    <definedName name="solver_rel1" localSheetId="5" hidden="1">1</definedName>
    <definedName name="solver_rel1" localSheetId="7" hidden="1">2</definedName>
    <definedName name="solver_rel1" localSheetId="0" hidden="1">2</definedName>
    <definedName name="solver_rel1" localSheetId="6" hidden="1">2</definedName>
    <definedName name="solver_rel2" localSheetId="2" hidden="1">3</definedName>
    <definedName name="solver_rel2" localSheetId="3" hidden="1">2</definedName>
    <definedName name="solver_rel2" localSheetId="4" hidden="1">3</definedName>
    <definedName name="solver_rel2" localSheetId="5" hidden="1">1</definedName>
    <definedName name="solver_rel2" localSheetId="7" hidden="1">2</definedName>
    <definedName name="solver_rel2" localSheetId="0" hidden="1">2</definedName>
    <definedName name="solver_rel2" localSheetId="6" hidden="1">1</definedName>
    <definedName name="solver_rel3" localSheetId="2" hidden="1">3</definedName>
    <definedName name="solver_rel3" localSheetId="3" hidden="1">2</definedName>
    <definedName name="solver_rel3" localSheetId="4" hidden="1">3</definedName>
    <definedName name="solver_rel3" localSheetId="5" hidden="1">4</definedName>
    <definedName name="solver_rel3" localSheetId="6" hidden="1">1</definedName>
    <definedName name="solver_rel4" localSheetId="4" hidden="1">3</definedName>
    <definedName name="solver_rel5" localSheetId="4" hidden="1">3</definedName>
    <definedName name="solver_rhs1" localSheetId="2" hidden="1">"integer"</definedName>
    <definedName name="solver_rhs1" localSheetId="3" hidden="1">'2. Assignment'!$E$34:$E$37</definedName>
    <definedName name="solver_rhs1" localSheetId="4" hidden="1">'3. Transshipment'!$H$62:$H$63</definedName>
    <definedName name="solver_rhs1" localSheetId="5" hidden="1">'4. Maximal flow'!$E$35:$E$42</definedName>
    <definedName name="solver_rhs1" localSheetId="7" hidden="1">'5. Shortest Path'!$V$14:$V$19</definedName>
    <definedName name="solver_rhs1" localSheetId="0" hidden="1">'Transportation from lecture'!$B$16:$D$16</definedName>
    <definedName name="solver_rhs1" localSheetId="6" hidden="1">Transshipment!$B$18:$F$18</definedName>
    <definedName name="solver_rhs2" localSheetId="2" hidden="1">'1. Transportation'!$E$29:$E$32</definedName>
    <definedName name="solver_rhs2" localSheetId="3" hidden="1">'2. Assignment'!$E$34:$E$37</definedName>
    <definedName name="solver_rhs2" localSheetId="4" hidden="1">'3. Transshipment'!$H$62:$H$63</definedName>
    <definedName name="solver_rhs2" localSheetId="5" hidden="1">'4. Maximal flow'!$E$35:$E$42</definedName>
    <definedName name="solver_rhs2" localSheetId="7" hidden="1">'5. Shortest Path'!$V$14:$V$19</definedName>
    <definedName name="solver_rhs2" localSheetId="0" hidden="1">'Transportation from lecture'!$G$12:$G$13</definedName>
    <definedName name="solver_rhs2" localSheetId="6" hidden="1">Transshipment!$I$12:$I$15</definedName>
    <definedName name="solver_rhs3" localSheetId="2" hidden="1">'1. Transportation'!$E$29:$E$32</definedName>
    <definedName name="solver_rhs3" localSheetId="3" hidden="1">'2. Assignment'!$E$34:$E$37</definedName>
    <definedName name="solver_rhs3" localSheetId="4" hidden="1">'3. Transshipment'!$H$62:$H$63</definedName>
    <definedName name="solver_rhs3" localSheetId="5" hidden="1">"integer"</definedName>
    <definedName name="solver_rhs3" localSheetId="6" hidden="1">Transshipment!$I$12:$I$15</definedName>
    <definedName name="solver_rhs4" localSheetId="4" hidden="1">'3. Transshipment'!$H$62:$H$63</definedName>
    <definedName name="solver_rhs5" localSheetId="4" hidden="1">'3. Transshipment'!$H$62:$H$63</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7" hidden="1">2</definedName>
    <definedName name="solver_rlx" localSheetId="0" hidden="1">2</definedName>
    <definedName name="solver_rlx" localSheetId="6" hidden="1">2</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7" hidden="1">0</definedName>
    <definedName name="solver_rsd" localSheetId="0" hidden="1">0</definedName>
    <definedName name="solver_rsd" localSheetId="6" hidden="1">0</definedName>
    <definedName name="solver_scl" localSheetId="2" hidden="1">1</definedName>
    <definedName name="solver_scl" localSheetId="3" hidden="1">1</definedName>
    <definedName name="solver_scl" localSheetId="4" hidden="1">2</definedName>
    <definedName name="solver_scl" localSheetId="5" hidden="1">1</definedName>
    <definedName name="solver_scl" localSheetId="7" hidden="1">1</definedName>
    <definedName name="solver_scl" localSheetId="0" hidden="1">2</definedName>
    <definedName name="solver_scl" localSheetId="6"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7" hidden="1">2</definedName>
    <definedName name="solver_sho" localSheetId="0" hidden="1">2</definedName>
    <definedName name="solver_sho" localSheetId="6" hidden="1">2</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7" hidden="1">100</definedName>
    <definedName name="solver_ssz" localSheetId="0" hidden="1">100</definedName>
    <definedName name="solver_ssz" localSheetId="6" hidden="1">100</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im" localSheetId="7" hidden="1">2147483647</definedName>
    <definedName name="solver_tim" localSheetId="0" hidden="1">2147483647</definedName>
    <definedName name="solver_tim" localSheetId="6" hidden="1">2147483647</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ol" localSheetId="7" hidden="1">0.01</definedName>
    <definedName name="solver_tol" localSheetId="0" hidden="1">0.01</definedName>
    <definedName name="solver_tol" localSheetId="6" hidden="1">0</definedName>
    <definedName name="solver_typ" localSheetId="2" hidden="1">2</definedName>
    <definedName name="solver_typ" localSheetId="3" hidden="1">2</definedName>
    <definedName name="solver_typ" localSheetId="4" hidden="1">2</definedName>
    <definedName name="solver_typ" localSheetId="5" hidden="1">1</definedName>
    <definedName name="solver_typ" localSheetId="7" hidden="1">2</definedName>
    <definedName name="solver_typ" localSheetId="0" hidden="1">2</definedName>
    <definedName name="solver_typ" localSheetId="6" hidden="1">2</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7" hidden="1">0</definedName>
    <definedName name="solver_val" localSheetId="0" hidden="1">0</definedName>
    <definedName name="solver_val" localSheetId="6" hidden="1">0</definedName>
    <definedName name="solver_ver" localSheetId="2" hidden="1">3</definedName>
    <definedName name="solver_ver" localSheetId="3" hidden="1">3</definedName>
    <definedName name="solver_ver" localSheetId="4" hidden="1">3</definedName>
    <definedName name="solver_ver" localSheetId="5" hidden="1">3</definedName>
    <definedName name="solver_ver" localSheetId="7" hidden="1">3</definedName>
    <definedName name="solver_ver" localSheetId="0"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36" i="22" l="1"/>
  <c r="E37" i="22"/>
  <c r="E38" i="22"/>
  <c r="E39" i="22"/>
  <c r="E40" i="22"/>
  <c r="E41" i="22"/>
  <c r="E42" i="22"/>
  <c r="E35" i="22"/>
  <c r="E28" i="20"/>
  <c r="E29" i="20"/>
  <c r="E30" i="20"/>
  <c r="E31" i="20"/>
  <c r="E27" i="20"/>
  <c r="E32" i="17"/>
  <c r="E31" i="17"/>
  <c r="E30" i="17"/>
  <c r="E29" i="17"/>
  <c r="E25" i="17"/>
  <c r="E26" i="17"/>
  <c r="E24" i="17"/>
  <c r="C16" i="9" l="1"/>
  <c r="D16" i="9"/>
  <c r="E16" i="9"/>
  <c r="F16" i="9"/>
  <c r="B16" i="9"/>
  <c r="G13" i="9"/>
  <c r="G14" i="9"/>
  <c r="G15" i="9"/>
  <c r="G12" i="9"/>
  <c r="C20" i="9"/>
  <c r="A12" i="9"/>
  <c r="A13" i="9"/>
  <c r="A14" i="9"/>
  <c r="A15" i="9"/>
  <c r="A11" i="9"/>
  <c r="C11" i="9"/>
  <c r="D11" i="9"/>
  <c r="E11" i="9"/>
  <c r="F11" i="9"/>
  <c r="B11" i="9"/>
  <c r="E13" i="5"/>
  <c r="E12" i="5"/>
  <c r="C14" i="5"/>
  <c r="D14" i="5"/>
  <c r="B14" i="5"/>
  <c r="C19" i="5"/>
</calcChain>
</file>

<file path=xl/sharedStrings.xml><?xml version="1.0" encoding="utf-8"?>
<sst xmlns="http://schemas.openxmlformats.org/spreadsheetml/2006/main" count="348" uniqueCount="156">
  <si>
    <t>OBJECTIVE FUNCTION</t>
  </si>
  <si>
    <t>Set up the parameters in 'Solver' Dialog box as follow:</t>
  </si>
  <si>
    <t>Transportation Problem</t>
  </si>
  <si>
    <t>Customer</t>
  </si>
  <si>
    <t>Supplier</t>
  </si>
  <si>
    <t>Minimum cost</t>
  </si>
  <si>
    <t>Total</t>
  </si>
  <si>
    <t>Total received</t>
  </si>
  <si>
    <t>=</t>
  </si>
  <si>
    <t>LHS</t>
  </si>
  <si>
    <t>RHS</t>
  </si>
  <si>
    <r>
      <t>Deman (d</t>
    </r>
    <r>
      <rPr>
        <b/>
        <i/>
        <vertAlign val="subscript"/>
        <sz val="11"/>
        <color theme="1"/>
        <rFont val="Arial"/>
        <family val="2"/>
      </rPr>
      <t xml:space="preserve">j </t>
    </r>
  </si>
  <si>
    <r>
      <t>Supply (S</t>
    </r>
    <r>
      <rPr>
        <b/>
        <i/>
        <vertAlign val="subscript"/>
        <sz val="11"/>
        <color theme="1"/>
        <rFont val="Arial"/>
        <family val="2"/>
      </rPr>
      <t>i</t>
    </r>
  </si>
  <si>
    <t>Total supplied</t>
  </si>
  <si>
    <r>
      <t>Capacity (S</t>
    </r>
    <r>
      <rPr>
        <b/>
        <i/>
        <vertAlign val="subscript"/>
        <sz val="11"/>
        <color theme="1"/>
        <rFont val="Arial"/>
        <family val="2"/>
      </rPr>
      <t>i</t>
    </r>
  </si>
  <si>
    <r>
      <t>Required (d</t>
    </r>
    <r>
      <rPr>
        <b/>
        <i/>
        <vertAlign val="subscript"/>
        <sz val="11"/>
        <color theme="1"/>
        <rFont val="Arial"/>
        <family val="2"/>
      </rPr>
      <t>j</t>
    </r>
  </si>
  <si>
    <t>Projects</t>
  </si>
  <si>
    <t>&lt;=</t>
  </si>
  <si>
    <t>From</t>
  </si>
  <si>
    <t>F1</t>
  </si>
  <si>
    <t>F2</t>
  </si>
  <si>
    <t>F3</t>
  </si>
  <si>
    <t>M1</t>
  </si>
  <si>
    <t>M2</t>
  </si>
  <si>
    <t>N</t>
  </si>
  <si>
    <t>S</t>
  </si>
  <si>
    <r>
      <rPr>
        <b/>
        <u/>
        <sz val="11"/>
        <color theme="1"/>
        <rFont val="Arial"/>
        <family val="2"/>
      </rPr>
      <t>Transshipment Problem:</t>
    </r>
    <r>
      <rPr>
        <u/>
        <sz val="11"/>
        <color theme="1"/>
        <rFont val="Arial"/>
        <family val="2"/>
      </rPr>
      <t xml:space="preserve">
</t>
    </r>
    <r>
      <rPr>
        <sz val="11"/>
        <color theme="1"/>
        <rFont val="Arial"/>
        <family val="2"/>
      </rPr>
      <t xml:space="preserve">A company has 2 locations in North and South. They supply three firms (F1, F2 and F3) with customized shelving for its offices.  They both order shelving from the same two manufacturers, manufacturer 1 (M1) and manufacturer 2 (M2).  
Currently weekly demands by the users are 50 for firm 1, 60 for firm 2, and 40 for firm 3.  Both suppliers can supply at most 75 units to its customers. They are interested in designing a shipping plan.
Because of long standing contracts based on past orders, unit costs from the manufacturers to the suppliers are:
             North       South
   M1         5              8
   M2         7              4
The costs to install the shelving at the various locations are:
                          F1        F2     F3
  Thomas           1           5        8
  Washburn       3           4        4 </t>
    </r>
  </si>
  <si>
    <t>To</t>
  </si>
  <si>
    <t>Route</t>
  </si>
  <si>
    <t>sign</t>
  </si>
  <si>
    <t>Node 2</t>
  </si>
  <si>
    <t>Node 3</t>
  </si>
  <si>
    <t>Node 4</t>
  </si>
  <si>
    <t>Node 5</t>
  </si>
  <si>
    <t>Decision variables</t>
  </si>
  <si>
    <t>Origin Node</t>
  </si>
  <si>
    <t>Destination Node</t>
  </si>
  <si>
    <t>Plant 1</t>
  </si>
  <si>
    <t>Plant 2</t>
  </si>
  <si>
    <t>≤</t>
  </si>
  <si>
    <t>INPUTS</t>
  </si>
  <si>
    <t>DECISION VARIABLES</t>
  </si>
  <si>
    <t>Region 1</t>
  </si>
  <si>
    <t>Region 2</t>
  </si>
  <si>
    <t>Region 3</t>
  </si>
  <si>
    <t>Region 4</t>
  </si>
  <si>
    <t>Capacity</t>
  </si>
  <si>
    <t>Plant 3</t>
  </si>
  <si>
    <t>Demand</t>
  </si>
  <si>
    <t>CONSTRAINTS</t>
  </si>
  <si>
    <t>Total cost</t>
  </si>
  <si>
    <t>≥</t>
  </si>
  <si>
    <t>Shipped</t>
  </si>
  <si>
    <t>Received</t>
  </si>
  <si>
    <t>Machine</t>
  </si>
  <si>
    <t>Job 1</t>
  </si>
  <si>
    <t>Job 2</t>
  </si>
  <si>
    <t>Job 3</t>
  </si>
  <si>
    <t>Job 4</t>
  </si>
  <si>
    <t>Machine 1</t>
  </si>
  <si>
    <t>Machine 2</t>
  </si>
  <si>
    <t>Machine 3</t>
  </si>
  <si>
    <t>Machine 4</t>
  </si>
  <si>
    <t>Machine 5</t>
  </si>
  <si>
    <t>Jobs assigned</t>
  </si>
  <si>
    <t>Machines assigned</t>
  </si>
  <si>
    <t>Required</t>
  </si>
  <si>
    <t>Total time</t>
  </si>
  <si>
    <t xml:space="preserve"> </t>
  </si>
  <si>
    <t>Node balance constraints</t>
  </si>
  <si>
    <t>Plant constraints</t>
  </si>
  <si>
    <t>Node</t>
  </si>
  <si>
    <t>Plant capacity</t>
  </si>
  <si>
    <t>Warehouse constraints</t>
  </si>
  <si>
    <t>Customer constraints</t>
  </si>
  <si>
    <t>&gt;=</t>
  </si>
  <si>
    <t>Max load carried on any route</t>
  </si>
  <si>
    <t>Net outflow</t>
  </si>
  <si>
    <t>Net inflow</t>
  </si>
  <si>
    <t>Unit shipping costs ($'000 per tonne of product)</t>
  </si>
  <si>
    <t>Max flow at refinery</t>
  </si>
  <si>
    <t>(net outflow constraints)</t>
  </si>
  <si>
    <t>(capacity constraints)</t>
  </si>
  <si>
    <t>1 -&gt; 2</t>
  </si>
  <si>
    <t>1 -&gt; 3</t>
  </si>
  <si>
    <t>2 -&gt; 4</t>
  </si>
  <si>
    <t>2 -&gt; 5</t>
  </si>
  <si>
    <t>3 -&gt; 4</t>
  </si>
  <si>
    <t>3 -&gt; 5</t>
  </si>
  <si>
    <t>4 -&gt; 6</t>
  </si>
  <si>
    <t>5 -&gt; 6</t>
  </si>
  <si>
    <t>Arc</t>
  </si>
  <si>
    <t>Maximum flow</t>
  </si>
  <si>
    <t>Decision</t>
  </si>
  <si>
    <t>variables*</t>
  </si>
  <si>
    <t>*Units of oil carried along each section of pipeline</t>
  </si>
  <si>
    <t>6 -&gt; 1</t>
  </si>
  <si>
    <t>Flow</t>
  </si>
  <si>
    <t>Max flow</t>
  </si>
  <si>
    <t>1-2</t>
  </si>
  <si>
    <t>1-3</t>
  </si>
  <si>
    <t>1-4</t>
  </si>
  <si>
    <t>1-5</t>
  </si>
  <si>
    <t>1-6</t>
  </si>
  <si>
    <t>2-5</t>
  </si>
  <si>
    <t>2-6</t>
  </si>
  <si>
    <t>3-4</t>
  </si>
  <si>
    <t>3-5</t>
  </si>
  <si>
    <t>3-6</t>
  </si>
  <si>
    <t>4-3</t>
  </si>
  <si>
    <t>4-5</t>
  </si>
  <si>
    <t>4-6</t>
  </si>
  <si>
    <t>5-2</t>
  </si>
  <si>
    <t>5-3</t>
  </si>
  <si>
    <t>5-4</t>
  </si>
  <si>
    <t>5-6</t>
  </si>
  <si>
    <t>Unit cost ($)</t>
  </si>
  <si>
    <t>Tasks</t>
  </si>
  <si>
    <t>1.</t>
  </si>
  <si>
    <t>2.</t>
  </si>
  <si>
    <t>3.</t>
  </si>
  <si>
    <t>4.</t>
  </si>
  <si>
    <t>Transportation worksheet</t>
  </si>
  <si>
    <t>Assignment worksheet</t>
  </si>
  <si>
    <t>Transshipment worksheet</t>
  </si>
  <si>
    <t>Maximal Flow worksheet</t>
  </si>
  <si>
    <t>5.</t>
  </si>
  <si>
    <t>Shortest Path worksheet</t>
  </si>
  <si>
    <t>A company manufactures cars in three plants and ships them to four regions. The table below shows the unit costs of shipping a car from a plant to a region. Each plant has a limited capacity.
The company wants to minimise its total shipping cost while staying within its plant capacities and meeting regional demands.</t>
  </si>
  <si>
    <t>Use the algebraic model (lecture slide 10) to complete the spreadsheet model.</t>
  </si>
  <si>
    <t>Use the algebraic model (lecture slide 18) to complete the spreadsheet model.</t>
  </si>
  <si>
    <t>Use the algebraic model (lecture slide 25) to complete the spreadsheet model.</t>
  </si>
  <si>
    <t xml:space="preserve">The Northwest Petroleum Company has oil sent from an oil field through a network of pipes that flow through pumping stations along the way to a refinery. The numbers on the arcs represent the flow capacities (i.e. maximum flow that can be achieved on each section of the pipeline)
</t>
  </si>
  <si>
    <t>Use the algebraic model (lecture slide 33) to complete the spreadsheet model.</t>
  </si>
  <si>
    <t xml:space="preserve">A company produces tomato products at three plants. Product can be shipped directly to two customers, or via two warehouses. In the network diagram the three plants are labelled 1, 2, 3; the two warehouses are labelled as 4 &amp; 5; and the two customers are labelled as 6 &amp; 7.
Shipments are allowed between plants, customers and warehouses (where arrows are double-headed).
</t>
  </si>
  <si>
    <t>It is assumed that at most 200 tonnes of product can be shipped between any two nodes.
There are capacity constraints of 200, 300, and 100 tonnes at plants 1, 2, and 3 respectively.
There are demand constraints of 400 tonnes and 180 tonnes from customers at nodes 6 and 7 respectively.</t>
  </si>
  <si>
    <t>Transport mode</t>
  </si>
  <si>
    <t>Time (hrs:min)</t>
  </si>
  <si>
    <t>Train</t>
  </si>
  <si>
    <t>Bus</t>
  </si>
  <si>
    <t>Plane</t>
  </si>
  <si>
    <t>Taxi</t>
  </si>
  <si>
    <t>A manger has an important business meeting in location B this evening. She has a number of alternate routes by which she can travel from the company headquarters in location A to location B. 
The network of alternate routes is shown below:</t>
  </si>
  <si>
    <t>The transport mode, travel time, time cost (assuming she earns a wage of $15 per hour), ticket cost, and total cost appear below.</t>
  </si>
  <si>
    <t>A company has five machines and four jobs to be completed.
Each job is to be completed by one machine only.
The table below gives times for the machines to complete these jobs, as well as the capacity of each machine (i.e. number of jobs they can handle).</t>
  </si>
  <si>
    <t>Ticket cost</t>
  </si>
  <si>
    <t>Time cost</t>
  </si>
  <si>
    <t>TRANSSHIPMENT MODEL</t>
  </si>
  <si>
    <t>MAXIMAL FLOW MODEL</t>
  </si>
  <si>
    <t>SHORTEST PATH MODEL</t>
  </si>
  <si>
    <t>ASSIGNMENT MODEL</t>
  </si>
  <si>
    <t>TRANSPORTATION MODEL</t>
  </si>
  <si>
    <t>Use the algebraic model (lecture slide 39) to complete the spreadsheet model.</t>
  </si>
  <si>
    <t>Each job is to be completed by one machine only</t>
  </si>
  <si>
    <t>Fill out the Solver dialog box and run Solver to find the optimal solution.</t>
  </si>
  <si>
    <t>Fill out the Solver dialog box and run Solver to find the route she should take to minimise the total travel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</si>
</sst>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quot;$&quot;#,##0"/>
  </numFmts>
  <fonts count="42" x14ac:knownFonts="1">
    <font>
      <sz val="8"/>
      <color theme="1"/>
      <name val="Tahom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8"/>
      <color theme="10"/>
      <name val="Tahoma"/>
      <family val="2"/>
    </font>
    <font>
      <u/>
      <sz val="8"/>
      <color theme="11"/>
      <name val="Tahoma"/>
      <family val="2"/>
    </font>
    <font>
      <b/>
      <sz val="8"/>
      <color theme="1"/>
      <name val="Tahoma"/>
      <family val="2"/>
    </font>
    <font>
      <sz val="11"/>
      <color theme="1"/>
      <name val="Arial"/>
      <family val="2"/>
    </font>
    <font>
      <b/>
      <sz val="11"/>
      <color theme="1"/>
      <name val="Arial"/>
      <family val="2"/>
    </font>
    <font>
      <b/>
      <u/>
      <sz val="10"/>
      <color theme="1"/>
      <name val="Tahoma"/>
      <family val="2"/>
    </font>
    <font>
      <b/>
      <i/>
      <sz val="11"/>
      <color theme="1"/>
      <name val="Arial"/>
      <family val="2"/>
    </font>
    <font>
      <b/>
      <i/>
      <vertAlign val="subscript"/>
      <sz val="11"/>
      <color theme="1"/>
      <name val="Arial"/>
      <family val="2"/>
    </font>
    <font>
      <sz val="11"/>
      <color theme="1"/>
      <name val="Calibri"/>
      <family val="2"/>
    </font>
    <font>
      <b/>
      <u/>
      <sz val="11"/>
      <color theme="1"/>
      <name val="Arial"/>
      <family val="2"/>
    </font>
    <font>
      <u/>
      <sz val="11"/>
      <color theme="1"/>
      <name val="Arial"/>
      <family val="2"/>
    </font>
    <font>
      <sz val="11"/>
      <color rgb="FF3F3F76"/>
      <name val="Calibri"/>
      <family val="2"/>
      <scheme val="minor"/>
    </font>
    <font>
      <b/>
      <sz val="11"/>
      <color rgb="FFFA7D00"/>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b/>
      <sz val="18"/>
      <color theme="1"/>
      <name val="Calibri"/>
      <family val="2"/>
      <scheme val="minor"/>
    </font>
    <font>
      <sz val="11"/>
      <name val="Calibri"/>
      <family val="2"/>
      <scheme val="minor"/>
    </font>
    <font>
      <b/>
      <sz val="11"/>
      <color rgb="FFFFFFFF"/>
      <name val="Calibri"/>
      <family val="2"/>
      <scheme val="minor"/>
    </font>
    <font>
      <b/>
      <sz val="11"/>
      <color rgb="FF000000"/>
      <name val="Calibri"/>
      <family val="2"/>
      <scheme val="minor"/>
    </font>
    <font>
      <b/>
      <sz val="11"/>
      <color rgb="FFFFFFFF"/>
      <name val="Calibri"/>
      <family val="2"/>
    </font>
    <font>
      <b/>
      <sz val="11"/>
      <color rgb="FF000000"/>
      <name val="Calibri"/>
      <family val="2"/>
    </font>
    <font>
      <b/>
      <sz val="11"/>
      <name val="Calibri"/>
      <family val="2"/>
      <scheme val="minor"/>
    </font>
    <font>
      <b/>
      <u/>
      <sz val="11"/>
      <name val="Calibri"/>
      <family val="2"/>
      <scheme val="minor"/>
    </font>
    <font>
      <b/>
      <sz val="11"/>
      <color rgb="FF3F3F76"/>
      <name val="Calibri"/>
      <family val="2"/>
      <scheme val="minor"/>
    </font>
    <font>
      <sz val="12"/>
      <color theme="1"/>
      <name val="Tahoma"/>
      <family val="2"/>
    </font>
    <font>
      <sz val="11"/>
      <color theme="1"/>
      <name val="Tahoma"/>
      <family val="2"/>
    </font>
    <font>
      <sz val="12"/>
      <color rgb="FFFF0000"/>
      <name val="Calibri"/>
      <family val="2"/>
      <scheme val="minor"/>
    </font>
    <font>
      <b/>
      <sz val="11"/>
      <color theme="1"/>
      <name val="Calibri"/>
      <family val="2"/>
    </font>
  </fonts>
  <fills count="13">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FFCC99"/>
      </patternFill>
    </fill>
    <fill>
      <patternFill patternType="solid">
        <fgColor rgb="FFF2F2F2"/>
      </patternFill>
    </fill>
    <fill>
      <patternFill patternType="solid">
        <fgColor theme="9"/>
        <bgColor indexed="64"/>
      </patternFill>
    </fill>
    <fill>
      <patternFill patternType="solid">
        <fgColor rgb="FF007D9B"/>
        <bgColor indexed="64"/>
      </patternFill>
    </fill>
    <fill>
      <patternFill patternType="solid">
        <fgColor rgb="FFCBD7DE"/>
        <bgColor indexed="64"/>
      </patternFill>
    </fill>
    <fill>
      <patternFill patternType="solid">
        <fgColor rgb="FFE7ECEF"/>
        <bgColor indexed="64"/>
      </patternFill>
    </fill>
    <fill>
      <patternFill patternType="solid">
        <fgColor theme="0" tint="-4.9989318521683403E-2"/>
        <bgColor indexed="64"/>
      </patternFill>
    </fill>
  </fills>
  <borders count="37">
    <border>
      <left/>
      <right/>
      <top/>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auto="1"/>
      </left>
      <right/>
      <top style="thin">
        <color auto="1"/>
      </top>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top style="thin">
        <color theme="0"/>
      </top>
      <bottom style="thin">
        <color theme="0"/>
      </bottom>
      <diagonal/>
    </border>
    <border>
      <left/>
      <right/>
      <top style="thin">
        <color theme="0"/>
      </top>
      <bottom style="thin">
        <color theme="0"/>
      </bottom>
      <diagonal/>
    </border>
    <border>
      <left/>
      <right/>
      <top style="thin">
        <color theme="0"/>
      </top>
      <bottom/>
      <diagonal/>
    </border>
    <border>
      <left style="medium">
        <color theme="0"/>
      </left>
      <right style="thin">
        <color indexed="64"/>
      </right>
      <top style="medium">
        <color theme="0"/>
      </top>
      <bottom style="thin">
        <color theme="0"/>
      </bottom>
      <diagonal/>
    </border>
    <border>
      <left style="thin">
        <color indexed="64"/>
      </left>
      <right/>
      <top style="medium">
        <color theme="0"/>
      </top>
      <bottom style="thin">
        <color theme="0"/>
      </bottom>
      <diagonal/>
    </border>
    <border>
      <left style="thin">
        <color theme="0"/>
      </left>
      <right style="thin">
        <color theme="0"/>
      </right>
      <top style="medium">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right style="medium">
        <color theme="0"/>
      </right>
      <top style="medium">
        <color theme="0"/>
      </top>
      <bottom style="thin">
        <color theme="0"/>
      </bottom>
      <diagonal/>
    </border>
    <border>
      <left style="medium">
        <color theme="0"/>
      </left>
      <right style="thin">
        <color indexed="64"/>
      </right>
      <top style="thin">
        <color theme="0"/>
      </top>
      <bottom style="thin">
        <color theme="0"/>
      </bottom>
      <diagonal/>
    </border>
    <border>
      <left/>
      <right style="medium">
        <color theme="0"/>
      </right>
      <top style="thin">
        <color theme="0"/>
      </top>
      <bottom style="thin">
        <color theme="0"/>
      </bottom>
      <diagonal/>
    </border>
    <border>
      <left style="medium">
        <color theme="0"/>
      </left>
      <right style="thin">
        <color indexed="64"/>
      </right>
      <top style="thin">
        <color theme="0"/>
      </top>
      <bottom style="medium">
        <color theme="0"/>
      </bottom>
      <diagonal/>
    </border>
    <border>
      <left style="thin">
        <color indexed="64"/>
      </left>
      <right/>
      <top style="thin">
        <color theme="0"/>
      </top>
      <bottom style="medium">
        <color theme="0"/>
      </bottom>
      <diagonal/>
    </border>
    <border>
      <left style="thin">
        <color theme="0"/>
      </left>
      <right style="thin">
        <color theme="0"/>
      </right>
      <top style="thin">
        <color theme="0"/>
      </top>
      <bottom style="medium">
        <color theme="0"/>
      </bottom>
      <diagonal/>
    </border>
    <border>
      <left/>
      <right/>
      <top style="thin">
        <color theme="0"/>
      </top>
      <bottom style="medium">
        <color theme="0"/>
      </bottom>
      <diagonal/>
    </border>
    <border>
      <left/>
      <right style="thin">
        <color theme="0"/>
      </right>
      <top style="thin">
        <color theme="0"/>
      </top>
      <bottom style="medium">
        <color theme="0"/>
      </bottom>
      <diagonal/>
    </border>
    <border>
      <left/>
      <right style="medium">
        <color theme="0"/>
      </right>
      <top style="thin">
        <color theme="0"/>
      </top>
      <bottom style="medium">
        <color theme="0"/>
      </bottom>
      <diagonal/>
    </border>
    <border>
      <left style="thin">
        <color indexed="64"/>
      </left>
      <right style="thin">
        <color indexed="64"/>
      </right>
      <top/>
      <bottom/>
      <diagonal/>
    </border>
  </borders>
  <cellStyleXfs count="13">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1" fillId="0" borderId="0"/>
    <xf numFmtId="0" fontId="23" fillId="6" borderId="12" applyNumberFormat="0" applyAlignment="0" applyProtection="0"/>
    <xf numFmtId="0" fontId="24" fillId="7" borderId="12" applyNumberFormat="0" applyAlignment="0" applyProtection="0"/>
    <xf numFmtId="0" fontId="1" fillId="0" borderId="0"/>
  </cellStyleXfs>
  <cellXfs count="242">
    <xf numFmtId="0" fontId="0" fillId="0" borderId="0" xfId="0"/>
    <xf numFmtId="0" fontId="0" fillId="4" borderId="0" xfId="0" applyFill="1" applyAlignment="1">
      <alignment horizontal="left"/>
    </xf>
    <xf numFmtId="0" fontId="0" fillId="4" borderId="0" xfId="0" applyFill="1"/>
    <xf numFmtId="0" fontId="0" fillId="4" borderId="0" xfId="0" applyFill="1" applyAlignment="1">
      <alignment horizontal="center"/>
    </xf>
    <xf numFmtId="0" fontId="17" fillId="4" borderId="0" xfId="0" applyFont="1" applyFill="1" applyAlignment="1">
      <alignment vertical="top"/>
    </xf>
    <xf numFmtId="0" fontId="16" fillId="0" borderId="0" xfId="9" applyFont="1"/>
    <xf numFmtId="0" fontId="15" fillId="0" borderId="0" xfId="9" applyFont="1"/>
    <xf numFmtId="0" fontId="11" fillId="0" borderId="0" xfId="9"/>
    <xf numFmtId="0" fontId="15" fillId="0" borderId="0" xfId="9" applyFont="1" applyAlignment="1">
      <alignment horizontal="center"/>
    </xf>
    <xf numFmtId="0" fontId="16" fillId="0" borderId="0" xfId="9" applyFont="1" applyAlignment="1">
      <alignment horizontal="center"/>
    </xf>
    <xf numFmtId="0" fontId="18" fillId="0" borderId="0" xfId="9" applyFont="1" applyAlignment="1">
      <alignment horizontal="center"/>
    </xf>
    <xf numFmtId="0" fontId="15" fillId="5" borderId="0" xfId="9" applyFont="1" applyFill="1" applyAlignment="1">
      <alignment horizontal="center"/>
    </xf>
    <xf numFmtId="0" fontId="20" fillId="0" borderId="0" xfId="9" applyFont="1" applyAlignment="1">
      <alignment horizontal="center"/>
    </xf>
    <xf numFmtId="0" fontId="15" fillId="2" borderId="0" xfId="0" applyFont="1" applyFill="1" applyAlignment="1">
      <alignment horizontal="center"/>
    </xf>
    <xf numFmtId="0" fontId="15" fillId="2" borderId="7" xfId="0" applyFont="1" applyFill="1" applyBorder="1" applyAlignment="1">
      <alignment horizontal="center"/>
    </xf>
    <xf numFmtId="0" fontId="15" fillId="2" borderId="8" xfId="0" applyFont="1" applyFill="1" applyBorder="1" applyAlignment="1">
      <alignment horizontal="center"/>
    </xf>
    <xf numFmtId="0" fontId="15" fillId="2" borderId="4" xfId="0" applyFont="1" applyFill="1" applyBorder="1" applyAlignment="1">
      <alignment horizontal="center"/>
    </xf>
    <xf numFmtId="0" fontId="15" fillId="3" borderId="7" xfId="9" applyFont="1" applyFill="1" applyBorder="1" applyAlignment="1">
      <alignment horizontal="center"/>
    </xf>
    <xf numFmtId="0" fontId="15" fillId="3" borderId="8" xfId="9" applyFont="1" applyFill="1" applyBorder="1" applyAlignment="1">
      <alignment horizontal="center"/>
    </xf>
    <xf numFmtId="0" fontId="15" fillId="3" borderId="4" xfId="9" applyFont="1" applyFill="1" applyBorder="1" applyAlignment="1">
      <alignment horizontal="center"/>
    </xf>
    <xf numFmtId="0" fontId="15" fillId="3" borderId="0" xfId="9" applyFont="1" applyFill="1" applyAlignment="1">
      <alignment horizontal="center"/>
    </xf>
    <xf numFmtId="0" fontId="15" fillId="3" borderId="6" xfId="9" applyFont="1" applyFill="1" applyBorder="1" applyAlignment="1">
      <alignment horizontal="center"/>
    </xf>
    <xf numFmtId="0" fontId="15" fillId="3" borderId="3" xfId="9" applyFont="1" applyFill="1" applyBorder="1" applyAlignment="1">
      <alignment horizontal="center"/>
    </xf>
    <xf numFmtId="0" fontId="15" fillId="3" borderId="1" xfId="9" applyFont="1" applyFill="1" applyBorder="1" applyAlignment="1">
      <alignment horizontal="center"/>
    </xf>
    <xf numFmtId="0" fontId="15" fillId="2" borderId="0" xfId="9" applyFont="1" applyFill="1"/>
    <xf numFmtId="0" fontId="15" fillId="2" borderId="4" xfId="9" applyFont="1" applyFill="1" applyBorder="1" applyAlignment="1">
      <alignment horizontal="center"/>
    </xf>
    <xf numFmtId="0" fontId="15" fillId="2" borderId="0" xfId="9" applyFont="1" applyFill="1" applyAlignment="1">
      <alignment horizontal="center"/>
    </xf>
    <xf numFmtId="0" fontId="15" fillId="2" borderId="6" xfId="9" applyFont="1" applyFill="1" applyBorder="1" applyAlignment="1">
      <alignment horizontal="center"/>
    </xf>
    <xf numFmtId="0" fontId="15" fillId="2" borderId="3" xfId="9" applyFont="1" applyFill="1" applyBorder="1" applyAlignment="1">
      <alignment horizontal="center"/>
    </xf>
    <xf numFmtId="0" fontId="15" fillId="2" borderId="1" xfId="9" applyFont="1" applyFill="1" applyBorder="1" applyAlignment="1">
      <alignment horizontal="center"/>
    </xf>
    <xf numFmtId="0" fontId="16" fillId="2" borderId="0" xfId="9" applyFont="1" applyFill="1" applyAlignment="1">
      <alignment horizontal="center" vertical="center"/>
    </xf>
    <xf numFmtId="0" fontId="10" fillId="0" borderId="0" xfId="9" applyFont="1" applyAlignment="1">
      <alignment horizontal="center"/>
    </xf>
    <xf numFmtId="0" fontId="10" fillId="0" borderId="0" xfId="9" applyFont="1"/>
    <xf numFmtId="0" fontId="11" fillId="4" borderId="0" xfId="9" applyFill="1"/>
    <xf numFmtId="0" fontId="15" fillId="4" borderId="0" xfId="9" applyFont="1" applyFill="1" applyAlignment="1">
      <alignment horizontal="center"/>
    </xf>
    <xf numFmtId="0" fontId="16" fillId="4" borderId="0" xfId="9" applyFont="1" applyFill="1" applyAlignment="1">
      <alignment horizontal="center"/>
    </xf>
    <xf numFmtId="0" fontId="15" fillId="4" borderId="0" xfId="9" applyFont="1" applyFill="1"/>
    <xf numFmtId="0" fontId="18" fillId="4" borderId="0" xfId="9" applyFont="1" applyFill="1" applyAlignment="1">
      <alignment horizontal="center"/>
    </xf>
    <xf numFmtId="0" fontId="16" fillId="4" borderId="0" xfId="9" applyFont="1" applyFill="1"/>
    <xf numFmtId="0" fontId="20" fillId="3" borderId="0" xfId="9" applyFont="1" applyFill="1" applyAlignment="1">
      <alignment horizontal="center"/>
    </xf>
    <xf numFmtId="0" fontId="10" fillId="3" borderId="0" xfId="9" applyFont="1" applyFill="1" applyAlignment="1">
      <alignment horizontal="center"/>
    </xf>
    <xf numFmtId="0" fontId="22" fillId="4" borderId="0" xfId="9" applyFont="1" applyFill="1" applyAlignment="1">
      <alignment vertical="top" wrapText="1"/>
    </xf>
    <xf numFmtId="0" fontId="11" fillId="3" borderId="0" xfId="9" applyFill="1" applyAlignment="1">
      <alignment horizontal="center"/>
    </xf>
    <xf numFmtId="0" fontId="9" fillId="4" borderId="0" xfId="9" applyFont="1" applyFill="1" applyAlignment="1">
      <alignment horizontal="center"/>
    </xf>
    <xf numFmtId="0" fontId="15" fillId="3" borderId="9" xfId="9" applyFont="1" applyFill="1" applyBorder="1" applyAlignment="1">
      <alignment horizontal="center"/>
    </xf>
    <xf numFmtId="0" fontId="15" fillId="3" borderId="10" xfId="9" applyFont="1" applyFill="1" applyBorder="1" applyAlignment="1">
      <alignment horizontal="center"/>
    </xf>
    <xf numFmtId="0" fontId="11" fillId="3" borderId="11" xfId="9" applyFill="1" applyBorder="1" applyAlignment="1">
      <alignment horizontal="center"/>
    </xf>
    <xf numFmtId="0" fontId="11" fillId="3" borderId="10" xfId="9" applyFill="1" applyBorder="1" applyAlignment="1">
      <alignment horizontal="center"/>
    </xf>
    <xf numFmtId="0" fontId="11" fillId="3" borderId="3" xfId="9" applyFill="1" applyBorder="1" applyAlignment="1">
      <alignment horizontal="center"/>
    </xf>
    <xf numFmtId="0" fontId="11" fillId="3" borderId="1" xfId="9" applyFill="1" applyBorder="1" applyAlignment="1">
      <alignment horizontal="center"/>
    </xf>
    <xf numFmtId="0" fontId="15" fillId="3" borderId="11" xfId="9" applyFont="1" applyFill="1" applyBorder="1" applyAlignment="1">
      <alignment horizontal="center"/>
    </xf>
    <xf numFmtId="0" fontId="11" fillId="3" borderId="5" xfId="9" applyFill="1" applyBorder="1" applyAlignment="1">
      <alignment horizontal="center"/>
    </xf>
    <xf numFmtId="0" fontId="15" fillId="2" borderId="9" xfId="9" applyFont="1" applyFill="1" applyBorder="1" applyAlignment="1">
      <alignment horizontal="center"/>
    </xf>
    <xf numFmtId="0" fontId="15" fillId="2" borderId="10" xfId="9" applyFont="1" applyFill="1" applyBorder="1" applyAlignment="1">
      <alignment horizontal="center"/>
    </xf>
    <xf numFmtId="0" fontId="15" fillId="2" borderId="11" xfId="9" applyFont="1" applyFill="1" applyBorder="1" applyAlignment="1">
      <alignment horizontal="center"/>
    </xf>
    <xf numFmtId="0" fontId="11" fillId="2" borderId="11" xfId="9" applyFill="1" applyBorder="1" applyAlignment="1">
      <alignment horizontal="center"/>
    </xf>
    <xf numFmtId="0" fontId="11" fillId="2" borderId="10" xfId="9" applyFill="1" applyBorder="1" applyAlignment="1">
      <alignment horizontal="center"/>
    </xf>
    <xf numFmtId="0" fontId="11" fillId="2" borderId="0" xfId="9" applyFill="1" applyAlignment="1">
      <alignment horizontal="center"/>
    </xf>
    <xf numFmtId="0" fontId="11" fillId="2" borderId="5" xfId="9" applyFill="1" applyBorder="1" applyAlignment="1">
      <alignment horizontal="center"/>
    </xf>
    <xf numFmtId="0" fontId="11" fillId="2" borderId="3" xfId="9" applyFill="1" applyBorder="1" applyAlignment="1">
      <alignment horizontal="center"/>
    </xf>
    <xf numFmtId="0" fontId="11" fillId="2" borderId="1" xfId="9" applyFill="1" applyBorder="1" applyAlignment="1">
      <alignment horizontal="center"/>
    </xf>
    <xf numFmtId="0" fontId="11" fillId="3" borderId="0" xfId="9" applyFill="1"/>
    <xf numFmtId="0" fontId="20" fillId="4" borderId="0" xfId="9" applyFont="1" applyFill="1" applyAlignment="1">
      <alignment horizontal="center"/>
    </xf>
    <xf numFmtId="0" fontId="25" fillId="4" borderId="0" xfId="0" applyFont="1" applyFill="1" applyAlignment="1">
      <alignment horizontal="center" vertical="center"/>
    </xf>
    <xf numFmtId="0" fontId="21" fillId="4" borderId="0" xfId="9" applyFont="1" applyFill="1" applyAlignment="1">
      <alignment horizontal="center"/>
    </xf>
    <xf numFmtId="0" fontId="16" fillId="4" borderId="0" xfId="9" applyFont="1" applyFill="1" applyAlignment="1">
      <alignment vertical="top"/>
    </xf>
    <xf numFmtId="0" fontId="27" fillId="4" borderId="0" xfId="9" applyFont="1" applyFill="1" applyAlignment="1">
      <alignment vertical="top"/>
    </xf>
    <xf numFmtId="0" fontId="28" fillId="0" borderId="0" xfId="0" applyFont="1" applyAlignment="1">
      <alignment horizontal="left"/>
    </xf>
    <xf numFmtId="0" fontId="8" fillId="4" borderId="0" xfId="9" applyFont="1" applyFill="1" applyAlignment="1">
      <alignment horizontal="left"/>
    </xf>
    <xf numFmtId="0" fontId="20" fillId="0" borderId="0" xfId="0" applyFont="1" applyAlignment="1">
      <alignment horizontal="center"/>
    </xf>
    <xf numFmtId="0" fontId="7" fillId="0" borderId="0" xfId="0" applyFont="1"/>
    <xf numFmtId="0" fontId="29" fillId="0" borderId="0" xfId="0" applyFont="1" applyAlignment="1">
      <alignment vertical="center"/>
    </xf>
    <xf numFmtId="0" fontId="7" fillId="0" borderId="0" xfId="0" applyFont="1" applyAlignment="1">
      <alignment horizontal="left"/>
    </xf>
    <xf numFmtId="0" fontId="7" fillId="4" borderId="0" xfId="9" applyFont="1" applyFill="1"/>
    <xf numFmtId="0" fontId="7" fillId="0" borderId="0" xfId="0" applyFont="1" applyAlignment="1">
      <alignment horizontal="right"/>
    </xf>
    <xf numFmtId="0" fontId="28" fillId="0" borderId="0" xfId="0" applyFont="1"/>
    <xf numFmtId="1" fontId="28" fillId="3" borderId="2" xfId="0" applyNumberFormat="1" applyFont="1" applyFill="1" applyBorder="1" applyAlignment="1">
      <alignment horizontal="center"/>
    </xf>
    <xf numFmtId="0" fontId="30" fillId="9" borderId="13" xfId="0" applyFont="1" applyFill="1" applyBorder="1" applyAlignment="1">
      <alignment vertical="center"/>
    </xf>
    <xf numFmtId="0" fontId="31" fillId="9" borderId="13" xfId="0" applyFont="1" applyFill="1" applyBorder="1" applyAlignment="1">
      <alignment horizontal="center"/>
    </xf>
    <xf numFmtId="0" fontId="31" fillId="9" borderId="14" xfId="0" applyFont="1" applyFill="1" applyBorder="1" applyAlignment="1">
      <alignment horizontal="left"/>
    </xf>
    <xf numFmtId="0" fontId="31" fillId="9" borderId="14" xfId="0" applyFont="1" applyFill="1" applyBorder="1" applyAlignment="1">
      <alignment horizontal="center"/>
    </xf>
    <xf numFmtId="0" fontId="31" fillId="9" borderId="15" xfId="0" applyFont="1" applyFill="1" applyBorder="1" applyAlignment="1">
      <alignment horizontal="left"/>
    </xf>
    <xf numFmtId="0" fontId="31" fillId="9" borderId="15" xfId="0" applyFont="1" applyFill="1" applyBorder="1" applyAlignment="1">
      <alignment horizontal="center"/>
    </xf>
    <xf numFmtId="0" fontId="31" fillId="9" borderId="13" xfId="0" applyFont="1" applyFill="1" applyBorder="1" applyAlignment="1">
      <alignment horizontal="left"/>
    </xf>
    <xf numFmtId="0" fontId="30" fillId="9" borderId="14" xfId="0" applyFont="1" applyFill="1" applyBorder="1" applyAlignment="1">
      <alignment horizontal="center" vertical="center"/>
    </xf>
    <xf numFmtId="0" fontId="28" fillId="8" borderId="2" xfId="0" applyFont="1" applyFill="1" applyBorder="1" applyAlignment="1">
      <alignment horizontal="center"/>
    </xf>
    <xf numFmtId="0" fontId="7" fillId="4" borderId="0" xfId="9" applyFont="1" applyFill="1" applyAlignment="1">
      <alignment horizontal="center"/>
    </xf>
    <xf numFmtId="164" fontId="28" fillId="2" borderId="2" xfId="0" applyNumberFormat="1" applyFont="1" applyFill="1" applyBorder="1" applyAlignment="1">
      <alignment horizontal="center"/>
    </xf>
    <xf numFmtId="0" fontId="7" fillId="0" borderId="0" xfId="0" applyFont="1" applyAlignment="1">
      <alignment horizontal="center"/>
    </xf>
    <xf numFmtId="164" fontId="7" fillId="0" borderId="0" xfId="0" applyNumberFormat="1" applyFont="1"/>
    <xf numFmtId="0" fontId="6" fillId="0" borderId="0" xfId="0" applyFont="1"/>
    <xf numFmtId="0" fontId="33" fillId="9" borderId="13" xfId="0" applyFont="1" applyFill="1" applyBorder="1" applyAlignment="1">
      <alignment horizontal="left" wrapText="1" readingOrder="1"/>
    </xf>
    <xf numFmtId="0" fontId="33" fillId="9" borderId="13" xfId="0" applyFont="1" applyFill="1" applyBorder="1" applyAlignment="1">
      <alignment horizontal="center" wrapText="1" readingOrder="1"/>
    </xf>
    <xf numFmtId="0" fontId="33" fillId="9" borderId="14" xfId="0" applyFont="1" applyFill="1" applyBorder="1" applyAlignment="1">
      <alignment horizontal="center" wrapText="1" readingOrder="1"/>
    </xf>
    <xf numFmtId="0" fontId="34" fillId="10" borderId="14" xfId="0" applyFont="1" applyFill="1" applyBorder="1" applyAlignment="1">
      <alignment horizontal="center" wrapText="1" readingOrder="1"/>
    </xf>
    <xf numFmtId="0" fontId="33" fillId="9" borderId="15" xfId="0" applyFont="1" applyFill="1" applyBorder="1" applyAlignment="1">
      <alignment horizontal="center" wrapText="1" readingOrder="1"/>
    </xf>
    <xf numFmtId="0" fontId="34" fillId="11" borderId="15" xfId="0" applyFont="1" applyFill="1" applyBorder="1" applyAlignment="1">
      <alignment horizontal="center" wrapText="1" readingOrder="1"/>
    </xf>
    <xf numFmtId="0" fontId="34" fillId="10" borderId="15" xfId="0" applyFont="1" applyFill="1" applyBorder="1" applyAlignment="1">
      <alignment horizontal="center" wrapText="1" readingOrder="1"/>
    </xf>
    <xf numFmtId="0" fontId="6" fillId="0" borderId="0" xfId="0" applyFont="1" applyAlignment="1">
      <alignment horizontal="left"/>
    </xf>
    <xf numFmtId="0" fontId="6" fillId="0" borderId="0" xfId="0" applyFont="1" applyAlignment="1">
      <alignment horizontal="center"/>
    </xf>
    <xf numFmtId="0" fontId="28" fillId="3" borderId="2" xfId="0" applyFont="1" applyFill="1" applyBorder="1" applyAlignment="1">
      <alignment horizontal="center"/>
    </xf>
    <xf numFmtId="0" fontId="6" fillId="0" borderId="0" xfId="0" applyFont="1" applyAlignment="1">
      <alignment horizontal="center" wrapText="1"/>
    </xf>
    <xf numFmtId="1" fontId="28" fillId="2" borderId="2" xfId="0" applyNumberFormat="1" applyFont="1" applyFill="1" applyBorder="1" applyAlignment="1">
      <alignment horizontal="center"/>
    </xf>
    <xf numFmtId="0" fontId="5" fillId="0" borderId="0" xfId="0" applyFont="1"/>
    <xf numFmtId="0" fontId="30" fillId="0" borderId="0" xfId="9" applyFont="1" applyAlignment="1">
      <alignment horizontal="right"/>
    </xf>
    <xf numFmtId="0" fontId="30" fillId="0" borderId="0" xfId="9" applyFont="1"/>
    <xf numFmtId="0" fontId="30" fillId="12" borderId="2" xfId="0" applyFont="1" applyFill="1" applyBorder="1"/>
    <xf numFmtId="0" fontId="5" fillId="12" borderId="0" xfId="0" applyFont="1" applyFill="1"/>
    <xf numFmtId="0" fontId="5" fillId="12" borderId="2" xfId="0" applyFont="1" applyFill="1" applyBorder="1"/>
    <xf numFmtId="0" fontId="5" fillId="0" borderId="0" xfId="0" applyFont="1" applyAlignment="1">
      <alignment horizontal="center"/>
    </xf>
    <xf numFmtId="0" fontId="35" fillId="0" borderId="0" xfId="9" applyFont="1"/>
    <xf numFmtId="0" fontId="30" fillId="0" borderId="0" xfId="9" applyFont="1" applyAlignment="1">
      <alignment horizontal="center"/>
    </xf>
    <xf numFmtId="0" fontId="5" fillId="3" borderId="2" xfId="0" applyFont="1" applyFill="1" applyBorder="1"/>
    <xf numFmtId="0" fontId="30" fillId="3" borderId="2" xfId="9" applyFont="1" applyFill="1" applyBorder="1"/>
    <xf numFmtId="0" fontId="35" fillId="8" borderId="2" xfId="0" applyFont="1" applyFill="1" applyBorder="1"/>
    <xf numFmtId="0" fontId="28" fillId="0" borderId="0" xfId="0" applyFont="1" applyAlignment="1">
      <alignment horizontal="center"/>
    </xf>
    <xf numFmtId="0" fontId="5" fillId="0" borderId="0" xfId="0" applyFont="1" applyAlignment="1">
      <alignment horizontal="right"/>
    </xf>
    <xf numFmtId="0" fontId="35" fillId="0" borderId="0" xfId="0" applyFont="1" applyAlignment="1">
      <alignment horizontal="left"/>
    </xf>
    <xf numFmtId="0" fontId="29" fillId="0" borderId="0" xfId="0" applyFont="1"/>
    <xf numFmtId="0" fontId="28" fillId="0" borderId="0" xfId="0" applyFont="1" applyAlignment="1">
      <alignment horizontal="right"/>
    </xf>
    <xf numFmtId="0" fontId="36" fillId="0" borderId="0" xfId="9" applyFont="1"/>
    <xf numFmtId="164" fontId="28" fillId="8" borderId="2" xfId="0" applyNumberFormat="1" applyFont="1" applyFill="1" applyBorder="1" applyAlignment="1">
      <alignment horizontal="center"/>
    </xf>
    <xf numFmtId="6" fontId="32" fillId="10" borderId="14" xfId="0" applyNumberFormat="1" applyFont="1" applyFill="1" applyBorder="1" applyAlignment="1">
      <alignment horizontal="center"/>
    </xf>
    <xf numFmtId="6" fontId="32" fillId="11" borderId="15" xfId="0" applyNumberFormat="1" applyFont="1" applyFill="1" applyBorder="1" applyAlignment="1">
      <alignment horizontal="center"/>
    </xf>
    <xf numFmtId="6" fontId="32" fillId="10" borderId="13" xfId="0" applyNumberFormat="1" applyFont="1" applyFill="1" applyBorder="1" applyAlignment="1">
      <alignment horizontal="center"/>
    </xf>
    <xf numFmtId="0" fontId="4" fillId="0" borderId="0" xfId="0" applyFont="1"/>
    <xf numFmtId="1" fontId="28" fillId="8" borderId="2" xfId="0" applyNumberFormat="1" applyFont="1" applyFill="1" applyBorder="1" applyAlignment="1">
      <alignment horizontal="center"/>
    </xf>
    <xf numFmtId="0" fontId="4" fillId="0" borderId="0" xfId="0" applyFont="1" applyAlignment="1">
      <alignment horizontal="center"/>
    </xf>
    <xf numFmtId="0" fontId="4" fillId="0" borderId="3" xfId="0" applyFont="1" applyBorder="1" applyAlignment="1">
      <alignment horizontal="center"/>
    </xf>
    <xf numFmtId="0" fontId="4" fillId="3" borderId="2" xfId="0" applyFont="1" applyFill="1" applyBorder="1" applyAlignment="1">
      <alignment horizontal="center"/>
    </xf>
    <xf numFmtId="0" fontId="4" fillId="8" borderId="2" xfId="0" applyFont="1" applyFill="1" applyBorder="1" applyAlignment="1">
      <alignment horizontal="center"/>
    </xf>
    <xf numFmtId="0" fontId="4" fillId="12" borderId="2" xfId="0" applyFont="1" applyFill="1" applyBorder="1" applyAlignment="1">
      <alignment horizontal="center"/>
    </xf>
    <xf numFmtId="0" fontId="15" fillId="4" borderId="0" xfId="9" applyFont="1" applyFill="1" applyAlignment="1">
      <alignment vertical="top"/>
    </xf>
    <xf numFmtId="0" fontId="3" fillId="4" borderId="0" xfId="9" applyFont="1" applyFill="1"/>
    <xf numFmtId="0" fontId="28" fillId="4" borderId="0" xfId="0" applyFont="1" applyFill="1" applyAlignment="1">
      <alignment horizontal="right"/>
    </xf>
    <xf numFmtId="0" fontId="28" fillId="4" borderId="0" xfId="0" quotePrefix="1" applyFont="1" applyFill="1" applyAlignment="1">
      <alignment horizontal="center" vertical="center"/>
    </xf>
    <xf numFmtId="0" fontId="28" fillId="4" borderId="0" xfId="0" applyFont="1" applyFill="1" applyAlignment="1">
      <alignment horizontal="center" vertical="center"/>
    </xf>
    <xf numFmtId="0" fontId="3" fillId="3" borderId="2" xfId="0" applyFont="1" applyFill="1" applyBorder="1" applyAlignment="1">
      <alignment horizontal="center" vertical="center"/>
    </xf>
    <xf numFmtId="0" fontId="3" fillId="4" borderId="0" xfId="0" applyFont="1" applyFill="1" applyAlignment="1">
      <alignment horizontal="center" vertical="center"/>
    </xf>
    <xf numFmtId="0" fontId="28" fillId="4" borderId="0" xfId="0" applyFont="1" applyFill="1" applyAlignment="1">
      <alignment horizontal="right" vertical="top"/>
    </xf>
    <xf numFmtId="0" fontId="37" fillId="2" borderId="2" xfId="10" applyFont="1" applyFill="1" applyBorder="1" applyAlignment="1">
      <alignment horizontal="center" vertical="center"/>
    </xf>
    <xf numFmtId="0" fontId="3" fillId="0" borderId="0" xfId="0" applyFont="1" applyAlignment="1">
      <alignment horizontal="center" vertical="center"/>
    </xf>
    <xf numFmtId="164" fontId="28" fillId="2" borderId="2" xfId="9" applyNumberFormat="1" applyFont="1" applyFill="1" applyBorder="1" applyAlignment="1">
      <alignment horizontal="center" vertical="center"/>
    </xf>
    <xf numFmtId="0" fontId="3" fillId="4" borderId="0" xfId="0" applyFont="1" applyFill="1" applyAlignment="1">
      <alignment horizontal="right" vertical="top"/>
    </xf>
    <xf numFmtId="0" fontId="28" fillId="3" borderId="2" xfId="11" applyFont="1" applyFill="1" applyBorder="1" applyAlignment="1">
      <alignment horizontal="center" vertical="center"/>
    </xf>
    <xf numFmtId="0" fontId="26" fillId="0" borderId="0" xfId="0" applyFont="1"/>
    <xf numFmtId="0" fontId="29" fillId="4" borderId="0" xfId="0" applyFont="1" applyFill="1"/>
    <xf numFmtId="0" fontId="26" fillId="4" borderId="0" xfId="0" applyFont="1" applyFill="1"/>
    <xf numFmtId="0" fontId="38" fillId="4" borderId="0" xfId="0" applyFont="1" applyFill="1"/>
    <xf numFmtId="0" fontId="25" fillId="0" borderId="0" xfId="0" quotePrefix="1" applyFont="1"/>
    <xf numFmtId="0" fontId="25" fillId="4" borderId="0" xfId="0" applyFont="1" applyFill="1"/>
    <xf numFmtId="0" fontId="26" fillId="4" borderId="0" xfId="0" applyFont="1" applyFill="1" applyAlignment="1">
      <alignment vertical="top" wrapText="1"/>
    </xf>
    <xf numFmtId="0" fontId="14" fillId="4" borderId="0" xfId="0" applyFont="1" applyFill="1"/>
    <xf numFmtId="0" fontId="26" fillId="4" borderId="0" xfId="0" applyFont="1" applyFill="1" applyAlignment="1">
      <alignment horizontal="left"/>
    </xf>
    <xf numFmtId="0" fontId="39" fillId="4" borderId="0" xfId="0" applyFont="1" applyFill="1"/>
    <xf numFmtId="0" fontId="38" fillId="0" borderId="0" xfId="0" applyFont="1"/>
    <xf numFmtId="0" fontId="40" fillId="4" borderId="0" xfId="0" applyFont="1" applyFill="1" applyAlignment="1">
      <alignment horizontal="left"/>
    </xf>
    <xf numFmtId="0" fontId="26" fillId="4" borderId="0" xfId="0" applyFont="1" applyFill="1" applyAlignment="1">
      <alignment horizontal="left" vertical="top" wrapText="1"/>
    </xf>
    <xf numFmtId="0" fontId="26" fillId="4" borderId="0" xfId="0" applyFont="1" applyFill="1" applyAlignment="1">
      <alignment horizontal="left" wrapText="1"/>
    </xf>
    <xf numFmtId="0" fontId="31" fillId="9" borderId="13" xfId="0" applyFont="1" applyFill="1" applyBorder="1" applyAlignment="1">
      <alignment horizontal="left" wrapText="1" indent="1" readingOrder="1"/>
    </xf>
    <xf numFmtId="0" fontId="31" fillId="9" borderId="13" xfId="0" applyFont="1" applyFill="1" applyBorder="1" applyAlignment="1">
      <alignment horizontal="center" wrapText="1" readingOrder="1"/>
    </xf>
    <xf numFmtId="0" fontId="31" fillId="9" borderId="14" xfId="0" applyFont="1" applyFill="1" applyBorder="1" applyAlignment="1">
      <alignment horizontal="center" wrapText="1" readingOrder="1"/>
    </xf>
    <xf numFmtId="0" fontId="32" fillId="10" borderId="14" xfId="0" applyFont="1" applyFill="1" applyBorder="1" applyAlignment="1">
      <alignment horizontal="center" wrapText="1" readingOrder="1"/>
    </xf>
    <xf numFmtId="0" fontId="31" fillId="9" borderId="15" xfId="0" applyFont="1" applyFill="1" applyBorder="1" applyAlignment="1">
      <alignment horizontal="center" wrapText="1" readingOrder="1"/>
    </xf>
    <xf numFmtId="0" fontId="32" fillId="11" borderId="15" xfId="0" applyFont="1" applyFill="1" applyBorder="1" applyAlignment="1">
      <alignment horizontal="center" wrapText="1" readingOrder="1"/>
    </xf>
    <xf numFmtId="0" fontId="32" fillId="10" borderId="15" xfId="0" applyFont="1" applyFill="1" applyBorder="1" applyAlignment="1">
      <alignment horizontal="center" wrapText="1" readingOrder="1"/>
    </xf>
    <xf numFmtId="0" fontId="31" fillId="9" borderId="13" xfId="0" applyFont="1" applyFill="1" applyBorder="1" applyAlignment="1">
      <alignment horizontal="center" readingOrder="1"/>
    </xf>
    <xf numFmtId="0" fontId="31" fillId="9" borderId="14" xfId="0" applyFont="1" applyFill="1" applyBorder="1" applyAlignment="1">
      <alignment horizontal="left" vertical="top" readingOrder="1"/>
    </xf>
    <xf numFmtId="6" fontId="28" fillId="10" borderId="14" xfId="0" applyNumberFormat="1" applyFont="1" applyFill="1" applyBorder="1" applyAlignment="1">
      <alignment horizontal="center" vertical="top" readingOrder="1"/>
    </xf>
    <xf numFmtId="0" fontId="31" fillId="9" borderId="14" xfId="0" applyFont="1" applyFill="1" applyBorder="1" applyAlignment="1">
      <alignment horizontal="center" vertical="top" readingOrder="1"/>
    </xf>
    <xf numFmtId="0" fontId="31" fillId="9" borderId="15" xfId="0" applyFont="1" applyFill="1" applyBorder="1" applyAlignment="1">
      <alignment horizontal="left" vertical="center" readingOrder="1"/>
    </xf>
    <xf numFmtId="6" fontId="28" fillId="11" borderId="15" xfId="0" applyNumberFormat="1" applyFont="1" applyFill="1" applyBorder="1" applyAlignment="1">
      <alignment horizontal="center" vertical="center" readingOrder="1"/>
    </xf>
    <xf numFmtId="0" fontId="31" fillId="9" borderId="15" xfId="0" applyFont="1" applyFill="1" applyBorder="1" applyAlignment="1">
      <alignment horizontal="center" vertical="center" readingOrder="1"/>
    </xf>
    <xf numFmtId="0" fontId="31" fillId="9" borderId="13" xfId="0" applyFont="1" applyFill="1" applyBorder="1" applyAlignment="1">
      <alignment horizontal="left" vertical="center" readingOrder="1"/>
    </xf>
    <xf numFmtId="6" fontId="28" fillId="10" borderId="13" xfId="0" applyNumberFormat="1" applyFont="1" applyFill="1" applyBorder="1" applyAlignment="1">
      <alignment horizontal="center" vertical="center" readingOrder="1"/>
    </xf>
    <xf numFmtId="0" fontId="31" fillId="9" borderId="13" xfId="0" applyFont="1" applyFill="1" applyBorder="1" applyAlignment="1">
      <alignment horizontal="center" vertical="center" readingOrder="1"/>
    </xf>
    <xf numFmtId="0" fontId="31" fillId="9" borderId="14" xfId="0" applyFont="1" applyFill="1" applyBorder="1" applyAlignment="1">
      <alignment horizontal="left" vertical="center" readingOrder="1"/>
    </xf>
    <xf numFmtId="0" fontId="31" fillId="9" borderId="14" xfId="0" applyFont="1" applyFill="1" applyBorder="1" applyAlignment="1">
      <alignment horizontal="center" vertical="center" readingOrder="1"/>
    </xf>
    <xf numFmtId="0" fontId="28" fillId="4" borderId="0" xfId="9" applyFont="1" applyFill="1" applyAlignment="1">
      <alignment horizontal="right"/>
    </xf>
    <xf numFmtId="0" fontId="0" fillId="4" borderId="16" xfId="0" applyFill="1" applyBorder="1"/>
    <xf numFmtId="0" fontId="34" fillId="10" borderId="17" xfId="0" applyFont="1" applyFill="1" applyBorder="1" applyAlignment="1">
      <alignment horizontal="center" vertical="center" wrapText="1" readingOrder="1"/>
    </xf>
    <xf numFmtId="20" fontId="34" fillId="10" borderId="17" xfId="0" applyNumberFormat="1" applyFont="1" applyFill="1" applyBorder="1" applyAlignment="1">
      <alignment horizontal="center" vertical="center" wrapText="1" readingOrder="1"/>
    </xf>
    <xf numFmtId="6" fontId="34" fillId="10" borderId="17" xfId="0" applyNumberFormat="1" applyFont="1" applyFill="1" applyBorder="1" applyAlignment="1">
      <alignment horizontal="center" vertical="center" wrapText="1" readingOrder="1"/>
    </xf>
    <xf numFmtId="0" fontId="34" fillId="11" borderId="17" xfId="0" applyFont="1" applyFill="1" applyBorder="1" applyAlignment="1">
      <alignment horizontal="center" vertical="center" wrapText="1" readingOrder="1"/>
    </xf>
    <xf numFmtId="20" fontId="34" fillId="11" borderId="17" xfId="0" applyNumberFormat="1" applyFont="1" applyFill="1" applyBorder="1" applyAlignment="1">
      <alignment horizontal="center" vertical="center" wrapText="1" readingOrder="1"/>
    </xf>
    <xf numFmtId="6" fontId="34" fillId="11" borderId="17" xfId="0" applyNumberFormat="1" applyFont="1" applyFill="1" applyBorder="1" applyAlignment="1">
      <alignment horizontal="center" vertical="center" wrapText="1" readingOrder="1"/>
    </xf>
    <xf numFmtId="0" fontId="34" fillId="11" borderId="18" xfId="0" applyFont="1" applyFill="1" applyBorder="1" applyAlignment="1">
      <alignment horizontal="center" vertical="center" wrapText="1" readingOrder="1"/>
    </xf>
    <xf numFmtId="20" fontId="34" fillId="11" borderId="18" xfId="0" applyNumberFormat="1" applyFont="1" applyFill="1" applyBorder="1" applyAlignment="1">
      <alignment horizontal="center" vertical="center" wrapText="1" readingOrder="1"/>
    </xf>
    <xf numFmtId="6" fontId="34" fillId="11" borderId="18" xfId="0" applyNumberFormat="1" applyFont="1" applyFill="1" applyBorder="1" applyAlignment="1">
      <alignment horizontal="center" vertical="center" wrapText="1" readingOrder="1"/>
    </xf>
    <xf numFmtId="0" fontId="34" fillId="10" borderId="18" xfId="0" applyFont="1" applyFill="1" applyBorder="1" applyAlignment="1">
      <alignment horizontal="center" vertical="center" wrapText="1" readingOrder="1"/>
    </xf>
    <xf numFmtId="20" fontId="34" fillId="10" borderId="18" xfId="0" applyNumberFormat="1" applyFont="1" applyFill="1" applyBorder="1" applyAlignment="1">
      <alignment horizontal="center" vertical="center" wrapText="1" readingOrder="1"/>
    </xf>
    <xf numFmtId="6" fontId="34" fillId="10" borderId="18" xfId="0" applyNumberFormat="1" applyFont="1" applyFill="1" applyBorder="1" applyAlignment="1">
      <alignment horizontal="center" vertical="center" wrapText="1" readingOrder="1"/>
    </xf>
    <xf numFmtId="0" fontId="34" fillId="11" borderId="20" xfId="0" applyFont="1" applyFill="1" applyBorder="1" applyAlignment="1">
      <alignment horizontal="center" vertical="center" wrapText="1" readingOrder="1"/>
    </xf>
    <xf numFmtId="6" fontId="34" fillId="11" borderId="20" xfId="0" applyNumberFormat="1" applyFont="1" applyFill="1" applyBorder="1" applyAlignment="1">
      <alignment horizontal="center" vertical="center" wrapText="1" readingOrder="1"/>
    </xf>
    <xf numFmtId="0" fontId="39" fillId="4" borderId="21" xfId="0" applyFont="1" applyFill="1" applyBorder="1"/>
    <xf numFmtId="49" fontId="33" fillId="9" borderId="24" xfId="0" applyNumberFormat="1" applyFont="1" applyFill="1" applyBorder="1" applyAlignment="1">
      <alignment horizontal="center" wrapText="1" readingOrder="1"/>
    </xf>
    <xf numFmtId="49" fontId="33" fillId="9" borderId="25" xfId="0" applyNumberFormat="1" applyFont="1" applyFill="1" applyBorder="1" applyAlignment="1">
      <alignment horizontal="center" wrapText="1" readingOrder="1"/>
    </xf>
    <xf numFmtId="49" fontId="33" fillId="9" borderId="26" xfId="0" applyNumberFormat="1" applyFont="1" applyFill="1" applyBorder="1" applyAlignment="1">
      <alignment horizontal="center" wrapText="1" readingOrder="1"/>
    </xf>
    <xf numFmtId="49" fontId="33" fillId="9" borderId="27" xfId="0" applyNumberFormat="1" applyFont="1" applyFill="1" applyBorder="1" applyAlignment="1">
      <alignment horizontal="center" wrapText="1" readingOrder="1"/>
    </xf>
    <xf numFmtId="0" fontId="34" fillId="10" borderId="29" xfId="0" applyFont="1" applyFill="1" applyBorder="1" applyAlignment="1">
      <alignment horizontal="center" vertical="center" wrapText="1" readingOrder="1"/>
    </xf>
    <xf numFmtId="20" fontId="34" fillId="10" borderId="29" xfId="0" applyNumberFormat="1" applyFont="1" applyFill="1" applyBorder="1" applyAlignment="1">
      <alignment horizontal="center" vertical="center" wrapText="1" readingOrder="1"/>
    </xf>
    <xf numFmtId="6" fontId="34" fillId="10" borderId="29" xfId="0" applyNumberFormat="1" applyFont="1" applyFill="1" applyBorder="1" applyAlignment="1">
      <alignment horizontal="center" vertical="center" wrapText="1" readingOrder="1"/>
    </xf>
    <xf numFmtId="6" fontId="33" fillId="9" borderId="32" xfId="0" applyNumberFormat="1" applyFont="1" applyFill="1" applyBorder="1" applyAlignment="1">
      <alignment horizontal="center" vertical="center" wrapText="1" readingOrder="1"/>
    </xf>
    <xf numFmtId="6" fontId="33" fillId="9" borderId="33" xfId="0" applyNumberFormat="1" applyFont="1" applyFill="1" applyBorder="1" applyAlignment="1">
      <alignment horizontal="center" vertical="center" wrapText="1" readingOrder="1"/>
    </xf>
    <xf numFmtId="6" fontId="33" fillId="9" borderId="34" xfId="0" applyNumberFormat="1" applyFont="1" applyFill="1" applyBorder="1" applyAlignment="1">
      <alignment horizontal="center" vertical="center" wrapText="1" readingOrder="1"/>
    </xf>
    <xf numFmtId="6" fontId="33" fillId="9" borderId="35" xfId="0" applyNumberFormat="1" applyFont="1" applyFill="1" applyBorder="1" applyAlignment="1">
      <alignment horizontal="center" vertical="center" wrapText="1" readingOrder="1"/>
    </xf>
    <xf numFmtId="0" fontId="35" fillId="12" borderId="2" xfId="0" applyFont="1" applyFill="1" applyBorder="1"/>
    <xf numFmtId="0" fontId="28" fillId="3" borderId="2" xfId="0" applyFont="1" applyFill="1" applyBorder="1"/>
    <xf numFmtId="0" fontId="28" fillId="12" borderId="0" xfId="0" applyFont="1" applyFill="1"/>
    <xf numFmtId="0" fontId="28" fillId="12" borderId="2" xfId="0" applyFont="1" applyFill="1" applyBorder="1"/>
    <xf numFmtId="0" fontId="35" fillId="3" borderId="2" xfId="0" applyFont="1" applyFill="1" applyBorder="1"/>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7" fillId="0" borderId="0" xfId="0" applyFont="1"/>
    <xf numFmtId="0" fontId="26" fillId="0" borderId="0" xfId="0" applyFont="1" applyAlignment="1">
      <alignment vertical="top"/>
    </xf>
    <xf numFmtId="0" fontId="26" fillId="0" borderId="0" xfId="0" applyFont="1" applyAlignment="1">
      <alignment horizontal="left" wrapText="1"/>
    </xf>
    <xf numFmtId="0" fontId="26" fillId="4" borderId="0" xfId="0" applyFont="1" applyFill="1" applyAlignment="1">
      <alignment horizontal="left" vertical="top" wrapText="1"/>
    </xf>
    <xf numFmtId="0" fontId="33" fillId="9" borderId="28" xfId="0" applyFont="1" applyFill="1" applyBorder="1" applyAlignment="1">
      <alignment horizontal="left" vertical="center" wrapText="1" readingOrder="1"/>
    </xf>
    <xf numFmtId="0" fontId="33" fillId="9" borderId="19" xfId="0" applyFont="1" applyFill="1" applyBorder="1" applyAlignment="1">
      <alignment horizontal="left" vertical="center" wrapText="1" readingOrder="1"/>
    </xf>
    <xf numFmtId="0" fontId="33" fillId="9" borderId="22" xfId="0" applyFont="1" applyFill="1" applyBorder="1" applyAlignment="1">
      <alignment horizontal="left" vertical="center" wrapText="1" readingOrder="1"/>
    </xf>
    <xf numFmtId="0" fontId="33" fillId="9" borderId="23" xfId="0" applyFont="1" applyFill="1" applyBorder="1" applyAlignment="1">
      <alignment horizontal="left" vertical="center" wrapText="1" readingOrder="1"/>
    </xf>
    <xf numFmtId="0" fontId="33" fillId="9" borderId="30" xfId="0" applyFont="1" applyFill="1" applyBorder="1" applyAlignment="1">
      <alignment horizontal="left" vertical="center" wrapText="1" readingOrder="1"/>
    </xf>
    <xf numFmtId="0" fontId="33" fillId="9" borderId="31" xfId="0" applyFont="1" applyFill="1" applyBorder="1" applyAlignment="1">
      <alignment horizontal="left" vertical="center" wrapText="1" readingOrder="1"/>
    </xf>
    <xf numFmtId="0" fontId="26" fillId="0" borderId="0" xfId="0" applyFont="1" applyAlignment="1">
      <alignment horizontal="left" vertical="top" wrapText="1"/>
    </xf>
    <xf numFmtId="0" fontId="26" fillId="4" borderId="0" xfId="0" applyFont="1" applyFill="1" applyAlignment="1">
      <alignment horizontal="left" vertical="top"/>
    </xf>
    <xf numFmtId="0" fontId="26" fillId="0" borderId="0" xfId="0" applyFont="1" applyAlignment="1">
      <alignment horizontal="left" vertical="top"/>
    </xf>
    <xf numFmtId="0" fontId="28" fillId="0" borderId="0" xfId="0" applyFont="1" applyAlignment="1">
      <alignment horizontal="left"/>
    </xf>
    <xf numFmtId="0" fontId="30" fillId="0" borderId="0" xfId="9" applyFont="1" applyAlignment="1">
      <alignment horizontal="right" wrapText="1"/>
    </xf>
    <xf numFmtId="0" fontId="30" fillId="0" borderId="3" xfId="9" applyFont="1" applyBorder="1" applyAlignment="1">
      <alignment horizontal="right" wrapText="1"/>
    </xf>
    <xf numFmtId="0" fontId="41" fillId="0" borderId="36" xfId="0" applyFont="1" applyBorder="1" applyAlignment="1">
      <alignment horizontal="center" vertical="center"/>
    </xf>
    <xf numFmtId="0" fontId="30" fillId="0" borderId="0" xfId="9" applyFont="1" applyAlignment="1">
      <alignment horizontal="center" wrapText="1"/>
    </xf>
    <xf numFmtId="0" fontId="30" fillId="0" borderId="3" xfId="9" applyFont="1" applyBorder="1" applyAlignment="1">
      <alignment horizontal="center" wrapText="1"/>
    </xf>
    <xf numFmtId="0" fontId="4" fillId="0" borderId="0" xfId="0" applyFont="1" applyAlignment="1">
      <alignment horizontal="center" wrapText="1"/>
    </xf>
    <xf numFmtId="0" fontId="22" fillId="4" borderId="0" xfId="9" applyFont="1" applyFill="1" applyAlignment="1">
      <alignment horizontal="left" vertical="top" wrapText="1"/>
    </xf>
    <xf numFmtId="0" fontId="1" fillId="4" borderId="0" xfId="0" applyFont="1" applyFill="1"/>
    <xf numFmtId="0" fontId="1" fillId="0" borderId="0" xfId="0" applyFont="1"/>
    <xf numFmtId="0" fontId="1" fillId="0" borderId="0" xfId="0" applyFont="1" applyAlignment="1">
      <alignment horizontal="center"/>
    </xf>
    <xf numFmtId="0" fontId="1" fillId="0" borderId="0" xfId="0" quotePrefix="1" applyFont="1"/>
    <xf numFmtId="0" fontId="1" fillId="4" borderId="0" xfId="12" applyFill="1" applyAlignment="1">
      <alignment horizontal="left" vertical="top" wrapText="1"/>
    </xf>
    <xf numFmtId="0" fontId="1" fillId="4" borderId="0" xfId="12" applyFill="1" applyAlignment="1">
      <alignment horizontal="left" vertical="top" wrapText="1"/>
    </xf>
    <xf numFmtId="0" fontId="1" fillId="4" borderId="21" xfId="12" applyFill="1" applyBorder="1" applyAlignment="1">
      <alignment horizontal="left" vertical="top" wrapText="1"/>
    </xf>
    <xf numFmtId="0" fontId="1" fillId="4" borderId="0" xfId="12" applyFill="1" applyAlignment="1">
      <alignment vertical="top"/>
    </xf>
  </cellXfs>
  <cellStyles count="13">
    <cellStyle name="Calculation" xfId="11" builtinId="22"/>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Input" xfId="10" builtinId="20"/>
    <cellStyle name="Normal" xfId="0" builtinId="0"/>
    <cellStyle name="Normal 2" xfId="9" xr:uid="{00000000-0005-0000-0000-00000B000000}"/>
    <cellStyle name="Normal 2 2" xfId="12" xr:uid="{11FF7311-6865-420A-BE54-E4505419F9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4.jpe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533400</xdr:colOff>
      <xdr:row>8</xdr:row>
      <xdr:rowOff>180975</xdr:rowOff>
    </xdr:from>
    <xdr:to>
      <xdr:col>5</xdr:col>
      <xdr:colOff>57150</xdr:colOff>
      <xdr:row>10</xdr:row>
      <xdr:rowOff>38100</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a:xfrm flipH="1">
          <a:off x="4448175" y="2085975"/>
          <a:ext cx="30480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314325</xdr:colOff>
      <xdr:row>9</xdr:row>
      <xdr:rowOff>9525</xdr:rowOff>
    </xdr:from>
    <xdr:to>
      <xdr:col>7</xdr:col>
      <xdr:colOff>28575</xdr:colOff>
      <xdr:row>10</xdr:row>
      <xdr:rowOff>57150</xdr:rowOff>
    </xdr:to>
    <xdr:cxnSp macro="">
      <xdr:nvCxnSpPr>
        <xdr:cNvPr id="4" name="Straight Arrow Connector 3">
          <a:extLst>
            <a:ext uri="{FF2B5EF4-FFF2-40B4-BE49-F238E27FC236}">
              <a16:creationId xmlns:a16="http://schemas.microsoft.com/office/drawing/2014/main" id="{00000000-0008-0000-0000-000004000000}"/>
            </a:ext>
          </a:extLst>
        </xdr:cNvPr>
        <xdr:cNvCxnSpPr/>
      </xdr:nvCxnSpPr>
      <xdr:spPr>
        <a:xfrm flipH="1">
          <a:off x="5400675" y="2105025"/>
          <a:ext cx="30480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76199</xdr:colOff>
      <xdr:row>72</xdr:row>
      <xdr:rowOff>107948</xdr:rowOff>
    </xdr:from>
    <xdr:ext cx="4613092" cy="2572387"/>
    <xdr:pic>
      <xdr:nvPicPr>
        <xdr:cNvPr id="2" name="Picture 1">
          <a:extLst>
            <a:ext uri="{FF2B5EF4-FFF2-40B4-BE49-F238E27FC236}">
              <a16:creationId xmlns:a16="http://schemas.microsoft.com/office/drawing/2014/main" id="{C312B7FF-F1FA-4F76-9B35-55B709254211}"/>
            </a:ext>
          </a:extLst>
        </xdr:cNvPr>
        <xdr:cNvPicPr>
          <a:picLocks noChangeAspect="1"/>
        </xdr:cNvPicPr>
      </xdr:nvPicPr>
      <xdr:blipFill>
        <a:blip xmlns:r="http://schemas.openxmlformats.org/officeDocument/2006/relationships" r:embed="rId1"/>
        <a:stretch>
          <a:fillRect/>
        </a:stretch>
      </xdr:blipFill>
      <xdr:spPr>
        <a:xfrm>
          <a:off x="365759" y="17214848"/>
          <a:ext cx="4613092" cy="2572387"/>
        </a:xfrm>
        <a:prstGeom prst="rect">
          <a:avLst/>
        </a:prstGeom>
      </xdr:spPr>
    </xdr:pic>
    <xdr:clientData/>
  </xdr:oneCellAnchor>
  <xdr:oneCellAnchor>
    <xdr:from>
      <xdr:col>1</xdr:col>
      <xdr:colOff>85336</xdr:colOff>
      <xdr:row>91</xdr:row>
      <xdr:rowOff>21604</xdr:rowOff>
    </xdr:from>
    <xdr:ext cx="3762764" cy="2853470"/>
    <xdr:pic>
      <xdr:nvPicPr>
        <xdr:cNvPr id="3" name="Picture 2">
          <a:extLst>
            <a:ext uri="{FF2B5EF4-FFF2-40B4-BE49-F238E27FC236}">
              <a16:creationId xmlns:a16="http://schemas.microsoft.com/office/drawing/2014/main" id="{433C179C-48C6-4DD3-A751-076C46E711A5}"/>
            </a:ext>
          </a:extLst>
        </xdr:cNvPr>
        <xdr:cNvPicPr>
          <a:picLocks noChangeAspect="1"/>
        </xdr:cNvPicPr>
      </xdr:nvPicPr>
      <xdr:blipFill>
        <a:blip xmlns:r="http://schemas.openxmlformats.org/officeDocument/2006/relationships" r:embed="rId2"/>
        <a:stretch>
          <a:fillRect/>
        </a:stretch>
      </xdr:blipFill>
      <xdr:spPr>
        <a:xfrm>
          <a:off x="374896" y="21342364"/>
          <a:ext cx="3762764" cy="2853470"/>
        </a:xfrm>
        <a:prstGeom prst="rect">
          <a:avLst/>
        </a:prstGeom>
      </xdr:spPr>
    </xdr:pic>
    <xdr:clientData/>
  </xdr:oneCellAnchor>
  <xdr:oneCellAnchor>
    <xdr:from>
      <xdr:col>1</xdr:col>
      <xdr:colOff>381000</xdr:colOff>
      <xdr:row>10</xdr:row>
      <xdr:rowOff>171450</xdr:rowOff>
    </xdr:from>
    <xdr:ext cx="2938120" cy="2131695"/>
    <xdr:pic>
      <xdr:nvPicPr>
        <xdr:cNvPr id="4" name="Picture 3">
          <a:extLst>
            <a:ext uri="{FF2B5EF4-FFF2-40B4-BE49-F238E27FC236}">
              <a16:creationId xmlns:a16="http://schemas.microsoft.com/office/drawing/2014/main" id="{AD8A7740-B0FC-476D-B895-D5CF2BB13844}"/>
            </a:ext>
          </a:extLst>
        </xdr:cNvPr>
        <xdr:cNvPicPr>
          <a:picLocks noChangeAspect="1"/>
        </xdr:cNvPicPr>
      </xdr:nvPicPr>
      <xdr:blipFill>
        <a:blip xmlns:r="http://schemas.openxmlformats.org/officeDocument/2006/relationships" r:embed="rId3"/>
        <a:stretch>
          <a:fillRect/>
        </a:stretch>
      </xdr:blipFill>
      <xdr:spPr>
        <a:xfrm>
          <a:off x="670560" y="2952750"/>
          <a:ext cx="2938120" cy="2131695"/>
        </a:xfrm>
        <a:prstGeom prst="rect">
          <a:avLst/>
        </a:prstGeom>
      </xdr:spPr>
    </xdr:pic>
    <xdr:clientData/>
  </xdr:oneCellAnchor>
  <xdr:oneCellAnchor>
    <xdr:from>
      <xdr:col>2</xdr:col>
      <xdr:colOff>4414</xdr:colOff>
      <xdr:row>39</xdr:row>
      <xdr:rowOff>888673</xdr:rowOff>
    </xdr:from>
    <xdr:ext cx="3996085" cy="2350414"/>
    <xdr:pic>
      <xdr:nvPicPr>
        <xdr:cNvPr id="5" name="Picture 4">
          <a:extLst>
            <a:ext uri="{FF2B5EF4-FFF2-40B4-BE49-F238E27FC236}">
              <a16:creationId xmlns:a16="http://schemas.microsoft.com/office/drawing/2014/main" id="{AEE7CFFB-B9E5-4C76-A160-CAD8330B44A6}"/>
            </a:ext>
          </a:extLst>
        </xdr:cNvPr>
        <xdr:cNvPicPr>
          <a:picLocks noChangeAspect="1"/>
        </xdr:cNvPicPr>
      </xdr:nvPicPr>
      <xdr:blipFill>
        <a:blip xmlns:r="http://schemas.openxmlformats.org/officeDocument/2006/relationships" r:embed="rId4"/>
        <a:stretch>
          <a:fillRect/>
        </a:stretch>
      </xdr:blipFill>
      <xdr:spPr>
        <a:xfrm>
          <a:off x="1002634" y="10078393"/>
          <a:ext cx="3996085" cy="235041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22</xdr:col>
      <xdr:colOff>336105</xdr:colOff>
      <xdr:row>22</xdr:row>
      <xdr:rowOff>113412</xdr:rowOff>
    </xdr:to>
    <xdr:pic>
      <xdr:nvPicPr>
        <xdr:cNvPr id="3" name="Picture 2">
          <a:extLst>
            <a:ext uri="{FF2B5EF4-FFF2-40B4-BE49-F238E27FC236}">
              <a16:creationId xmlns:a16="http://schemas.microsoft.com/office/drawing/2014/main" id="{1A67C584-C6DC-4F75-B9A1-7567255B5C55}"/>
            </a:ext>
          </a:extLst>
        </xdr:cNvPr>
        <xdr:cNvPicPr>
          <a:picLocks noChangeAspect="1"/>
        </xdr:cNvPicPr>
      </xdr:nvPicPr>
      <xdr:blipFill>
        <a:blip xmlns:r="http://schemas.openxmlformats.org/officeDocument/2006/relationships" r:embed="rId1"/>
        <a:stretch>
          <a:fillRect/>
        </a:stretch>
      </xdr:blipFill>
      <xdr:spPr>
        <a:xfrm>
          <a:off x="5760720" y="243840"/>
          <a:ext cx="7468425" cy="40986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182880</xdr:colOff>
      <xdr:row>2</xdr:row>
      <xdr:rowOff>15240</xdr:rowOff>
    </xdr:from>
    <xdr:to>
      <xdr:col>25</xdr:col>
      <xdr:colOff>69399</xdr:colOff>
      <xdr:row>23</xdr:row>
      <xdr:rowOff>100458</xdr:rowOff>
    </xdr:to>
    <xdr:pic>
      <xdr:nvPicPr>
        <xdr:cNvPr id="3" name="Picture 2">
          <a:extLst>
            <a:ext uri="{FF2B5EF4-FFF2-40B4-BE49-F238E27FC236}">
              <a16:creationId xmlns:a16="http://schemas.microsoft.com/office/drawing/2014/main" id="{858F3ED0-E433-BC2A-70A3-E63BA2270B75}"/>
            </a:ext>
          </a:extLst>
        </xdr:cNvPr>
        <xdr:cNvPicPr>
          <a:picLocks noChangeAspect="1"/>
        </xdr:cNvPicPr>
      </xdr:nvPicPr>
      <xdr:blipFill>
        <a:blip xmlns:r="http://schemas.openxmlformats.org/officeDocument/2006/relationships" r:embed="rId1"/>
        <a:stretch>
          <a:fillRect/>
        </a:stretch>
      </xdr:blipFill>
      <xdr:spPr>
        <a:xfrm>
          <a:off x="5067300" y="441960"/>
          <a:ext cx="7323639" cy="39866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461175</xdr:colOff>
      <xdr:row>49</xdr:row>
      <xdr:rowOff>174930</xdr:rowOff>
    </xdr:from>
    <xdr:to>
      <xdr:col>22</xdr:col>
      <xdr:colOff>429371</xdr:colOff>
      <xdr:row>61</xdr:row>
      <xdr:rowOff>23855</xdr:rowOff>
    </xdr:to>
    <xdr:pic>
      <xdr:nvPicPr>
        <xdr:cNvPr id="2" name="Picture 1">
          <a:extLst>
            <a:ext uri="{FF2B5EF4-FFF2-40B4-BE49-F238E27FC236}">
              <a16:creationId xmlns:a16="http://schemas.microsoft.com/office/drawing/2014/main" id="{9C6D3A20-AFD4-4FFD-B603-3F29DF9709D6}"/>
            </a:ext>
          </a:extLst>
        </xdr:cNvPr>
        <xdr:cNvPicPr>
          <a:picLocks noChangeAspect="1"/>
        </xdr:cNvPicPr>
      </xdr:nvPicPr>
      <xdr:blipFill rotWithShape="1">
        <a:blip xmlns:r="http://schemas.openxmlformats.org/officeDocument/2006/relationships" r:embed="rId1"/>
        <a:srcRect l="19654" t="64703" r="44385" b="14501"/>
        <a:stretch/>
      </xdr:blipFill>
      <xdr:spPr>
        <a:xfrm>
          <a:off x="5049078" y="9605177"/>
          <a:ext cx="6575730" cy="213890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19</xdr:col>
      <xdr:colOff>0</xdr:colOff>
      <xdr:row>35</xdr:row>
      <xdr:rowOff>0</xdr:rowOff>
    </xdr:from>
    <xdr:to>
      <xdr:col>27</xdr:col>
      <xdr:colOff>269906</xdr:colOff>
      <xdr:row>47</xdr:row>
      <xdr:rowOff>58782</xdr:rowOff>
    </xdr:to>
    <xdr:pic>
      <xdr:nvPicPr>
        <xdr:cNvPr id="3" name="Picture 2">
          <a:extLst>
            <a:ext uri="{FF2B5EF4-FFF2-40B4-BE49-F238E27FC236}">
              <a16:creationId xmlns:a16="http://schemas.microsoft.com/office/drawing/2014/main" id="{031BEEE8-9A71-4BEF-91FF-549D0FF0EA6E}"/>
            </a:ext>
          </a:extLst>
        </xdr:cNvPr>
        <xdr:cNvPicPr>
          <a:picLocks noChangeAspect="1"/>
        </xdr:cNvPicPr>
      </xdr:nvPicPr>
      <xdr:blipFill>
        <a:blip xmlns:r="http://schemas.openxmlformats.org/officeDocument/2006/relationships" r:embed="rId2"/>
        <a:stretch>
          <a:fillRect/>
        </a:stretch>
      </xdr:blipFill>
      <xdr:spPr>
        <a:xfrm>
          <a:off x="9740348" y="6750657"/>
          <a:ext cx="4150142" cy="2356709"/>
        </a:xfrm>
        <a:prstGeom prst="rect">
          <a:avLst/>
        </a:prstGeom>
      </xdr:spPr>
    </xdr:pic>
    <xdr:clientData/>
  </xdr:twoCellAnchor>
  <xdr:twoCellAnchor editAs="oneCell">
    <xdr:from>
      <xdr:col>11</xdr:col>
      <xdr:colOff>535033</xdr:colOff>
      <xdr:row>1</xdr:row>
      <xdr:rowOff>38100</xdr:rowOff>
    </xdr:from>
    <xdr:to>
      <xdr:col>28</xdr:col>
      <xdr:colOff>244669</xdr:colOff>
      <xdr:row>25</xdr:row>
      <xdr:rowOff>68580</xdr:rowOff>
    </xdr:to>
    <xdr:pic>
      <xdr:nvPicPr>
        <xdr:cNvPr id="6" name="Picture 5">
          <a:extLst>
            <a:ext uri="{FF2B5EF4-FFF2-40B4-BE49-F238E27FC236}">
              <a16:creationId xmlns:a16="http://schemas.microsoft.com/office/drawing/2014/main" id="{36546E62-90ED-A1FA-B4A0-896339CCA98B}"/>
            </a:ext>
          </a:extLst>
        </xdr:cNvPr>
        <xdr:cNvPicPr>
          <a:picLocks noChangeAspect="1"/>
        </xdr:cNvPicPr>
      </xdr:nvPicPr>
      <xdr:blipFill>
        <a:blip xmlns:r="http://schemas.openxmlformats.org/officeDocument/2006/relationships" r:embed="rId3"/>
        <a:stretch>
          <a:fillRect/>
        </a:stretch>
      </xdr:blipFill>
      <xdr:spPr>
        <a:xfrm>
          <a:off x="5861413" y="281940"/>
          <a:ext cx="7901136" cy="441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459976</xdr:colOff>
      <xdr:row>4</xdr:row>
      <xdr:rowOff>66674</xdr:rowOff>
    </xdr:from>
    <xdr:to>
      <xdr:col>17</xdr:col>
      <xdr:colOff>462580</xdr:colOff>
      <xdr:row>21</xdr:row>
      <xdr:rowOff>95249</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3648946" y="862964"/>
          <a:ext cx="5870004" cy="3145155"/>
        </a:xfrm>
        <a:prstGeom prst="rect">
          <a:avLst/>
        </a:prstGeom>
      </xdr:spPr>
    </xdr:pic>
    <xdr:clientData/>
  </xdr:twoCellAnchor>
  <xdr:twoCellAnchor editAs="oneCell">
    <xdr:from>
      <xdr:col>18</xdr:col>
      <xdr:colOff>205740</xdr:colOff>
      <xdr:row>1</xdr:row>
      <xdr:rowOff>99812</xdr:rowOff>
    </xdr:from>
    <xdr:to>
      <xdr:col>33</xdr:col>
      <xdr:colOff>8450</xdr:colOff>
      <xdr:row>23</xdr:row>
      <xdr:rowOff>84808</xdr:rowOff>
    </xdr:to>
    <xdr:pic>
      <xdr:nvPicPr>
        <xdr:cNvPr id="3" name="Picture 2">
          <a:extLst>
            <a:ext uri="{FF2B5EF4-FFF2-40B4-BE49-F238E27FC236}">
              <a16:creationId xmlns:a16="http://schemas.microsoft.com/office/drawing/2014/main" id="{8F7F7178-829E-4EBE-B2C9-4D17519D26ED}"/>
            </a:ext>
          </a:extLst>
        </xdr:cNvPr>
        <xdr:cNvPicPr>
          <a:picLocks noChangeAspect="1"/>
        </xdr:cNvPicPr>
      </xdr:nvPicPr>
      <xdr:blipFill>
        <a:blip xmlns:r="http://schemas.openxmlformats.org/officeDocument/2006/relationships" r:embed="rId2"/>
        <a:stretch>
          <a:fillRect/>
        </a:stretch>
      </xdr:blipFill>
      <xdr:spPr>
        <a:xfrm>
          <a:off x="9113520" y="343652"/>
          <a:ext cx="7232210" cy="40159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390525</xdr:colOff>
      <xdr:row>9</xdr:row>
      <xdr:rowOff>0</xdr:rowOff>
    </xdr:from>
    <xdr:to>
      <xdr:col>7</xdr:col>
      <xdr:colOff>104775</xdr:colOff>
      <xdr:row>10</xdr:row>
      <xdr:rowOff>0</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3076575" y="4381500"/>
          <a:ext cx="304800"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361950</xdr:colOff>
      <xdr:row>9</xdr:row>
      <xdr:rowOff>0</xdr:rowOff>
    </xdr:from>
    <xdr:to>
      <xdr:col>9</xdr:col>
      <xdr:colOff>76200</xdr:colOff>
      <xdr:row>10</xdr:row>
      <xdr:rowOff>47625</xdr:rowOff>
    </xdr:to>
    <xdr:cxnSp macro="">
      <xdr:nvCxnSpPr>
        <xdr:cNvPr id="3" name="Straight Arrow Connector 2">
          <a:extLst>
            <a:ext uri="{FF2B5EF4-FFF2-40B4-BE49-F238E27FC236}">
              <a16:creationId xmlns:a16="http://schemas.microsoft.com/office/drawing/2014/main" id="{00000000-0008-0000-0600-000003000000}"/>
            </a:ext>
          </a:extLst>
        </xdr:cNvPr>
        <xdr:cNvCxnSpPr/>
      </xdr:nvCxnSpPr>
      <xdr:spPr>
        <a:xfrm flipH="1">
          <a:off x="4076700" y="4381500"/>
          <a:ext cx="19050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22</xdr:col>
      <xdr:colOff>304800</xdr:colOff>
      <xdr:row>23</xdr:row>
      <xdr:rowOff>99060</xdr:rowOff>
    </xdr:from>
    <xdr:to>
      <xdr:col>29</xdr:col>
      <xdr:colOff>238017</xdr:colOff>
      <xdr:row>39</xdr:row>
      <xdr:rowOff>35727</xdr:rowOff>
    </xdr:to>
    <xdr:pic>
      <xdr:nvPicPr>
        <xdr:cNvPr id="2" name="Picture 1">
          <a:extLst>
            <a:ext uri="{FF2B5EF4-FFF2-40B4-BE49-F238E27FC236}">
              <a16:creationId xmlns:a16="http://schemas.microsoft.com/office/drawing/2014/main" id="{3141F787-8A03-43E9-A57D-C67C3805DFD4}"/>
            </a:ext>
          </a:extLst>
        </xdr:cNvPr>
        <xdr:cNvPicPr>
          <a:picLocks noChangeAspect="1"/>
        </xdr:cNvPicPr>
      </xdr:nvPicPr>
      <xdr:blipFill>
        <a:blip xmlns:r="http://schemas.openxmlformats.org/officeDocument/2006/relationships" r:embed="rId1"/>
        <a:stretch>
          <a:fillRect/>
        </a:stretch>
      </xdr:blipFill>
      <xdr:spPr>
        <a:xfrm>
          <a:off x="8092440" y="4366260"/>
          <a:ext cx="3773697" cy="2862747"/>
        </a:xfrm>
        <a:prstGeom prst="rect">
          <a:avLst/>
        </a:prstGeom>
      </xdr:spPr>
    </xdr:pic>
    <xdr:clientData/>
  </xdr:twoCellAnchor>
  <xdr:twoCellAnchor editAs="oneCell">
    <xdr:from>
      <xdr:col>23</xdr:col>
      <xdr:colOff>510540</xdr:colOff>
      <xdr:row>1</xdr:row>
      <xdr:rowOff>87006</xdr:rowOff>
    </xdr:from>
    <xdr:to>
      <xdr:col>36</xdr:col>
      <xdr:colOff>435171</xdr:colOff>
      <xdr:row>22</xdr:row>
      <xdr:rowOff>145239</xdr:rowOff>
    </xdr:to>
    <xdr:pic>
      <xdr:nvPicPr>
        <xdr:cNvPr id="3" name="Picture 2">
          <a:extLst>
            <a:ext uri="{FF2B5EF4-FFF2-40B4-BE49-F238E27FC236}">
              <a16:creationId xmlns:a16="http://schemas.microsoft.com/office/drawing/2014/main" id="{3D64E709-C6A0-E06E-CE66-9910B025255B}"/>
            </a:ext>
          </a:extLst>
        </xdr:cNvPr>
        <xdr:cNvPicPr>
          <a:picLocks noChangeAspect="1"/>
        </xdr:cNvPicPr>
      </xdr:nvPicPr>
      <xdr:blipFill>
        <a:blip xmlns:r="http://schemas.openxmlformats.org/officeDocument/2006/relationships" r:embed="rId2"/>
        <a:stretch>
          <a:fillRect/>
        </a:stretch>
      </xdr:blipFill>
      <xdr:spPr>
        <a:xfrm>
          <a:off x="8846820" y="330846"/>
          <a:ext cx="7056951" cy="38987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B12" sqref="B12"/>
    </sheetView>
  </sheetViews>
  <sheetFormatPr defaultColWidth="10.28515625" defaultRowHeight="14.4" x14ac:dyDescent="0.3"/>
  <cols>
    <col min="1" max="1" width="18.7109375" style="7" customWidth="1"/>
    <col min="2" max="4" width="10.28515625" style="7"/>
    <col min="5" max="5" width="17" style="7" customWidth="1"/>
    <col min="6" max="6" width="6.7109375" style="7" customWidth="1"/>
    <col min="7" max="7" width="13" style="7" customWidth="1"/>
    <col min="8" max="16384" width="10.28515625" style="7"/>
  </cols>
  <sheetData>
    <row r="1" spans="1:8" x14ac:dyDescent="0.3">
      <c r="A1" s="5" t="s">
        <v>2</v>
      </c>
      <c r="B1" s="6"/>
      <c r="C1" s="6"/>
      <c r="D1" s="6"/>
      <c r="E1" s="6"/>
    </row>
    <row r="2" spans="1:8" x14ac:dyDescent="0.3">
      <c r="A2" s="8"/>
      <c r="B2" s="8"/>
      <c r="C2" s="8"/>
      <c r="D2" s="9" t="s">
        <v>3</v>
      </c>
      <c r="E2" s="8"/>
    </row>
    <row r="3" spans="1:8" x14ac:dyDescent="0.3">
      <c r="A3" s="9" t="s">
        <v>4</v>
      </c>
      <c r="B3" s="8">
        <v>1</v>
      </c>
      <c r="C3" s="8">
        <v>2</v>
      </c>
      <c r="D3" s="8">
        <v>3</v>
      </c>
    </row>
    <row r="4" spans="1:8" x14ac:dyDescent="0.3">
      <c r="A4" s="8">
        <v>1</v>
      </c>
      <c r="B4" s="17">
        <v>24</v>
      </c>
      <c r="C4" s="18">
        <v>30</v>
      </c>
      <c r="D4" s="18">
        <v>40</v>
      </c>
    </row>
    <row r="5" spans="1:8" x14ac:dyDescent="0.3">
      <c r="A5" s="8">
        <v>2</v>
      </c>
      <c r="B5" s="19">
        <v>30</v>
      </c>
      <c r="C5" s="20">
        <v>40</v>
      </c>
      <c r="D5" s="20">
        <v>42</v>
      </c>
    </row>
    <row r="7" spans="1:8" x14ac:dyDescent="0.3">
      <c r="A7" s="6"/>
      <c r="B7" s="6"/>
      <c r="C7" s="6"/>
      <c r="D7" s="6"/>
      <c r="E7" s="6"/>
    </row>
    <row r="8" spans="1:8" x14ac:dyDescent="0.3">
      <c r="A8" s="5"/>
      <c r="B8" s="6"/>
      <c r="C8" s="6"/>
      <c r="D8" s="6"/>
      <c r="E8" s="6"/>
    </row>
    <row r="9" spans="1:8" x14ac:dyDescent="0.3">
      <c r="A9" s="6"/>
      <c r="B9" s="6"/>
      <c r="C9" s="6"/>
      <c r="D9" s="6"/>
      <c r="E9" s="6"/>
      <c r="F9" s="32" t="s">
        <v>9</v>
      </c>
      <c r="H9" s="32" t="s">
        <v>10</v>
      </c>
    </row>
    <row r="10" spans="1:8" x14ac:dyDescent="0.3">
      <c r="A10" s="8"/>
      <c r="B10" s="8"/>
      <c r="C10" s="8"/>
      <c r="D10" s="9" t="s">
        <v>3</v>
      </c>
      <c r="E10" s="8"/>
    </row>
    <row r="11" spans="1:8" ht="16.2" x14ac:dyDescent="0.35">
      <c r="A11" s="9" t="s">
        <v>4</v>
      </c>
      <c r="B11" s="8">
        <v>1</v>
      </c>
      <c r="C11" s="8">
        <v>2</v>
      </c>
      <c r="D11" s="8">
        <v>3</v>
      </c>
      <c r="E11" s="9" t="s">
        <v>13</v>
      </c>
      <c r="G11" s="10" t="s">
        <v>12</v>
      </c>
    </row>
    <row r="12" spans="1:8" x14ac:dyDescent="0.3">
      <c r="A12" s="8">
        <v>1</v>
      </c>
      <c r="B12" s="14">
        <v>5</v>
      </c>
      <c r="C12" s="15">
        <v>45</v>
      </c>
      <c r="D12" s="15">
        <v>0</v>
      </c>
      <c r="E12" s="11">
        <f>SUM(B12:D12)</f>
        <v>50</v>
      </c>
      <c r="F12" s="12" t="s">
        <v>8</v>
      </c>
      <c r="G12" s="20">
        <v>50</v>
      </c>
    </row>
    <row r="13" spans="1:8" x14ac:dyDescent="0.3">
      <c r="A13" s="8">
        <v>2</v>
      </c>
      <c r="B13" s="16">
        <v>20</v>
      </c>
      <c r="C13" s="13">
        <v>0</v>
      </c>
      <c r="D13" s="13">
        <v>30</v>
      </c>
      <c r="E13" s="11">
        <f>SUM(B13:D13)</f>
        <v>50</v>
      </c>
      <c r="F13" s="12" t="s">
        <v>8</v>
      </c>
      <c r="G13" s="20">
        <v>50</v>
      </c>
    </row>
    <row r="14" spans="1:8" x14ac:dyDescent="0.3">
      <c r="A14" s="9" t="s">
        <v>7</v>
      </c>
      <c r="B14" s="11">
        <f>SUM(B12:B13)</f>
        <v>25</v>
      </c>
      <c r="C14" s="11">
        <f t="shared" ref="C14:D14" si="0">SUM(C12:C13)</f>
        <v>45</v>
      </c>
      <c r="D14" s="11">
        <f t="shared" si="0"/>
        <v>30</v>
      </c>
      <c r="E14" s="8"/>
    </row>
    <row r="15" spans="1:8" x14ac:dyDescent="0.3">
      <c r="B15" s="31" t="s">
        <v>8</v>
      </c>
      <c r="C15" s="31" t="s">
        <v>8</v>
      </c>
      <c r="D15" s="31" t="s">
        <v>8</v>
      </c>
    </row>
    <row r="16" spans="1:8" ht="16.2" x14ac:dyDescent="0.35">
      <c r="A16" s="10" t="s">
        <v>11</v>
      </c>
      <c r="B16" s="20">
        <v>25</v>
      </c>
      <c r="C16" s="20">
        <v>45</v>
      </c>
      <c r="D16" s="20">
        <v>30</v>
      </c>
      <c r="E16" s="8"/>
    </row>
    <row r="17" spans="1:5" x14ac:dyDescent="0.3">
      <c r="A17" s="10"/>
      <c r="B17" s="8"/>
      <c r="C17" s="8"/>
      <c r="D17" s="8"/>
      <c r="E17" s="8"/>
    </row>
    <row r="18" spans="1:5" x14ac:dyDescent="0.3">
      <c r="A18" s="10"/>
      <c r="B18" s="8"/>
      <c r="C18" s="8"/>
      <c r="D18" s="8"/>
      <c r="E18" s="8"/>
    </row>
    <row r="19" spans="1:5" x14ac:dyDescent="0.3">
      <c r="A19" s="5" t="s">
        <v>5</v>
      </c>
      <c r="B19" s="6"/>
      <c r="C19" s="24">
        <f>SUMPRODUCT(B4:D5,B12:D13)</f>
        <v>3330</v>
      </c>
    </row>
    <row r="22" spans="1:5" x14ac:dyDescent="0.3">
      <c r="A22" s="4" t="s">
        <v>1</v>
      </c>
    </row>
  </sheetData>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8B13C-E162-48B9-83DD-21431A2BAE98}">
  <dimension ref="A1:X119"/>
  <sheetViews>
    <sheetView showGridLines="0" topLeftCell="A54" workbookViewId="0"/>
  </sheetViews>
  <sheetFormatPr defaultColWidth="9.28515625" defaultRowHeight="14.4" x14ac:dyDescent="0.3"/>
  <cols>
    <col min="1" max="1" width="5.42578125" customWidth="1"/>
    <col min="2" max="8" width="13.28515625" style="234" customWidth="1"/>
    <col min="9" max="16" width="13.28515625" style="2" customWidth="1"/>
    <col min="17" max="16384" width="9.28515625" style="2"/>
  </cols>
  <sheetData>
    <row r="1" spans="1:13" ht="23.55" customHeight="1" x14ac:dyDescent="0.45">
      <c r="A1" s="145"/>
      <c r="B1" s="146" t="s">
        <v>117</v>
      </c>
    </row>
    <row r="2" spans="1:13" ht="15.6" x14ac:dyDescent="0.3">
      <c r="C2" s="147"/>
      <c r="D2" s="147"/>
      <c r="E2" s="147"/>
      <c r="F2" s="147"/>
      <c r="G2" s="147"/>
      <c r="H2" s="147"/>
      <c r="I2" s="147"/>
      <c r="J2" s="147"/>
      <c r="K2" s="147"/>
      <c r="L2" s="147"/>
      <c r="M2" s="148"/>
    </row>
    <row r="3" spans="1:13" ht="15.6" x14ac:dyDescent="0.3">
      <c r="A3" s="149" t="s">
        <v>118</v>
      </c>
      <c r="B3" s="150" t="s">
        <v>122</v>
      </c>
      <c r="C3" s="2"/>
      <c r="D3" s="151"/>
      <c r="E3" s="151"/>
      <c r="F3" s="151"/>
      <c r="G3" s="151"/>
      <c r="H3" s="151"/>
      <c r="I3" s="151"/>
      <c r="J3" s="147"/>
      <c r="K3" s="147"/>
      <c r="L3" s="147"/>
      <c r="M3" s="148"/>
    </row>
    <row r="4" spans="1:13" ht="66" customHeight="1" x14ac:dyDescent="0.3">
      <c r="A4" s="152"/>
      <c r="B4" s="216" t="s">
        <v>128</v>
      </c>
      <c r="C4" s="216"/>
      <c r="D4" s="216"/>
      <c r="E4" s="216"/>
      <c r="F4" s="216"/>
      <c r="G4" s="216"/>
      <c r="H4" s="216"/>
      <c r="I4" s="216"/>
      <c r="J4" s="147"/>
      <c r="K4" s="147"/>
      <c r="L4" s="147"/>
      <c r="M4" s="148"/>
    </row>
    <row r="5" spans="1:13" ht="16.2" thickBot="1" x14ac:dyDescent="0.35">
      <c r="A5" s="152"/>
      <c r="B5" s="156"/>
      <c r="C5" s="2"/>
      <c r="D5" s="151"/>
      <c r="E5" s="151"/>
      <c r="F5" s="151"/>
      <c r="G5" s="151"/>
      <c r="H5" s="151"/>
      <c r="I5" s="151"/>
      <c r="J5" s="147"/>
      <c r="K5" s="147"/>
      <c r="L5" s="147"/>
      <c r="M5" s="148"/>
    </row>
    <row r="6" spans="1:13" ht="16.2" thickBot="1" x14ac:dyDescent="0.35">
      <c r="A6" s="152"/>
      <c r="B6" s="77"/>
      <c r="C6" s="166" t="s">
        <v>42</v>
      </c>
      <c r="D6" s="166" t="s">
        <v>43</v>
      </c>
      <c r="E6" s="166" t="s">
        <v>44</v>
      </c>
      <c r="F6" s="166" t="s">
        <v>45</v>
      </c>
      <c r="G6" s="166" t="s">
        <v>46</v>
      </c>
      <c r="H6" s="151"/>
      <c r="I6" s="151"/>
      <c r="J6" s="147"/>
      <c r="K6" s="147"/>
      <c r="L6" s="147"/>
      <c r="M6" s="148"/>
    </row>
    <row r="7" spans="1:13" ht="16.8" thickTop="1" thickBot="1" x14ac:dyDescent="0.35">
      <c r="A7" s="152"/>
      <c r="B7" s="167" t="s">
        <v>37</v>
      </c>
      <c r="C7" s="168">
        <v>131</v>
      </c>
      <c r="D7" s="168">
        <v>218</v>
      </c>
      <c r="E7" s="168">
        <v>266</v>
      </c>
      <c r="F7" s="168">
        <v>120</v>
      </c>
      <c r="G7" s="169">
        <v>450</v>
      </c>
      <c r="H7" s="151"/>
      <c r="I7" s="151"/>
      <c r="J7" s="147"/>
      <c r="K7" s="147"/>
      <c r="L7" s="147"/>
      <c r="M7" s="148"/>
    </row>
    <row r="8" spans="1:13" ht="16.2" thickBot="1" x14ac:dyDescent="0.35">
      <c r="A8" s="152"/>
      <c r="B8" s="170" t="s">
        <v>38</v>
      </c>
      <c r="C8" s="171">
        <v>250</v>
      </c>
      <c r="D8" s="171">
        <v>116</v>
      </c>
      <c r="E8" s="171">
        <v>263</v>
      </c>
      <c r="F8" s="171">
        <v>278</v>
      </c>
      <c r="G8" s="172">
        <v>600</v>
      </c>
      <c r="H8" s="151"/>
      <c r="I8" s="151"/>
      <c r="J8" s="147"/>
      <c r="K8" s="147"/>
      <c r="L8" s="147"/>
      <c r="M8" s="148"/>
    </row>
    <row r="9" spans="1:13" ht="16.2" thickBot="1" x14ac:dyDescent="0.35">
      <c r="A9" s="152"/>
      <c r="B9" s="173" t="s">
        <v>47</v>
      </c>
      <c r="C9" s="174">
        <v>178</v>
      </c>
      <c r="D9" s="174">
        <v>132</v>
      </c>
      <c r="E9" s="174">
        <v>122</v>
      </c>
      <c r="F9" s="174">
        <v>180</v>
      </c>
      <c r="G9" s="175">
        <v>500</v>
      </c>
      <c r="H9" s="151"/>
      <c r="I9" s="151"/>
      <c r="J9" s="147"/>
      <c r="K9" s="147"/>
      <c r="L9" s="147"/>
      <c r="M9" s="148"/>
    </row>
    <row r="10" spans="1:13" ht="16.8" thickTop="1" thickBot="1" x14ac:dyDescent="0.35">
      <c r="A10" s="152"/>
      <c r="B10" s="176" t="s">
        <v>48</v>
      </c>
      <c r="C10" s="177">
        <v>450</v>
      </c>
      <c r="D10" s="177">
        <v>200</v>
      </c>
      <c r="E10" s="177">
        <v>300</v>
      </c>
      <c r="F10" s="177">
        <v>300</v>
      </c>
      <c r="G10" s="84"/>
      <c r="H10" s="151"/>
      <c r="I10" s="151"/>
      <c r="J10" s="147"/>
      <c r="K10" s="147"/>
      <c r="L10" s="147"/>
      <c r="M10" s="148"/>
    </row>
    <row r="11" spans="1:13" ht="15.6" x14ac:dyDescent="0.3">
      <c r="A11" s="152"/>
      <c r="B11" s="147"/>
      <c r="C11" s="2"/>
      <c r="D11" s="151"/>
      <c r="E11" s="151"/>
      <c r="F11" s="151"/>
      <c r="G11" s="151"/>
      <c r="H11" s="151"/>
      <c r="I11" s="151"/>
      <c r="J11" s="147"/>
      <c r="K11" s="147"/>
      <c r="L11" s="147"/>
      <c r="M11" s="148"/>
    </row>
    <row r="12" spans="1:13" ht="15.6" x14ac:dyDescent="0.3">
      <c r="A12" s="152"/>
      <c r="B12" s="147"/>
      <c r="C12" s="2"/>
      <c r="D12" s="151"/>
      <c r="E12" s="151"/>
      <c r="F12" s="151"/>
      <c r="G12" s="151"/>
      <c r="H12" s="151"/>
      <c r="I12" s="151"/>
      <c r="J12" s="147"/>
      <c r="K12" s="147"/>
      <c r="L12" s="147"/>
      <c r="M12" s="148"/>
    </row>
    <row r="13" spans="1:13" ht="15.6" x14ac:dyDescent="0.3">
      <c r="A13" s="152"/>
      <c r="B13" s="147"/>
      <c r="C13" s="2"/>
      <c r="D13" s="151"/>
      <c r="E13" s="151"/>
      <c r="F13" s="151"/>
      <c r="G13" s="151"/>
      <c r="H13" s="151"/>
      <c r="I13" s="151"/>
      <c r="J13" s="147"/>
      <c r="K13" s="147"/>
      <c r="L13" s="147"/>
      <c r="M13" s="148"/>
    </row>
    <row r="14" spans="1:13" ht="15.6" x14ac:dyDescent="0.3">
      <c r="A14" s="152"/>
      <c r="B14" s="147"/>
      <c r="C14" s="2"/>
      <c r="D14" s="151"/>
      <c r="E14" s="151"/>
      <c r="F14" s="151"/>
      <c r="G14" s="151"/>
      <c r="H14" s="151"/>
      <c r="I14" s="151"/>
      <c r="J14" s="147"/>
      <c r="K14" s="147"/>
      <c r="L14" s="147"/>
      <c r="M14" s="148"/>
    </row>
    <row r="15" spans="1:13" ht="15.6" x14ac:dyDescent="0.3">
      <c r="A15" s="152"/>
      <c r="B15" s="147"/>
      <c r="C15" s="2"/>
      <c r="D15" s="151"/>
      <c r="E15" s="151"/>
      <c r="F15" s="151"/>
      <c r="G15" s="151"/>
      <c r="H15" s="151"/>
      <c r="I15" s="151"/>
      <c r="J15" s="147"/>
      <c r="K15" s="147"/>
      <c r="L15" s="147"/>
      <c r="M15" s="148"/>
    </row>
    <row r="16" spans="1:13" ht="15.6" x14ac:dyDescent="0.3">
      <c r="A16" s="152"/>
      <c r="B16" s="147"/>
      <c r="C16" s="2"/>
      <c r="D16" s="151"/>
      <c r="E16" s="151"/>
      <c r="F16" s="151"/>
      <c r="G16" s="151"/>
      <c r="H16" s="151"/>
      <c r="I16" s="151"/>
      <c r="J16" s="147"/>
      <c r="K16" s="147"/>
      <c r="L16" s="147"/>
      <c r="M16" s="148"/>
    </row>
    <row r="17" spans="1:13" ht="15.6" x14ac:dyDescent="0.3">
      <c r="A17" s="152"/>
      <c r="B17" s="147"/>
      <c r="C17" s="2"/>
      <c r="D17" s="151"/>
      <c r="E17" s="151"/>
      <c r="F17" s="151"/>
      <c r="G17" s="151"/>
      <c r="H17" s="151"/>
      <c r="I17" s="151"/>
      <c r="J17" s="147"/>
      <c r="K17" s="147"/>
      <c r="L17" s="147"/>
      <c r="M17" s="148"/>
    </row>
    <row r="18" spans="1:13" ht="15.6" x14ac:dyDescent="0.3">
      <c r="A18" s="152"/>
      <c r="B18" s="147"/>
      <c r="C18" s="2"/>
      <c r="D18" s="151"/>
      <c r="E18" s="151"/>
      <c r="F18" s="151"/>
      <c r="G18" s="151"/>
      <c r="H18" s="151"/>
      <c r="I18" s="151"/>
      <c r="J18" s="147"/>
      <c r="K18" s="147"/>
      <c r="L18" s="147"/>
      <c r="M18" s="148"/>
    </row>
    <row r="19" spans="1:13" ht="15.6" x14ac:dyDescent="0.3">
      <c r="A19" s="152"/>
      <c r="B19" s="147"/>
      <c r="C19" s="2"/>
      <c r="D19" s="151"/>
      <c r="E19" s="151"/>
      <c r="F19" s="151"/>
      <c r="G19" s="151"/>
      <c r="H19" s="151"/>
      <c r="I19" s="151"/>
      <c r="J19" s="147"/>
      <c r="K19" s="147"/>
      <c r="L19" s="147"/>
      <c r="M19" s="148"/>
    </row>
    <row r="20" spans="1:13" ht="15.6" x14ac:dyDescent="0.3">
      <c r="A20" s="152"/>
      <c r="B20" s="147"/>
      <c r="C20" s="2"/>
      <c r="D20" s="151"/>
      <c r="E20" s="151"/>
      <c r="F20" s="151"/>
      <c r="G20" s="151"/>
      <c r="H20" s="151"/>
      <c r="I20" s="151"/>
      <c r="J20" s="147"/>
      <c r="K20" s="147"/>
      <c r="L20" s="147"/>
      <c r="M20" s="148"/>
    </row>
    <row r="21" spans="1:13" ht="15.6" x14ac:dyDescent="0.3">
      <c r="A21" s="152"/>
      <c r="B21" s="147"/>
      <c r="C21" s="2"/>
      <c r="D21" s="151"/>
      <c r="E21" s="151"/>
      <c r="F21" s="151"/>
      <c r="G21" s="151"/>
      <c r="H21" s="151"/>
      <c r="I21" s="151"/>
      <c r="J21" s="147"/>
      <c r="K21" s="147"/>
      <c r="L21" s="147"/>
      <c r="M21" s="148"/>
    </row>
    <row r="22" spans="1:13" ht="15.6" x14ac:dyDescent="0.3">
      <c r="A22" s="152"/>
      <c r="B22" s="147"/>
      <c r="C22" s="2"/>
      <c r="D22" s="151"/>
      <c r="E22" s="151"/>
      <c r="F22" s="151"/>
      <c r="G22" s="151"/>
      <c r="H22" s="151"/>
      <c r="I22" s="151"/>
      <c r="J22" s="147"/>
      <c r="K22" s="147"/>
      <c r="L22" s="147"/>
      <c r="M22" s="148"/>
    </row>
    <row r="23" spans="1:13" ht="15.6" x14ac:dyDescent="0.3">
      <c r="A23" s="152"/>
      <c r="B23" s="224" t="s">
        <v>129</v>
      </c>
      <c r="C23" s="224"/>
      <c r="D23" s="224"/>
      <c r="E23" s="224"/>
      <c r="F23" s="224"/>
      <c r="G23" s="224"/>
      <c r="H23" s="224"/>
      <c r="I23" s="224"/>
      <c r="J23" s="147"/>
      <c r="K23" s="147"/>
      <c r="L23" s="147"/>
      <c r="M23" s="148"/>
    </row>
    <row r="24" spans="1:13" ht="15.6" x14ac:dyDescent="0.3">
      <c r="A24" s="152"/>
      <c r="B24" s="225" t="s">
        <v>154</v>
      </c>
      <c r="C24" s="225"/>
      <c r="D24" s="225"/>
      <c r="E24" s="225"/>
      <c r="F24" s="225"/>
      <c r="G24" s="225"/>
      <c r="H24" s="225"/>
      <c r="I24" s="225"/>
      <c r="J24" s="147"/>
      <c r="K24" s="147"/>
      <c r="L24" s="147"/>
      <c r="M24" s="148"/>
    </row>
    <row r="25" spans="1:13" ht="15.6" x14ac:dyDescent="0.3">
      <c r="A25" s="152"/>
      <c r="B25" s="153"/>
      <c r="C25" s="2"/>
      <c r="D25" s="151"/>
      <c r="E25" s="151"/>
      <c r="F25" s="151"/>
      <c r="G25" s="151"/>
      <c r="H25" s="151"/>
      <c r="I25" s="151"/>
      <c r="J25" s="147"/>
      <c r="K25" s="147"/>
      <c r="L25" s="147"/>
      <c r="M25" s="148"/>
    </row>
    <row r="26" spans="1:13" ht="15.6" x14ac:dyDescent="0.3">
      <c r="A26" s="149" t="s">
        <v>119</v>
      </c>
      <c r="B26" s="150" t="s">
        <v>123</v>
      </c>
      <c r="C26" s="2"/>
      <c r="D26" s="151"/>
      <c r="E26" s="151"/>
      <c r="F26" s="151"/>
      <c r="G26" s="151"/>
      <c r="H26" s="151"/>
      <c r="I26" s="151"/>
      <c r="J26" s="147"/>
      <c r="K26" s="147"/>
      <c r="L26" s="147"/>
      <c r="M26" s="148"/>
    </row>
    <row r="27" spans="1:13" ht="63.3" customHeight="1" x14ac:dyDescent="0.3">
      <c r="A27" s="152"/>
      <c r="B27" s="216" t="s">
        <v>144</v>
      </c>
      <c r="C27" s="216"/>
      <c r="D27" s="216"/>
      <c r="E27" s="216"/>
      <c r="F27" s="216"/>
      <c r="G27" s="216"/>
      <c r="H27" s="216"/>
      <c r="I27" s="216"/>
      <c r="J27" s="147"/>
      <c r="K27" s="147"/>
      <c r="L27" s="147"/>
      <c r="M27" s="148"/>
    </row>
    <row r="28" spans="1:13" ht="16.2" thickBot="1" x14ac:dyDescent="0.35">
      <c r="A28" s="152"/>
      <c r="B28" s="156"/>
      <c r="C28" s="2"/>
      <c r="D28" s="151"/>
      <c r="E28" s="151"/>
      <c r="F28" s="151"/>
      <c r="G28" s="151"/>
      <c r="H28" s="151"/>
      <c r="I28" s="151"/>
      <c r="J28" s="147"/>
      <c r="K28" s="147"/>
      <c r="L28" s="147"/>
      <c r="M28" s="148"/>
    </row>
    <row r="29" spans="1:13" ht="16.2" thickBot="1" x14ac:dyDescent="0.35">
      <c r="A29" s="152"/>
      <c r="B29" s="159" t="s">
        <v>54</v>
      </c>
      <c r="C29" s="160" t="s">
        <v>55</v>
      </c>
      <c r="D29" s="160" t="s">
        <v>56</v>
      </c>
      <c r="E29" s="160" t="s">
        <v>57</v>
      </c>
      <c r="F29" s="160" t="s">
        <v>58</v>
      </c>
      <c r="G29" s="160" t="s">
        <v>46</v>
      </c>
      <c r="H29" s="151"/>
      <c r="I29" s="151"/>
      <c r="J29" s="147"/>
      <c r="K29" s="147"/>
      <c r="L29" s="147"/>
      <c r="M29" s="148"/>
    </row>
    <row r="30" spans="1:13" ht="16.8" thickTop="1" thickBot="1" x14ac:dyDescent="0.35">
      <c r="A30" s="152"/>
      <c r="B30" s="161">
        <v>1</v>
      </c>
      <c r="C30" s="162">
        <v>14</v>
      </c>
      <c r="D30" s="162">
        <v>5</v>
      </c>
      <c r="E30" s="162">
        <v>8</v>
      </c>
      <c r="F30" s="162">
        <v>7</v>
      </c>
      <c r="G30" s="161">
        <v>1</v>
      </c>
      <c r="H30" s="151"/>
      <c r="I30" s="151"/>
      <c r="J30" s="147"/>
      <c r="K30" s="147"/>
      <c r="L30" s="147"/>
      <c r="M30" s="148"/>
    </row>
    <row r="31" spans="1:13" ht="16.2" thickBot="1" x14ac:dyDescent="0.35">
      <c r="A31" s="152"/>
      <c r="B31" s="163">
        <v>2</v>
      </c>
      <c r="C31" s="164">
        <v>2</v>
      </c>
      <c r="D31" s="164">
        <v>12</v>
      </c>
      <c r="E31" s="164">
        <v>6</v>
      </c>
      <c r="F31" s="164">
        <v>5</v>
      </c>
      <c r="G31" s="163">
        <v>2</v>
      </c>
      <c r="H31" s="151"/>
      <c r="I31" s="151"/>
      <c r="J31" s="147"/>
      <c r="K31" s="147"/>
      <c r="L31" s="147"/>
      <c r="M31" s="148"/>
    </row>
    <row r="32" spans="1:13" ht="16.2" thickBot="1" x14ac:dyDescent="0.35">
      <c r="A32" s="152"/>
      <c r="B32" s="163">
        <v>3</v>
      </c>
      <c r="C32" s="165">
        <v>7</v>
      </c>
      <c r="D32" s="165">
        <v>8</v>
      </c>
      <c r="E32" s="165">
        <v>3</v>
      </c>
      <c r="F32" s="165">
        <v>9</v>
      </c>
      <c r="G32" s="163">
        <v>1</v>
      </c>
      <c r="H32" s="151"/>
      <c r="I32" s="151"/>
      <c r="J32" s="147"/>
      <c r="K32" s="147"/>
      <c r="L32" s="147"/>
      <c r="M32" s="148"/>
    </row>
    <row r="33" spans="1:13" ht="16.2" thickBot="1" x14ac:dyDescent="0.35">
      <c r="A33" s="152"/>
      <c r="B33" s="163">
        <v>4</v>
      </c>
      <c r="C33" s="164">
        <v>2</v>
      </c>
      <c r="D33" s="164">
        <v>4</v>
      </c>
      <c r="E33" s="164">
        <v>6</v>
      </c>
      <c r="F33" s="164">
        <v>10</v>
      </c>
      <c r="G33" s="163">
        <v>2</v>
      </c>
      <c r="H33" s="151"/>
      <c r="I33" s="151"/>
      <c r="J33" s="147"/>
      <c r="K33" s="147"/>
      <c r="L33" s="147"/>
      <c r="M33" s="148"/>
    </row>
    <row r="34" spans="1:13" ht="16.2" thickBot="1" x14ac:dyDescent="0.35">
      <c r="A34" s="152"/>
      <c r="B34" s="163">
        <v>5</v>
      </c>
      <c r="C34" s="165">
        <v>5</v>
      </c>
      <c r="D34" s="165">
        <v>5</v>
      </c>
      <c r="E34" s="165">
        <v>4</v>
      </c>
      <c r="F34" s="165">
        <v>8</v>
      </c>
      <c r="G34" s="163">
        <v>1</v>
      </c>
      <c r="H34" s="151"/>
      <c r="I34" s="151"/>
      <c r="J34" s="147"/>
      <c r="K34" s="147"/>
      <c r="L34" s="147"/>
      <c r="M34" s="148"/>
    </row>
    <row r="35" spans="1:13" ht="15.6" x14ac:dyDescent="0.3">
      <c r="A35" s="152"/>
      <c r="B35" s="152"/>
      <c r="C35" s="152"/>
      <c r="D35" s="152"/>
      <c r="E35" s="152"/>
      <c r="F35" s="152"/>
      <c r="G35" s="152"/>
      <c r="H35" s="152"/>
      <c r="I35" s="151"/>
      <c r="J35" s="147"/>
      <c r="K35" s="147"/>
      <c r="L35" s="147"/>
      <c r="M35" s="148"/>
    </row>
    <row r="36" spans="1:13" ht="15.6" x14ac:dyDescent="0.3">
      <c r="A36" s="152"/>
      <c r="B36" s="224" t="s">
        <v>130</v>
      </c>
      <c r="C36" s="224"/>
      <c r="D36" s="224"/>
      <c r="E36" s="224"/>
      <c r="F36" s="224"/>
      <c r="G36" s="224"/>
      <c r="H36" s="224"/>
      <c r="I36" s="224"/>
      <c r="J36" s="147"/>
      <c r="K36" s="147"/>
      <c r="L36" s="147"/>
      <c r="M36" s="148"/>
    </row>
    <row r="37" spans="1:13" ht="15.6" x14ac:dyDescent="0.3">
      <c r="A37" s="152"/>
      <c r="B37" s="223" t="s">
        <v>154</v>
      </c>
      <c r="C37" s="223"/>
      <c r="D37" s="223"/>
      <c r="E37" s="223"/>
      <c r="F37" s="223"/>
      <c r="G37" s="223"/>
      <c r="H37" s="223"/>
      <c r="I37" s="223"/>
      <c r="J37" s="147"/>
      <c r="K37" s="147"/>
      <c r="L37" s="147"/>
      <c r="M37" s="148"/>
    </row>
    <row r="38" spans="1:13" ht="15.6" x14ac:dyDescent="0.3">
      <c r="A38" s="152"/>
      <c r="B38" s="153"/>
      <c r="C38" s="2"/>
      <c r="D38" s="151"/>
      <c r="E38" s="151"/>
      <c r="F38" s="151"/>
      <c r="G38" s="151"/>
      <c r="H38" s="151"/>
      <c r="I38" s="151"/>
      <c r="J38" s="147"/>
      <c r="K38" s="147"/>
      <c r="L38" s="147"/>
      <c r="M38" s="148"/>
    </row>
    <row r="39" spans="1:13" ht="15.6" x14ac:dyDescent="0.3">
      <c r="A39" s="149" t="s">
        <v>120</v>
      </c>
      <c r="B39" s="150" t="s">
        <v>124</v>
      </c>
      <c r="C39" s="2"/>
      <c r="D39" s="151"/>
      <c r="E39" s="151"/>
      <c r="F39" s="151"/>
      <c r="G39" s="151"/>
      <c r="H39" s="151"/>
      <c r="I39" s="151"/>
      <c r="J39" s="147"/>
      <c r="K39" s="147"/>
      <c r="L39" s="147"/>
      <c r="M39" s="148"/>
    </row>
    <row r="40" spans="1:13" ht="86.25" customHeight="1" x14ac:dyDescent="0.3">
      <c r="A40" s="152"/>
      <c r="B40" s="216" t="s">
        <v>134</v>
      </c>
      <c r="C40" s="216"/>
      <c r="D40" s="216"/>
      <c r="E40" s="216"/>
      <c r="F40" s="216"/>
      <c r="G40" s="216"/>
      <c r="H40" s="216"/>
      <c r="I40" s="216"/>
      <c r="J40" s="147"/>
      <c r="K40" s="147"/>
      <c r="L40" s="147"/>
      <c r="M40" s="148"/>
    </row>
    <row r="41" spans="1:13" ht="16.05" customHeight="1" x14ac:dyDescent="0.3">
      <c r="A41" s="152"/>
      <c r="B41" s="157"/>
      <c r="C41" s="157"/>
      <c r="D41" s="157"/>
      <c r="E41" s="157"/>
      <c r="F41" s="157"/>
      <c r="G41" s="157"/>
      <c r="H41" s="157"/>
      <c r="I41" s="157"/>
      <c r="J41" s="147"/>
      <c r="K41" s="147"/>
      <c r="L41" s="147"/>
      <c r="M41" s="148"/>
    </row>
    <row r="42" spans="1:13" ht="16.05" customHeight="1" x14ac:dyDescent="0.3">
      <c r="A42" s="152"/>
      <c r="B42" s="157"/>
      <c r="C42" s="157"/>
      <c r="D42" s="157"/>
      <c r="E42" s="157"/>
      <c r="F42" s="157"/>
      <c r="G42" s="157"/>
      <c r="H42" s="157"/>
      <c r="I42" s="157"/>
      <c r="J42" s="147"/>
      <c r="K42" s="147"/>
      <c r="L42" s="147"/>
      <c r="M42" s="148"/>
    </row>
    <row r="43" spans="1:13" ht="16.05" customHeight="1" x14ac:dyDescent="0.3">
      <c r="A43" s="152"/>
      <c r="B43" s="157"/>
      <c r="C43" s="157"/>
      <c r="D43" s="157"/>
      <c r="E43" s="157"/>
      <c r="F43" s="157"/>
      <c r="G43" s="157"/>
      <c r="H43" s="157"/>
      <c r="I43" s="157"/>
      <c r="J43" s="147"/>
      <c r="K43" s="147"/>
      <c r="L43" s="147"/>
      <c r="M43" s="148"/>
    </row>
    <row r="44" spans="1:13" ht="16.05" customHeight="1" x14ac:dyDescent="0.3">
      <c r="A44" s="152"/>
      <c r="B44" s="157"/>
      <c r="C44" s="157"/>
      <c r="D44" s="157"/>
      <c r="E44" s="157"/>
      <c r="F44" s="157"/>
      <c r="G44" s="157"/>
      <c r="H44" s="157"/>
      <c r="I44" s="157"/>
      <c r="J44" s="147"/>
      <c r="K44" s="147"/>
      <c r="L44" s="147"/>
      <c r="M44" s="148"/>
    </row>
    <row r="45" spans="1:13" ht="16.05" customHeight="1" x14ac:dyDescent="0.3">
      <c r="A45" s="152"/>
      <c r="B45" s="157"/>
      <c r="C45" s="157"/>
      <c r="D45" s="157"/>
      <c r="E45" s="157"/>
      <c r="F45" s="157"/>
      <c r="G45" s="157"/>
      <c r="H45" s="157"/>
      <c r="I45" s="157"/>
      <c r="J45" s="147"/>
      <c r="K45" s="147"/>
      <c r="L45" s="147"/>
      <c r="M45" s="148"/>
    </row>
    <row r="46" spans="1:13" ht="16.05" customHeight="1" x14ac:dyDescent="0.3">
      <c r="A46" s="152"/>
      <c r="B46" s="157"/>
      <c r="C46" s="157"/>
      <c r="D46" s="157"/>
      <c r="E46" s="157"/>
      <c r="F46" s="157"/>
      <c r="G46" s="157"/>
      <c r="H46" s="157"/>
      <c r="I46" s="157"/>
      <c r="J46" s="147"/>
      <c r="K46" s="147"/>
      <c r="L46" s="147"/>
      <c r="M46" s="148"/>
    </row>
    <row r="47" spans="1:13" ht="16.05" customHeight="1" x14ac:dyDescent="0.3">
      <c r="A47" s="152"/>
      <c r="B47" s="157"/>
      <c r="C47" s="157"/>
      <c r="D47" s="157"/>
      <c r="E47" s="157"/>
      <c r="F47" s="157"/>
      <c r="G47" s="157"/>
      <c r="H47" s="157"/>
      <c r="I47" s="157"/>
      <c r="J47" s="147"/>
      <c r="K47" s="147"/>
      <c r="L47" s="147"/>
      <c r="M47" s="148"/>
    </row>
    <row r="48" spans="1:13" ht="16.05" customHeight="1" x14ac:dyDescent="0.3">
      <c r="A48" s="152"/>
      <c r="B48" s="157"/>
      <c r="C48" s="157"/>
      <c r="D48" s="157"/>
      <c r="E48" s="157"/>
      <c r="F48" s="157"/>
      <c r="G48" s="157"/>
      <c r="H48" s="157"/>
      <c r="I48" s="157"/>
      <c r="J48" s="147"/>
      <c r="K48" s="147"/>
      <c r="L48" s="147"/>
      <c r="M48" s="148"/>
    </row>
    <row r="49" spans="1:13" ht="16.05" customHeight="1" x14ac:dyDescent="0.3">
      <c r="A49" s="152"/>
      <c r="B49" s="157"/>
      <c r="C49" s="157"/>
      <c r="D49" s="157"/>
      <c r="E49" s="157"/>
      <c r="F49" s="157"/>
      <c r="G49" s="157"/>
      <c r="H49" s="157"/>
      <c r="I49" s="157"/>
      <c r="J49" s="147"/>
      <c r="K49" s="147"/>
      <c r="L49" s="147"/>
      <c r="M49" s="148"/>
    </row>
    <row r="50" spans="1:13" ht="16.05" customHeight="1" x14ac:dyDescent="0.3">
      <c r="A50" s="152"/>
      <c r="B50" s="157"/>
      <c r="C50" s="157"/>
      <c r="D50" s="157"/>
      <c r="E50" s="157"/>
      <c r="F50" s="157"/>
      <c r="G50" s="157"/>
      <c r="H50" s="157"/>
      <c r="I50" s="157"/>
      <c r="J50" s="147"/>
      <c r="K50" s="147"/>
      <c r="L50" s="147"/>
      <c r="M50" s="148"/>
    </row>
    <row r="51" spans="1:13" ht="16.05" customHeight="1" x14ac:dyDescent="0.3">
      <c r="A51" s="152"/>
      <c r="B51" s="157"/>
      <c r="C51" s="157"/>
      <c r="D51" s="157"/>
      <c r="E51" s="157"/>
      <c r="F51" s="157"/>
      <c r="G51" s="157"/>
      <c r="H51" s="157"/>
      <c r="I51" s="157"/>
      <c r="J51" s="147"/>
      <c r="K51" s="147"/>
      <c r="L51" s="147"/>
      <c r="M51" s="148"/>
    </row>
    <row r="52" spans="1:13" ht="16.05" customHeight="1" x14ac:dyDescent="0.3">
      <c r="A52" s="152"/>
      <c r="B52" s="216" t="s">
        <v>135</v>
      </c>
      <c r="C52" s="216"/>
      <c r="D52" s="216"/>
      <c r="E52" s="216"/>
      <c r="F52" s="216"/>
      <c r="G52" s="216"/>
      <c r="H52" s="216"/>
      <c r="I52" s="216"/>
      <c r="J52" s="147"/>
      <c r="K52" s="147"/>
      <c r="L52" s="147"/>
      <c r="M52" s="148"/>
    </row>
    <row r="53" spans="1:13" ht="16.05" customHeight="1" x14ac:dyDescent="0.3">
      <c r="A53" s="152"/>
      <c r="B53" s="216"/>
      <c r="C53" s="216"/>
      <c r="D53" s="216"/>
      <c r="E53" s="216"/>
      <c r="F53" s="216"/>
      <c r="G53" s="216"/>
      <c r="H53" s="216"/>
      <c r="I53" s="216"/>
      <c r="J53" s="147"/>
      <c r="K53" s="147"/>
      <c r="L53" s="147"/>
      <c r="M53" s="148"/>
    </row>
    <row r="54" spans="1:13" ht="16.05" customHeight="1" x14ac:dyDescent="0.3">
      <c r="A54" s="152"/>
      <c r="B54" s="216"/>
      <c r="C54" s="216"/>
      <c r="D54" s="216"/>
      <c r="E54" s="216"/>
      <c r="F54" s="216"/>
      <c r="G54" s="216"/>
      <c r="H54" s="216"/>
      <c r="I54" s="216"/>
      <c r="J54" s="147"/>
      <c r="K54" s="147"/>
      <c r="L54" s="147"/>
      <c r="M54" s="148"/>
    </row>
    <row r="55" spans="1:13" ht="16.05" customHeight="1" x14ac:dyDescent="0.3">
      <c r="A55" s="152"/>
      <c r="B55" s="216"/>
      <c r="C55" s="216"/>
      <c r="D55" s="216"/>
      <c r="E55" s="216"/>
      <c r="F55" s="216"/>
      <c r="G55" s="216"/>
      <c r="H55" s="216"/>
      <c r="I55" s="216"/>
      <c r="J55" s="147"/>
      <c r="K55" s="147"/>
      <c r="L55" s="147"/>
      <c r="M55" s="148"/>
    </row>
    <row r="56" spans="1:13" ht="16.05" customHeight="1" x14ac:dyDescent="0.3">
      <c r="A56" s="152"/>
      <c r="B56" s="216"/>
      <c r="C56" s="216"/>
      <c r="D56" s="216"/>
      <c r="E56" s="216"/>
      <c r="F56" s="216"/>
      <c r="G56" s="216"/>
      <c r="H56" s="216"/>
      <c r="I56" s="216"/>
      <c r="J56" s="147"/>
      <c r="K56" s="147"/>
      <c r="L56" s="147"/>
      <c r="M56" s="148"/>
    </row>
    <row r="57" spans="1:13" ht="15.6" x14ac:dyDescent="0.3">
      <c r="A57" s="152"/>
      <c r="B57" s="67" t="s">
        <v>79</v>
      </c>
      <c r="C57" s="235"/>
      <c r="D57" s="235"/>
      <c r="E57" s="235"/>
      <c r="F57" s="235"/>
      <c r="G57" s="235"/>
      <c r="H57" s="235"/>
      <c r="I57" s="235"/>
      <c r="J57" s="147"/>
      <c r="K57" s="147"/>
      <c r="L57" s="147"/>
      <c r="M57" s="148"/>
    </row>
    <row r="58" spans="1:13" ht="15.6" x14ac:dyDescent="0.3">
      <c r="A58" s="152"/>
      <c r="B58" s="235"/>
      <c r="C58" s="75" t="s">
        <v>27</v>
      </c>
      <c r="D58" s="235"/>
      <c r="E58" s="235"/>
      <c r="F58" s="235"/>
      <c r="G58" s="235"/>
      <c r="H58" s="235"/>
      <c r="I58" s="235"/>
      <c r="J58" s="147"/>
      <c r="K58" s="147"/>
      <c r="L58" s="147"/>
      <c r="M58" s="148"/>
    </row>
    <row r="59" spans="1:13" ht="15.6" x14ac:dyDescent="0.3">
      <c r="A59" s="152"/>
      <c r="B59" s="115" t="s">
        <v>18</v>
      </c>
      <c r="C59" s="235">
        <v>1</v>
      </c>
      <c r="D59" s="235">
        <v>2</v>
      </c>
      <c r="E59" s="235">
        <v>3</v>
      </c>
      <c r="F59" s="235">
        <v>4</v>
      </c>
      <c r="G59" s="235">
        <v>5</v>
      </c>
      <c r="H59" s="235">
        <v>6</v>
      </c>
      <c r="I59" s="235">
        <v>7</v>
      </c>
      <c r="J59" s="147"/>
      <c r="K59" s="147"/>
      <c r="L59" s="147"/>
      <c r="M59" s="148"/>
    </row>
    <row r="60" spans="1:13" ht="15.6" x14ac:dyDescent="0.3">
      <c r="A60" s="152"/>
      <c r="B60" s="236">
        <v>1</v>
      </c>
      <c r="C60" s="206"/>
      <c r="D60" s="207">
        <v>5</v>
      </c>
      <c r="E60" s="207">
        <v>3</v>
      </c>
      <c r="F60" s="207">
        <v>5</v>
      </c>
      <c r="G60" s="207">
        <v>5</v>
      </c>
      <c r="H60" s="207">
        <v>20</v>
      </c>
      <c r="I60" s="207">
        <v>20</v>
      </c>
      <c r="J60" s="147"/>
      <c r="K60" s="147"/>
      <c r="L60" s="147"/>
      <c r="M60" s="148"/>
    </row>
    <row r="61" spans="1:13" ht="15.6" x14ac:dyDescent="0.3">
      <c r="A61" s="152"/>
      <c r="B61" s="236">
        <v>2</v>
      </c>
      <c r="C61" s="207">
        <v>9</v>
      </c>
      <c r="D61" s="208"/>
      <c r="E61" s="207">
        <v>9</v>
      </c>
      <c r="F61" s="207">
        <v>1</v>
      </c>
      <c r="G61" s="207">
        <v>1</v>
      </c>
      <c r="H61" s="207">
        <v>8</v>
      </c>
      <c r="I61" s="207">
        <v>15</v>
      </c>
      <c r="J61" s="147"/>
      <c r="K61" s="147"/>
      <c r="L61" s="147"/>
      <c r="M61" s="148"/>
    </row>
    <row r="62" spans="1:13" ht="15.6" x14ac:dyDescent="0.3">
      <c r="A62" s="152"/>
      <c r="B62" s="236">
        <v>3</v>
      </c>
      <c r="C62" s="207">
        <v>0.4</v>
      </c>
      <c r="D62" s="207">
        <v>8</v>
      </c>
      <c r="E62" s="208"/>
      <c r="F62" s="207">
        <v>1</v>
      </c>
      <c r="G62" s="207">
        <v>0.5</v>
      </c>
      <c r="H62" s="207">
        <v>10</v>
      </c>
      <c r="I62" s="207">
        <v>12</v>
      </c>
      <c r="J62" s="147"/>
      <c r="K62" s="147"/>
      <c r="L62" s="147"/>
      <c r="M62" s="148"/>
    </row>
    <row r="63" spans="1:13" ht="15.6" x14ac:dyDescent="0.3">
      <c r="A63" s="152"/>
      <c r="B63" s="236">
        <v>4</v>
      </c>
      <c r="C63" s="209"/>
      <c r="D63" s="209"/>
      <c r="E63" s="209"/>
      <c r="F63" s="209"/>
      <c r="G63" s="207">
        <v>1.2</v>
      </c>
      <c r="H63" s="207">
        <v>2</v>
      </c>
      <c r="I63" s="207">
        <v>12</v>
      </c>
      <c r="J63" s="147"/>
      <c r="K63" s="147"/>
      <c r="L63" s="147"/>
      <c r="M63" s="148"/>
    </row>
    <row r="64" spans="1:13" ht="15.6" x14ac:dyDescent="0.3">
      <c r="A64" s="152"/>
      <c r="B64" s="236">
        <v>5</v>
      </c>
      <c r="C64" s="209"/>
      <c r="D64" s="209"/>
      <c r="E64" s="209"/>
      <c r="F64" s="207">
        <v>0.8</v>
      </c>
      <c r="G64" s="208"/>
      <c r="H64" s="207">
        <v>2</v>
      </c>
      <c r="I64" s="207">
        <v>12</v>
      </c>
      <c r="J64" s="147"/>
      <c r="K64" s="147"/>
      <c r="L64" s="147"/>
      <c r="M64" s="148"/>
    </row>
    <row r="65" spans="1:13" ht="15.6" x14ac:dyDescent="0.3">
      <c r="A65" s="152"/>
      <c r="B65" s="236">
        <v>6</v>
      </c>
      <c r="C65" s="209"/>
      <c r="D65" s="209"/>
      <c r="E65" s="209"/>
      <c r="F65" s="209"/>
      <c r="G65" s="209"/>
      <c r="H65" s="209"/>
      <c r="I65" s="207">
        <v>1</v>
      </c>
      <c r="J65" s="147"/>
      <c r="K65" s="147"/>
      <c r="L65" s="147"/>
      <c r="M65" s="148"/>
    </row>
    <row r="66" spans="1:13" ht="15.6" x14ac:dyDescent="0.3">
      <c r="A66" s="152"/>
      <c r="B66" s="236">
        <v>7</v>
      </c>
      <c r="C66" s="209"/>
      <c r="D66" s="209"/>
      <c r="E66" s="209"/>
      <c r="F66" s="209"/>
      <c r="G66" s="209"/>
      <c r="H66" s="207">
        <v>7</v>
      </c>
      <c r="I66" s="209"/>
      <c r="J66" s="147"/>
      <c r="K66" s="147"/>
      <c r="L66" s="147"/>
      <c r="M66" s="148"/>
    </row>
    <row r="67" spans="1:13" ht="15.6" x14ac:dyDescent="0.3">
      <c r="A67" s="152"/>
      <c r="B67" s="153"/>
      <c r="C67" s="2"/>
      <c r="D67" s="151"/>
      <c r="E67" s="151"/>
      <c r="F67" s="151"/>
      <c r="G67" s="151"/>
      <c r="H67" s="151"/>
      <c r="I67" s="151"/>
      <c r="J67" s="147"/>
      <c r="K67" s="147"/>
      <c r="L67" s="147"/>
      <c r="M67" s="148"/>
    </row>
    <row r="68" spans="1:13" ht="15.6" x14ac:dyDescent="0.3">
      <c r="A68" s="152"/>
      <c r="B68" s="216" t="s">
        <v>131</v>
      </c>
      <c r="C68" s="216"/>
      <c r="D68" s="216"/>
      <c r="E68" s="216"/>
      <c r="F68" s="216"/>
      <c r="G68" s="216"/>
      <c r="H68" s="216"/>
      <c r="I68" s="216"/>
      <c r="J68" s="147"/>
      <c r="K68" s="147"/>
      <c r="L68" s="147"/>
      <c r="M68" s="148"/>
    </row>
    <row r="69" spans="1:13" ht="15.6" x14ac:dyDescent="0.3">
      <c r="A69" s="152"/>
      <c r="B69" s="223" t="s">
        <v>154</v>
      </c>
      <c r="C69" s="223"/>
      <c r="D69" s="223"/>
      <c r="E69" s="223"/>
      <c r="F69" s="223"/>
      <c r="G69" s="223"/>
      <c r="H69" s="223"/>
      <c r="I69" s="223"/>
      <c r="J69" s="147"/>
      <c r="K69" s="147"/>
      <c r="L69" s="147"/>
      <c r="M69" s="148"/>
    </row>
    <row r="70" spans="1:13" ht="15.6" x14ac:dyDescent="0.3">
      <c r="A70" s="152"/>
      <c r="B70" s="153"/>
      <c r="C70" s="2"/>
      <c r="D70" s="151"/>
      <c r="E70" s="151"/>
      <c r="F70" s="151"/>
      <c r="G70" s="151"/>
      <c r="H70" s="151"/>
      <c r="I70" s="151"/>
      <c r="J70" s="147"/>
      <c r="K70" s="147"/>
      <c r="L70" s="147"/>
      <c r="M70" s="148"/>
    </row>
    <row r="71" spans="1:13" ht="15.6" x14ac:dyDescent="0.3">
      <c r="A71" s="149" t="s">
        <v>121</v>
      </c>
      <c r="B71" s="150" t="s">
        <v>125</v>
      </c>
      <c r="C71" s="2"/>
      <c r="D71" s="151"/>
      <c r="E71" s="151"/>
      <c r="F71" s="151"/>
      <c r="G71" s="151"/>
      <c r="H71" s="151"/>
      <c r="I71" s="151"/>
      <c r="J71" s="147"/>
      <c r="K71" s="147"/>
      <c r="L71" s="147"/>
      <c r="M71" s="148"/>
    </row>
    <row r="72" spans="1:13" ht="54" customHeight="1" x14ac:dyDescent="0.3">
      <c r="A72" s="152"/>
      <c r="B72" s="216" t="s">
        <v>132</v>
      </c>
      <c r="C72" s="216"/>
      <c r="D72" s="216"/>
      <c r="E72" s="216"/>
      <c r="F72" s="216"/>
      <c r="G72" s="216"/>
      <c r="H72" s="216"/>
      <c r="I72" s="216"/>
      <c r="J72" s="147"/>
      <c r="K72" s="147"/>
      <c r="L72" s="147"/>
      <c r="M72" s="148"/>
    </row>
    <row r="73" spans="1:13" ht="15.6" x14ac:dyDescent="0.3">
      <c r="A73" s="152"/>
      <c r="B73" s="158"/>
      <c r="C73" s="2"/>
      <c r="D73" s="151"/>
      <c r="E73" s="151"/>
      <c r="F73" s="151"/>
      <c r="G73" s="151"/>
      <c r="H73" s="151"/>
      <c r="I73" s="151"/>
      <c r="J73" s="147"/>
      <c r="K73" s="147"/>
      <c r="L73" s="147"/>
      <c r="M73" s="148"/>
    </row>
    <row r="74" spans="1:13" ht="15.6" x14ac:dyDescent="0.3">
      <c r="A74" s="152"/>
      <c r="B74" s="158"/>
      <c r="C74" s="2"/>
      <c r="D74" s="151"/>
      <c r="E74" s="151"/>
      <c r="F74" s="151"/>
      <c r="G74" s="151"/>
      <c r="H74" s="151"/>
      <c r="I74" s="151"/>
      <c r="J74" s="147"/>
      <c r="K74" s="147"/>
      <c r="L74" s="147"/>
      <c r="M74" s="148"/>
    </row>
    <row r="75" spans="1:13" ht="15.6" x14ac:dyDescent="0.3">
      <c r="A75" s="152"/>
      <c r="B75" s="158"/>
      <c r="C75" s="2"/>
      <c r="D75" s="151"/>
      <c r="E75" s="151"/>
      <c r="F75" s="151"/>
      <c r="G75" s="151"/>
      <c r="H75" s="151"/>
      <c r="I75" s="151"/>
      <c r="J75" s="147"/>
      <c r="K75" s="147"/>
      <c r="L75" s="147"/>
      <c r="M75" s="148"/>
    </row>
    <row r="76" spans="1:13" ht="15.6" x14ac:dyDescent="0.3">
      <c r="A76" s="152"/>
      <c r="B76" s="158"/>
      <c r="C76" s="2"/>
      <c r="D76" s="151"/>
      <c r="E76" s="151"/>
      <c r="F76" s="151"/>
      <c r="G76" s="151"/>
      <c r="H76" s="151"/>
      <c r="I76" s="151"/>
      <c r="J76" s="147"/>
      <c r="K76" s="147"/>
      <c r="L76" s="147"/>
      <c r="M76" s="148"/>
    </row>
    <row r="77" spans="1:13" ht="15.6" x14ac:dyDescent="0.3">
      <c r="A77" s="152"/>
      <c r="B77" s="158"/>
      <c r="C77" s="2"/>
      <c r="D77" s="151"/>
      <c r="E77" s="151"/>
      <c r="F77" s="151"/>
      <c r="G77" s="151"/>
      <c r="H77" s="151"/>
      <c r="I77" s="151"/>
      <c r="J77" s="147"/>
      <c r="K77" s="147"/>
      <c r="L77" s="147"/>
      <c r="M77" s="148"/>
    </row>
    <row r="78" spans="1:13" ht="15.6" x14ac:dyDescent="0.3">
      <c r="A78" s="152"/>
      <c r="B78" s="158"/>
      <c r="C78" s="2"/>
      <c r="D78" s="151"/>
      <c r="E78" s="151"/>
      <c r="F78" s="151"/>
      <c r="G78" s="151"/>
      <c r="H78" s="151"/>
      <c r="I78" s="151"/>
      <c r="J78" s="147"/>
      <c r="K78" s="147"/>
      <c r="L78" s="147"/>
      <c r="M78" s="148"/>
    </row>
    <row r="79" spans="1:13" ht="15.6" x14ac:dyDescent="0.3">
      <c r="A79" s="152"/>
      <c r="B79" s="158"/>
      <c r="C79" s="2"/>
      <c r="D79" s="151"/>
      <c r="E79" s="151"/>
      <c r="F79" s="151"/>
      <c r="G79" s="151"/>
      <c r="H79" s="151"/>
      <c r="I79" s="151"/>
      <c r="J79" s="147"/>
      <c r="K79" s="147"/>
      <c r="L79" s="147"/>
      <c r="M79" s="148"/>
    </row>
    <row r="80" spans="1:13" ht="15.6" x14ac:dyDescent="0.3">
      <c r="A80" s="152"/>
      <c r="B80" s="158"/>
      <c r="C80" s="2"/>
      <c r="D80" s="151"/>
      <c r="E80" s="151"/>
      <c r="F80" s="151"/>
      <c r="G80" s="151"/>
      <c r="H80" s="151"/>
      <c r="I80" s="151"/>
      <c r="J80" s="147"/>
      <c r="K80" s="147"/>
      <c r="L80" s="147"/>
      <c r="M80" s="148"/>
    </row>
    <row r="81" spans="1:14" ht="15.6" x14ac:dyDescent="0.3">
      <c r="A81" s="152"/>
      <c r="B81" s="158"/>
      <c r="C81" s="2"/>
      <c r="D81" s="151"/>
      <c r="E81" s="151"/>
      <c r="F81" s="151"/>
      <c r="G81" s="151"/>
      <c r="H81" s="151"/>
      <c r="I81" s="151"/>
      <c r="J81" s="147"/>
      <c r="K81" s="147"/>
      <c r="L81" s="147"/>
      <c r="M81" s="148"/>
    </row>
    <row r="82" spans="1:14" ht="15.6" x14ac:dyDescent="0.3">
      <c r="A82" s="152"/>
      <c r="B82" s="158"/>
      <c r="C82" s="2"/>
      <c r="D82" s="151"/>
      <c r="E82" s="151"/>
      <c r="F82" s="151"/>
      <c r="G82" s="151"/>
      <c r="H82" s="151"/>
      <c r="I82" s="151"/>
      <c r="J82" s="147"/>
      <c r="K82" s="147"/>
      <c r="L82" s="147"/>
      <c r="M82" s="148"/>
    </row>
    <row r="83" spans="1:14" ht="15.6" x14ac:dyDescent="0.3">
      <c r="A83" s="152"/>
      <c r="B83" s="158"/>
      <c r="C83" s="2"/>
      <c r="D83" s="151"/>
      <c r="E83" s="151"/>
      <c r="F83" s="151"/>
      <c r="G83" s="151"/>
      <c r="H83" s="151"/>
      <c r="I83" s="151"/>
      <c r="J83" s="147"/>
      <c r="K83" s="147"/>
      <c r="L83" s="147"/>
      <c r="M83" s="148"/>
    </row>
    <row r="84" spans="1:14" ht="15.6" x14ac:dyDescent="0.3">
      <c r="A84" s="152"/>
      <c r="B84" s="158"/>
      <c r="C84" s="2"/>
      <c r="D84" s="151"/>
      <c r="E84" s="151"/>
      <c r="F84" s="151"/>
      <c r="G84" s="151"/>
      <c r="H84" s="151"/>
      <c r="I84" s="151"/>
      <c r="J84" s="147"/>
      <c r="K84" s="147"/>
      <c r="L84" s="147"/>
      <c r="M84" s="148"/>
    </row>
    <row r="85" spans="1:14" ht="15.6" x14ac:dyDescent="0.3">
      <c r="A85" s="152"/>
      <c r="B85" s="158"/>
      <c r="C85" s="2"/>
      <c r="D85" s="151"/>
      <c r="E85" s="151"/>
      <c r="F85" s="151"/>
      <c r="G85" s="151"/>
      <c r="H85" s="151"/>
      <c r="I85" s="151"/>
      <c r="J85" s="147"/>
      <c r="K85" s="147"/>
      <c r="L85" s="147"/>
      <c r="M85" s="148"/>
    </row>
    <row r="86" spans="1:14" ht="15.6" x14ac:dyDescent="0.3">
      <c r="A86" s="152"/>
      <c r="B86" s="158"/>
      <c r="C86" s="2"/>
      <c r="D86" s="151"/>
      <c r="E86" s="151"/>
      <c r="F86" s="151"/>
      <c r="G86" s="151"/>
      <c r="H86" s="151"/>
      <c r="I86" s="151"/>
      <c r="J86" s="147"/>
      <c r="K86" s="147"/>
      <c r="L86" s="147"/>
      <c r="M86" s="148"/>
    </row>
    <row r="87" spans="1:14" ht="15.6" x14ac:dyDescent="0.3">
      <c r="A87" s="152"/>
      <c r="B87" s="216" t="s">
        <v>133</v>
      </c>
      <c r="C87" s="216"/>
      <c r="D87" s="216"/>
      <c r="E87" s="216"/>
      <c r="F87" s="216"/>
      <c r="G87" s="216"/>
      <c r="H87" s="216"/>
      <c r="I87" s="216"/>
      <c r="J87" s="147"/>
      <c r="K87" s="147"/>
      <c r="L87" s="147"/>
      <c r="M87" s="148"/>
    </row>
    <row r="88" spans="1:14" ht="15.6" x14ac:dyDescent="0.3">
      <c r="A88" s="152"/>
      <c r="B88" s="223" t="s">
        <v>154</v>
      </c>
      <c r="C88" s="223"/>
      <c r="D88" s="223"/>
      <c r="E88" s="223"/>
      <c r="F88" s="223"/>
      <c r="G88" s="223"/>
      <c r="H88" s="223"/>
      <c r="I88" s="223"/>
      <c r="J88" s="147"/>
      <c r="K88" s="147"/>
      <c r="L88" s="147"/>
      <c r="M88" s="148"/>
    </row>
    <row r="89" spans="1:14" ht="15.6" x14ac:dyDescent="0.3">
      <c r="A89" s="152"/>
      <c r="B89" s="156"/>
      <c r="C89" s="2"/>
      <c r="D89" s="151"/>
      <c r="E89" s="151"/>
      <c r="F89" s="151"/>
      <c r="G89" s="151"/>
      <c r="H89" s="151"/>
      <c r="I89" s="151"/>
      <c r="J89" s="147"/>
      <c r="K89" s="147"/>
      <c r="L89" s="147"/>
      <c r="M89" s="148"/>
    </row>
    <row r="90" spans="1:14" ht="15.6" x14ac:dyDescent="0.3">
      <c r="A90" s="149" t="s">
        <v>126</v>
      </c>
      <c r="B90" s="150" t="s">
        <v>127</v>
      </c>
      <c r="C90" s="2"/>
      <c r="D90" s="151"/>
      <c r="E90" s="151"/>
      <c r="F90" s="151"/>
      <c r="G90" s="151"/>
      <c r="H90" s="151"/>
      <c r="I90" s="151"/>
      <c r="J90" s="147"/>
      <c r="K90" s="147"/>
      <c r="L90" s="147"/>
      <c r="M90" s="148"/>
    </row>
    <row r="91" spans="1:14" ht="51" customHeight="1" x14ac:dyDescent="0.3">
      <c r="A91" s="237"/>
      <c r="B91" s="238" t="s">
        <v>142</v>
      </c>
      <c r="C91" s="238"/>
      <c r="D91" s="238"/>
      <c r="E91" s="238"/>
      <c r="F91" s="238"/>
      <c r="G91" s="238"/>
      <c r="H91" s="238"/>
      <c r="I91" s="238"/>
      <c r="J91" s="154"/>
      <c r="K91" s="154"/>
      <c r="L91" s="154"/>
      <c r="M91" s="154"/>
      <c r="N91" s="154"/>
    </row>
    <row r="92" spans="1:14" ht="16.05" customHeight="1" x14ac:dyDescent="0.3">
      <c r="A92" s="237"/>
      <c r="B92" s="239"/>
      <c r="C92" s="239"/>
      <c r="D92" s="239"/>
      <c r="E92" s="239"/>
      <c r="F92" s="239"/>
      <c r="G92" s="239"/>
      <c r="H92" s="239"/>
      <c r="I92" s="239"/>
      <c r="J92" s="154"/>
      <c r="K92" s="154"/>
      <c r="L92" s="154"/>
      <c r="M92" s="154"/>
      <c r="N92" s="154"/>
    </row>
    <row r="93" spans="1:14" ht="16.05" customHeight="1" x14ac:dyDescent="0.3">
      <c r="A93" s="237"/>
      <c r="B93" s="239"/>
      <c r="C93" s="239"/>
      <c r="D93" s="239"/>
      <c r="E93" s="239"/>
      <c r="F93" s="239"/>
      <c r="G93" s="239"/>
      <c r="H93" s="239"/>
      <c r="I93" s="239"/>
      <c r="J93" s="154"/>
      <c r="K93" s="154"/>
      <c r="L93" s="154"/>
      <c r="M93" s="154"/>
      <c r="N93" s="154"/>
    </row>
    <row r="94" spans="1:14" ht="16.05" customHeight="1" x14ac:dyDescent="0.3">
      <c r="A94" s="237"/>
      <c r="B94" s="239"/>
      <c r="C94" s="239"/>
      <c r="D94" s="239"/>
      <c r="E94" s="239"/>
      <c r="F94" s="239"/>
      <c r="G94" s="239"/>
      <c r="H94" s="239"/>
      <c r="I94" s="239"/>
      <c r="J94" s="154"/>
      <c r="K94" s="154"/>
      <c r="L94" s="154"/>
      <c r="M94" s="154"/>
      <c r="N94" s="154"/>
    </row>
    <row r="95" spans="1:14" ht="16.05" customHeight="1" x14ac:dyDescent="0.3">
      <c r="A95" s="237"/>
      <c r="B95" s="239"/>
      <c r="C95" s="239"/>
      <c r="D95" s="239"/>
      <c r="E95" s="239"/>
      <c r="F95" s="239"/>
      <c r="G95" s="239"/>
      <c r="H95" s="239"/>
      <c r="I95" s="239"/>
      <c r="J95" s="154"/>
      <c r="K95" s="154"/>
      <c r="L95" s="154"/>
      <c r="M95" s="154"/>
      <c r="N95" s="154"/>
    </row>
    <row r="96" spans="1:14" ht="16.05" customHeight="1" x14ac:dyDescent="0.3">
      <c r="A96" s="237"/>
      <c r="B96" s="239"/>
      <c r="C96" s="239"/>
      <c r="D96" s="239"/>
      <c r="E96" s="239"/>
      <c r="F96" s="239"/>
      <c r="G96" s="239"/>
      <c r="H96" s="239"/>
      <c r="I96" s="239"/>
      <c r="J96" s="154"/>
      <c r="K96" s="154"/>
      <c r="L96" s="154"/>
      <c r="M96" s="154"/>
      <c r="N96" s="154"/>
    </row>
    <row r="97" spans="1:24" ht="16.05" customHeight="1" x14ac:dyDescent="0.3">
      <c r="A97" s="237"/>
      <c r="B97" s="239"/>
      <c r="C97" s="239"/>
      <c r="D97" s="239"/>
      <c r="E97" s="239"/>
      <c r="F97" s="239"/>
      <c r="G97" s="239"/>
      <c r="H97" s="239"/>
      <c r="I97" s="239"/>
      <c r="J97" s="154"/>
      <c r="K97" s="154"/>
      <c r="L97" s="154"/>
      <c r="M97" s="154"/>
      <c r="N97" s="154"/>
    </row>
    <row r="98" spans="1:24" ht="16.05" customHeight="1" x14ac:dyDescent="0.3">
      <c r="A98" s="237"/>
      <c r="B98" s="239"/>
      <c r="C98" s="239"/>
      <c r="D98" s="239"/>
      <c r="E98" s="239"/>
      <c r="F98" s="239"/>
      <c r="G98" s="239"/>
      <c r="H98" s="239"/>
      <c r="I98" s="239"/>
      <c r="J98" s="154"/>
      <c r="K98" s="154"/>
      <c r="L98" s="154"/>
      <c r="M98" s="154"/>
      <c r="N98" s="154"/>
    </row>
    <row r="99" spans="1:24" ht="16.05" customHeight="1" x14ac:dyDescent="0.3">
      <c r="A99" s="237"/>
      <c r="B99" s="239"/>
      <c r="C99" s="239"/>
      <c r="D99" s="239"/>
      <c r="E99" s="239"/>
      <c r="F99" s="239"/>
      <c r="G99" s="239"/>
      <c r="H99" s="239"/>
      <c r="I99" s="239"/>
      <c r="J99" s="154"/>
      <c r="K99" s="154"/>
      <c r="L99" s="154"/>
      <c r="M99" s="154"/>
      <c r="N99" s="154"/>
    </row>
    <row r="100" spans="1:24" ht="16.05" customHeight="1" x14ac:dyDescent="0.3">
      <c r="A100" s="237"/>
      <c r="B100" s="239"/>
      <c r="C100" s="239"/>
      <c r="D100" s="239"/>
      <c r="E100" s="239"/>
      <c r="F100" s="239"/>
      <c r="G100" s="239"/>
      <c r="H100" s="239"/>
      <c r="I100" s="239"/>
      <c r="J100" s="154"/>
      <c r="K100" s="154"/>
      <c r="L100" s="154"/>
      <c r="M100" s="154"/>
      <c r="N100" s="154"/>
    </row>
    <row r="101" spans="1:24" ht="16.05" customHeight="1" x14ac:dyDescent="0.3">
      <c r="A101" s="237"/>
      <c r="B101" s="239"/>
      <c r="C101" s="239"/>
      <c r="D101" s="239"/>
      <c r="E101" s="239"/>
      <c r="F101" s="239"/>
      <c r="G101" s="239"/>
      <c r="H101" s="239"/>
      <c r="I101" s="239"/>
      <c r="J101" s="154"/>
      <c r="K101" s="154"/>
      <c r="L101" s="154"/>
      <c r="M101" s="154"/>
      <c r="N101" s="154"/>
    </row>
    <row r="102" spans="1:24" ht="16.05" customHeight="1" x14ac:dyDescent="0.3">
      <c r="A102" s="237"/>
      <c r="B102" s="239"/>
      <c r="C102" s="239"/>
      <c r="D102" s="239"/>
      <c r="E102" s="239"/>
      <c r="F102" s="239"/>
      <c r="G102" s="239"/>
      <c r="H102" s="239"/>
      <c r="I102" s="239"/>
      <c r="J102" s="154"/>
      <c r="K102" s="154"/>
      <c r="L102" s="154"/>
      <c r="M102" s="154"/>
      <c r="N102" s="154"/>
    </row>
    <row r="103" spans="1:24" ht="16.05" customHeight="1" x14ac:dyDescent="0.3">
      <c r="A103" s="237"/>
      <c r="B103" s="239"/>
      <c r="C103" s="239"/>
      <c r="D103" s="239"/>
      <c r="E103" s="239"/>
      <c r="F103" s="239"/>
      <c r="G103" s="239"/>
      <c r="H103" s="239"/>
      <c r="I103" s="239"/>
      <c r="J103" s="154"/>
      <c r="K103" s="154"/>
      <c r="L103" s="154"/>
      <c r="M103" s="154"/>
      <c r="N103" s="154"/>
    </row>
    <row r="104" spans="1:24" ht="16.05" customHeight="1" x14ac:dyDescent="0.3">
      <c r="A104" s="237"/>
      <c r="B104" s="239"/>
      <c r="C104" s="239"/>
      <c r="D104" s="239"/>
      <c r="E104" s="239"/>
      <c r="F104" s="239"/>
      <c r="G104" s="239"/>
      <c r="H104" s="239"/>
      <c r="I104" s="239"/>
      <c r="J104" s="154"/>
      <c r="K104" s="154"/>
      <c r="L104" s="154"/>
      <c r="M104" s="154"/>
      <c r="N104" s="154"/>
    </row>
    <row r="105" spans="1:24" ht="16.05" customHeight="1" x14ac:dyDescent="0.3">
      <c r="A105" s="237"/>
      <c r="B105" s="239"/>
      <c r="C105" s="239"/>
      <c r="D105" s="239"/>
      <c r="E105" s="239"/>
      <c r="F105" s="239"/>
      <c r="G105" s="239"/>
      <c r="H105" s="239"/>
      <c r="I105" s="240"/>
      <c r="J105" s="194"/>
      <c r="K105" s="154"/>
      <c r="L105" s="154"/>
      <c r="M105" s="154"/>
      <c r="N105" s="154"/>
    </row>
    <row r="106" spans="1:24" ht="16.05" customHeight="1" x14ac:dyDescent="0.3">
      <c r="A106" s="237"/>
      <c r="B106" s="239"/>
      <c r="C106" s="239"/>
      <c r="D106" s="239"/>
      <c r="E106" s="239"/>
      <c r="F106" s="239"/>
      <c r="G106" s="239"/>
      <c r="H106" s="239"/>
      <c r="I106" s="239"/>
      <c r="J106" s="154"/>
      <c r="K106" s="154"/>
      <c r="L106" s="154"/>
      <c r="M106" s="154"/>
      <c r="N106" s="154"/>
    </row>
    <row r="107" spans="1:24" ht="16.05" customHeight="1" x14ac:dyDescent="0.3">
      <c r="A107" s="237"/>
      <c r="B107" s="238" t="s">
        <v>143</v>
      </c>
      <c r="C107" s="238"/>
      <c r="D107" s="238"/>
      <c r="E107" s="238"/>
      <c r="F107" s="238"/>
      <c r="G107" s="238"/>
      <c r="H107" s="238"/>
      <c r="I107" s="238"/>
      <c r="J107" s="154"/>
      <c r="K107" s="154"/>
      <c r="L107" s="154"/>
      <c r="M107" s="154"/>
      <c r="N107" s="154"/>
    </row>
    <row r="108" spans="1:24" ht="16.05" customHeight="1" x14ac:dyDescent="0.3">
      <c r="A108" s="237"/>
      <c r="B108" s="238"/>
      <c r="C108" s="238"/>
      <c r="D108" s="238"/>
      <c r="E108" s="238"/>
      <c r="F108" s="238"/>
      <c r="G108" s="238"/>
      <c r="H108" s="238"/>
      <c r="I108" s="238"/>
      <c r="J108" s="154"/>
      <c r="K108" s="154"/>
      <c r="L108" s="154"/>
      <c r="M108" s="154"/>
      <c r="N108" s="154"/>
    </row>
    <row r="109" spans="1:24" ht="15" thickBot="1" x14ac:dyDescent="0.35">
      <c r="A109" s="235"/>
      <c r="B109" s="241"/>
      <c r="I109" s="154"/>
      <c r="J109" s="154"/>
      <c r="K109" s="154"/>
      <c r="L109" s="154"/>
      <c r="M109" s="154"/>
      <c r="N109" s="154"/>
      <c r="Q109" s="179"/>
      <c r="R109" s="179"/>
      <c r="S109" s="179"/>
      <c r="T109" s="179"/>
      <c r="U109" s="179"/>
      <c r="V109" s="179"/>
      <c r="W109" s="179"/>
      <c r="X109" s="179"/>
    </row>
    <row r="110" spans="1:24" ht="18.75" customHeight="1" x14ac:dyDescent="0.3">
      <c r="A110" s="235"/>
      <c r="B110" s="219" t="s">
        <v>28</v>
      </c>
      <c r="C110" s="220"/>
      <c r="D110" s="195" t="s">
        <v>99</v>
      </c>
      <c r="E110" s="196" t="s">
        <v>100</v>
      </c>
      <c r="F110" s="195" t="s">
        <v>101</v>
      </c>
      <c r="G110" s="197" t="s">
        <v>102</v>
      </c>
      <c r="H110" s="197" t="s">
        <v>103</v>
      </c>
      <c r="I110" s="197" t="s">
        <v>104</v>
      </c>
      <c r="J110" s="197" t="s">
        <v>105</v>
      </c>
      <c r="K110" s="195" t="s">
        <v>106</v>
      </c>
      <c r="L110" s="197" t="s">
        <v>107</v>
      </c>
      <c r="M110" s="195" t="s">
        <v>108</v>
      </c>
      <c r="N110" s="197" t="s">
        <v>110</v>
      </c>
      <c r="O110" s="197" t="s">
        <v>111</v>
      </c>
      <c r="P110" s="198" t="s">
        <v>115</v>
      </c>
    </row>
    <row r="111" spans="1:24" ht="15" x14ac:dyDescent="0.25">
      <c r="A111" s="155"/>
      <c r="B111" s="217" t="s">
        <v>136</v>
      </c>
      <c r="C111" s="218"/>
      <c r="D111" s="189" t="s">
        <v>138</v>
      </c>
      <c r="E111" s="192" t="s">
        <v>139</v>
      </c>
      <c r="F111" s="189" t="s">
        <v>138</v>
      </c>
      <c r="G111" s="183" t="s">
        <v>140</v>
      </c>
      <c r="H111" s="180" t="s">
        <v>141</v>
      </c>
      <c r="I111" s="183" t="s">
        <v>139</v>
      </c>
      <c r="J111" s="180" t="s">
        <v>141</v>
      </c>
      <c r="K111" s="186" t="s">
        <v>141</v>
      </c>
      <c r="L111" s="180" t="s">
        <v>139</v>
      </c>
      <c r="M111" s="186" t="s">
        <v>139</v>
      </c>
      <c r="N111" s="180" t="s">
        <v>138</v>
      </c>
      <c r="O111" s="183" t="s">
        <v>139</v>
      </c>
      <c r="P111" s="199" t="s">
        <v>138</v>
      </c>
    </row>
    <row r="112" spans="1:24" ht="15" x14ac:dyDescent="0.25">
      <c r="A112" s="155"/>
      <c r="B112" s="217" t="s">
        <v>137</v>
      </c>
      <c r="C112" s="218"/>
      <c r="D112" s="189">
        <v>4</v>
      </c>
      <c r="E112" s="192">
        <v>2</v>
      </c>
      <c r="F112" s="190">
        <v>0.1388888888888889</v>
      </c>
      <c r="G112" s="183">
        <v>1</v>
      </c>
      <c r="H112" s="180">
        <v>6</v>
      </c>
      <c r="I112" s="183">
        <v>3</v>
      </c>
      <c r="J112" s="181">
        <v>0.1388888888888889</v>
      </c>
      <c r="K112" s="186">
        <v>1</v>
      </c>
      <c r="L112" s="181">
        <v>0.19444444444444445</v>
      </c>
      <c r="M112" s="187">
        <v>0.2638888888888889</v>
      </c>
      <c r="N112" s="181">
        <v>9.7222222222222224E-2</v>
      </c>
      <c r="O112" s="184">
        <v>0.19444444444444445</v>
      </c>
      <c r="P112" s="200">
        <v>5.5555555555555552E-2</v>
      </c>
    </row>
    <row r="113" spans="2:16" x14ac:dyDescent="0.2">
      <c r="B113" s="217" t="s">
        <v>146</v>
      </c>
      <c r="C113" s="218"/>
      <c r="D113" s="191">
        <v>60</v>
      </c>
      <c r="E113" s="193">
        <v>30</v>
      </c>
      <c r="F113" s="191">
        <v>50</v>
      </c>
      <c r="G113" s="185">
        <v>15</v>
      </c>
      <c r="H113" s="182">
        <v>90</v>
      </c>
      <c r="I113" s="185">
        <v>45</v>
      </c>
      <c r="J113" s="182">
        <v>50</v>
      </c>
      <c r="K113" s="188">
        <v>15</v>
      </c>
      <c r="L113" s="182">
        <v>70</v>
      </c>
      <c r="M113" s="188">
        <v>95</v>
      </c>
      <c r="N113" s="182">
        <v>35</v>
      </c>
      <c r="O113" s="185">
        <v>70</v>
      </c>
      <c r="P113" s="201">
        <v>20</v>
      </c>
    </row>
    <row r="114" spans="2:16" x14ac:dyDescent="0.2">
      <c r="B114" s="217" t="s">
        <v>145</v>
      </c>
      <c r="C114" s="218"/>
      <c r="D114" s="191">
        <v>20</v>
      </c>
      <c r="E114" s="193">
        <v>10</v>
      </c>
      <c r="F114" s="191">
        <v>30</v>
      </c>
      <c r="G114" s="185">
        <v>115</v>
      </c>
      <c r="H114" s="182">
        <v>90</v>
      </c>
      <c r="I114" s="185">
        <v>15</v>
      </c>
      <c r="J114" s="182">
        <v>50</v>
      </c>
      <c r="K114" s="188">
        <v>15</v>
      </c>
      <c r="L114" s="182">
        <v>20</v>
      </c>
      <c r="M114" s="188">
        <v>25</v>
      </c>
      <c r="N114" s="182">
        <v>15</v>
      </c>
      <c r="O114" s="185">
        <v>20</v>
      </c>
      <c r="P114" s="201">
        <v>10</v>
      </c>
    </row>
    <row r="115" spans="2:16" ht="15" thickBot="1" x14ac:dyDescent="0.25">
      <c r="B115" s="221" t="s">
        <v>50</v>
      </c>
      <c r="C115" s="222"/>
      <c r="D115" s="202">
        <v>80</v>
      </c>
      <c r="E115" s="203">
        <v>40</v>
      </c>
      <c r="F115" s="202">
        <v>80</v>
      </c>
      <c r="G115" s="204">
        <v>130</v>
      </c>
      <c r="H115" s="204">
        <v>180</v>
      </c>
      <c r="I115" s="204">
        <v>60</v>
      </c>
      <c r="J115" s="204">
        <v>100</v>
      </c>
      <c r="K115" s="202">
        <v>30</v>
      </c>
      <c r="L115" s="204">
        <v>90</v>
      </c>
      <c r="M115" s="202">
        <v>120</v>
      </c>
      <c r="N115" s="204">
        <v>50</v>
      </c>
      <c r="O115" s="204">
        <v>90</v>
      </c>
      <c r="P115" s="205">
        <v>30</v>
      </c>
    </row>
    <row r="116" spans="2:16" x14ac:dyDescent="0.3">
      <c r="B116" s="241"/>
    </row>
    <row r="117" spans="2:16" ht="15.6" x14ac:dyDescent="0.2">
      <c r="B117" s="216" t="s">
        <v>152</v>
      </c>
      <c r="C117" s="216"/>
      <c r="D117" s="216"/>
      <c r="E117" s="216"/>
      <c r="F117" s="216"/>
      <c r="G117" s="216"/>
      <c r="H117" s="216"/>
      <c r="I117" s="216"/>
    </row>
    <row r="118" spans="2:16" ht="16.05" customHeight="1" x14ac:dyDescent="0.2">
      <c r="B118" s="215" t="s">
        <v>155</v>
      </c>
      <c r="C118" s="215"/>
      <c r="D118" s="215"/>
      <c r="E118" s="215"/>
      <c r="F118" s="215"/>
      <c r="G118" s="215"/>
      <c r="H118" s="215"/>
      <c r="I118" s="214"/>
    </row>
    <row r="119" spans="2:16" ht="15" customHeight="1" x14ac:dyDescent="0.2">
      <c r="B119" s="215"/>
      <c r="C119" s="215"/>
      <c r="D119" s="215"/>
      <c r="E119" s="215"/>
      <c r="F119" s="215"/>
      <c r="G119" s="215"/>
      <c r="H119" s="215"/>
      <c r="I119" s="214"/>
    </row>
  </sheetData>
  <mergeCells count="23">
    <mergeCell ref="B113:C113"/>
    <mergeCell ref="B114:C114"/>
    <mergeCell ref="B115:C115"/>
    <mergeCell ref="B117:I117"/>
    <mergeCell ref="B118:H119"/>
    <mergeCell ref="B88:I88"/>
    <mergeCell ref="B91:I91"/>
    <mergeCell ref="B107:I108"/>
    <mergeCell ref="B110:C110"/>
    <mergeCell ref="B111:C111"/>
    <mergeCell ref="B112:C112"/>
    <mergeCell ref="B40:I40"/>
    <mergeCell ref="B52:I56"/>
    <mergeCell ref="B68:I68"/>
    <mergeCell ref="B69:I69"/>
    <mergeCell ref="B72:I72"/>
    <mergeCell ref="B87:I87"/>
    <mergeCell ref="B4:I4"/>
    <mergeCell ref="B23:I23"/>
    <mergeCell ref="B24:I24"/>
    <mergeCell ref="B27:I27"/>
    <mergeCell ref="B36:I36"/>
    <mergeCell ref="B37:I3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9"/>
  <sheetViews>
    <sheetView showGridLines="0" zoomScaleNormal="100" workbookViewId="0">
      <selection activeCell="J2" sqref="J2"/>
    </sheetView>
  </sheetViews>
  <sheetFormatPr defaultColWidth="10.28515625" defaultRowHeight="14.4" x14ac:dyDescent="0.3"/>
  <cols>
    <col min="1" max="1" width="4.28515625" style="33" customWidth="1"/>
    <col min="2" max="2" width="12.7109375" style="33" customWidth="1"/>
    <col min="3" max="3" width="13.28515625" style="33" customWidth="1"/>
    <col min="4" max="4" width="12.7109375" style="33" bestFit="1" customWidth="1"/>
    <col min="5" max="5" width="13" style="33" customWidth="1"/>
    <col min="6" max="6" width="12" style="33" customWidth="1"/>
    <col min="7" max="7" width="13" style="33" customWidth="1"/>
    <col min="8" max="8" width="16.7109375" style="33" customWidth="1"/>
    <col min="9" max="16384" width="10.28515625" style="33"/>
  </cols>
  <sheetData>
    <row r="1" spans="2:7" s="7" customFormat="1" ht="19.5" customHeight="1" x14ac:dyDescent="0.3">
      <c r="B1" s="71" t="s">
        <v>151</v>
      </c>
    </row>
    <row r="2" spans="2:7" s="7" customFormat="1" ht="20.25" customHeight="1" x14ac:dyDescent="0.3">
      <c r="B2" s="71"/>
    </row>
    <row r="3" spans="2:7" ht="16.05" customHeight="1" thickBot="1" x14ac:dyDescent="0.35">
      <c r="B3" s="67" t="s">
        <v>40</v>
      </c>
      <c r="C3" s="65"/>
      <c r="D3" s="65"/>
      <c r="E3" s="65"/>
      <c r="F3" s="65"/>
      <c r="G3" s="65"/>
    </row>
    <row r="4" spans="2:7" ht="16.05" customHeight="1" thickBot="1" x14ac:dyDescent="0.35">
      <c r="B4" s="77"/>
      <c r="C4" s="78" t="s">
        <v>42</v>
      </c>
      <c r="D4" s="78" t="s">
        <v>43</v>
      </c>
      <c r="E4" s="78" t="s">
        <v>44</v>
      </c>
      <c r="F4" s="78" t="s">
        <v>45</v>
      </c>
      <c r="G4" s="78" t="s">
        <v>46</v>
      </c>
    </row>
    <row r="5" spans="2:7" ht="15.6" thickTop="1" thickBot="1" x14ac:dyDescent="0.35">
      <c r="B5" s="79" t="s">
        <v>37</v>
      </c>
      <c r="C5" s="122">
        <v>131</v>
      </c>
      <c r="D5" s="122">
        <v>218</v>
      </c>
      <c r="E5" s="122">
        <v>266</v>
      </c>
      <c r="F5" s="122">
        <v>120</v>
      </c>
      <c r="G5" s="80">
        <v>450</v>
      </c>
    </row>
    <row r="6" spans="2:7" ht="15" thickBot="1" x14ac:dyDescent="0.35">
      <c r="B6" s="81" t="s">
        <v>38</v>
      </c>
      <c r="C6" s="123">
        <v>250</v>
      </c>
      <c r="D6" s="123">
        <v>116</v>
      </c>
      <c r="E6" s="123">
        <v>263</v>
      </c>
      <c r="F6" s="123">
        <v>278</v>
      </c>
      <c r="G6" s="82">
        <v>600</v>
      </c>
    </row>
    <row r="7" spans="2:7" ht="15" thickBot="1" x14ac:dyDescent="0.35">
      <c r="B7" s="83" t="s">
        <v>47</v>
      </c>
      <c r="C7" s="124">
        <v>178</v>
      </c>
      <c r="D7" s="124">
        <v>132</v>
      </c>
      <c r="E7" s="124">
        <v>122</v>
      </c>
      <c r="F7" s="124">
        <v>180</v>
      </c>
      <c r="G7" s="78">
        <v>500</v>
      </c>
    </row>
    <row r="8" spans="2:7" ht="15.6" thickTop="1" thickBot="1" x14ac:dyDescent="0.35">
      <c r="B8" s="79" t="s">
        <v>48</v>
      </c>
      <c r="C8" s="80">
        <v>450</v>
      </c>
      <c r="D8" s="80">
        <v>200</v>
      </c>
      <c r="E8" s="80">
        <v>300</v>
      </c>
      <c r="F8" s="80">
        <v>300</v>
      </c>
      <c r="G8" s="84"/>
    </row>
    <row r="9" spans="2:7" x14ac:dyDescent="0.3">
      <c r="B9" s="64"/>
      <c r="E9" s="34"/>
    </row>
    <row r="10" spans="2:7" x14ac:dyDescent="0.3">
      <c r="B10" s="226" t="s">
        <v>41</v>
      </c>
      <c r="C10" s="226"/>
      <c r="D10" s="226"/>
      <c r="E10" s="34"/>
    </row>
    <row r="11" spans="2:7" x14ac:dyDescent="0.3">
      <c r="B11" s="67"/>
      <c r="C11" s="67"/>
      <c r="D11" s="67"/>
      <c r="E11" s="34"/>
    </row>
    <row r="12" spans="2:7" x14ac:dyDescent="0.3">
      <c r="B12" s="72"/>
      <c r="C12" s="88" t="s">
        <v>42</v>
      </c>
      <c r="D12" s="88" t="s">
        <v>43</v>
      </c>
      <c r="E12" s="34" t="s">
        <v>44</v>
      </c>
      <c r="F12" s="86" t="s">
        <v>45</v>
      </c>
    </row>
    <row r="13" spans="2:7" x14ac:dyDescent="0.3">
      <c r="B13" s="72" t="s">
        <v>37</v>
      </c>
      <c r="C13" s="85"/>
      <c r="D13" s="85"/>
      <c r="E13" s="85"/>
      <c r="F13" s="85"/>
    </row>
    <row r="14" spans="2:7" x14ac:dyDescent="0.3">
      <c r="B14" s="72" t="s">
        <v>38</v>
      </c>
      <c r="C14" s="85"/>
      <c r="D14" s="85"/>
      <c r="E14" s="85"/>
      <c r="F14" s="85"/>
    </row>
    <row r="15" spans="2:7" x14ac:dyDescent="0.3">
      <c r="B15" s="72" t="s">
        <v>47</v>
      </c>
      <c r="C15" s="85"/>
      <c r="D15" s="85"/>
      <c r="E15" s="85"/>
      <c r="F15" s="85"/>
    </row>
    <row r="16" spans="2:7" x14ac:dyDescent="0.3">
      <c r="B16" s="67"/>
      <c r="C16" s="67"/>
      <c r="D16" s="67"/>
      <c r="E16" s="34"/>
    </row>
    <row r="17" spans="2:10" x14ac:dyDescent="0.3">
      <c r="B17" s="226" t="s">
        <v>0</v>
      </c>
      <c r="C17" s="226"/>
      <c r="D17" s="226"/>
      <c r="E17" s="70"/>
      <c r="F17" s="70"/>
      <c r="G17" s="70"/>
      <c r="H17" s="70"/>
      <c r="I17" s="70"/>
    </row>
    <row r="18" spans="2:10" x14ac:dyDescent="0.3">
      <c r="B18" s="67"/>
      <c r="C18" s="67"/>
      <c r="D18" s="67"/>
      <c r="E18" s="70"/>
      <c r="F18" s="70"/>
      <c r="G18" s="70"/>
      <c r="H18" s="70"/>
      <c r="I18" s="70"/>
    </row>
    <row r="19" spans="2:10" x14ac:dyDescent="0.3">
      <c r="B19" s="70" t="s">
        <v>50</v>
      </c>
      <c r="C19" s="87"/>
      <c r="D19" s="70"/>
      <c r="E19" s="70"/>
      <c r="F19" s="70"/>
      <c r="G19" s="70"/>
      <c r="H19" s="70"/>
      <c r="I19" s="89"/>
      <c r="J19" s="73"/>
    </row>
    <row r="20" spans="2:10" x14ac:dyDescent="0.3">
      <c r="B20" s="70"/>
      <c r="C20" s="70"/>
      <c r="D20" s="70"/>
      <c r="E20" s="70"/>
      <c r="F20" s="70"/>
      <c r="G20" s="70"/>
      <c r="H20" s="70"/>
      <c r="I20" s="70"/>
      <c r="J20" s="73"/>
    </row>
    <row r="21" spans="2:10" x14ac:dyDescent="0.3">
      <c r="B21" s="75" t="s">
        <v>49</v>
      </c>
      <c r="C21" s="70"/>
      <c r="D21" s="70"/>
      <c r="E21" s="70"/>
      <c r="F21" s="70"/>
      <c r="G21" s="70"/>
      <c r="H21" s="70"/>
      <c r="I21" s="70"/>
    </row>
    <row r="22" spans="2:10" x14ac:dyDescent="0.3">
      <c r="B22" s="75"/>
      <c r="C22" s="70"/>
      <c r="D22" s="70"/>
      <c r="E22" s="70"/>
      <c r="F22" s="70"/>
      <c r="G22" s="70"/>
      <c r="H22" s="70"/>
      <c r="I22" s="70"/>
    </row>
    <row r="23" spans="2:10" x14ac:dyDescent="0.3">
      <c r="B23" s="70"/>
      <c r="C23" s="88" t="s">
        <v>52</v>
      </c>
      <c r="D23" s="88"/>
      <c r="E23" s="88" t="s">
        <v>46</v>
      </c>
      <c r="F23" s="70"/>
      <c r="G23" s="70"/>
      <c r="H23" s="70"/>
      <c r="I23" s="70"/>
    </row>
    <row r="24" spans="2:10" x14ac:dyDescent="0.3">
      <c r="B24" s="74" t="s">
        <v>37</v>
      </c>
      <c r="C24" s="76"/>
      <c r="D24" s="69" t="s">
        <v>39</v>
      </c>
      <c r="E24" s="76">
        <f>G5</f>
        <v>450</v>
      </c>
      <c r="F24" s="70"/>
      <c r="H24" s="70"/>
      <c r="I24" s="70"/>
    </row>
    <row r="25" spans="2:10" x14ac:dyDescent="0.3">
      <c r="B25" s="74" t="s">
        <v>38</v>
      </c>
      <c r="C25" s="76"/>
      <c r="D25" s="69" t="s">
        <v>39</v>
      </c>
      <c r="E25" s="76">
        <f t="shared" ref="E25:E26" si="0">G6</f>
        <v>600</v>
      </c>
    </row>
    <row r="26" spans="2:10" x14ac:dyDescent="0.3">
      <c r="B26" s="74" t="s">
        <v>47</v>
      </c>
      <c r="C26" s="76"/>
      <c r="D26" s="69" t="s">
        <v>39</v>
      </c>
      <c r="E26" s="76">
        <f t="shared" si="0"/>
        <v>500</v>
      </c>
    </row>
    <row r="27" spans="2:10" x14ac:dyDescent="0.3">
      <c r="B27" s="74"/>
      <c r="C27" s="74"/>
      <c r="D27" s="74"/>
      <c r="E27" s="74"/>
    </row>
    <row r="28" spans="2:10" x14ac:dyDescent="0.3">
      <c r="B28" s="64"/>
      <c r="C28" s="86" t="s">
        <v>53</v>
      </c>
      <c r="D28" s="34"/>
      <c r="E28" s="86" t="s">
        <v>48</v>
      </c>
    </row>
    <row r="29" spans="2:10" x14ac:dyDescent="0.3">
      <c r="B29" s="74" t="s">
        <v>42</v>
      </c>
      <c r="C29" s="76"/>
      <c r="D29" s="69" t="s">
        <v>51</v>
      </c>
      <c r="E29" s="76">
        <f>C8</f>
        <v>450</v>
      </c>
      <c r="F29" s="70"/>
    </row>
    <row r="30" spans="2:10" x14ac:dyDescent="0.3">
      <c r="B30" s="74" t="s">
        <v>43</v>
      </c>
      <c r="C30" s="76"/>
      <c r="D30" s="69" t="s">
        <v>51</v>
      </c>
      <c r="E30" s="76">
        <f>D8</f>
        <v>200</v>
      </c>
    </row>
    <row r="31" spans="2:10" x14ac:dyDescent="0.3">
      <c r="B31" s="74" t="s">
        <v>44</v>
      </c>
      <c r="C31" s="76"/>
      <c r="D31" s="69" t="s">
        <v>51</v>
      </c>
      <c r="E31" s="76">
        <f>E8</f>
        <v>300</v>
      </c>
    </row>
    <row r="32" spans="2:10" x14ac:dyDescent="0.3">
      <c r="B32" s="74" t="s">
        <v>45</v>
      </c>
      <c r="C32" s="76"/>
      <c r="D32" s="69" t="s">
        <v>51</v>
      </c>
      <c r="E32" s="76">
        <f>F8</f>
        <v>300</v>
      </c>
    </row>
    <row r="33" spans="1:10" x14ac:dyDescent="0.3">
      <c r="B33" s="64"/>
      <c r="C33" s="64"/>
      <c r="D33" s="64"/>
      <c r="E33" s="64"/>
      <c r="F33" s="64"/>
    </row>
    <row r="34" spans="1:10" x14ac:dyDescent="0.3">
      <c r="B34" s="64"/>
      <c r="C34" s="64"/>
      <c r="D34" s="64"/>
      <c r="E34" s="64"/>
      <c r="F34" s="64"/>
    </row>
    <row r="35" spans="1:10" x14ac:dyDescent="0.3">
      <c r="B35" s="64"/>
      <c r="C35" s="64"/>
      <c r="D35" s="64"/>
      <c r="E35" s="64"/>
      <c r="F35" s="64"/>
    </row>
    <row r="36" spans="1:10" x14ac:dyDescent="0.3">
      <c r="B36" s="64"/>
      <c r="C36" s="64"/>
      <c r="D36" s="64"/>
      <c r="E36" s="64"/>
      <c r="F36" s="64"/>
    </row>
    <row r="37" spans="1:10" x14ac:dyDescent="0.3">
      <c r="A37"/>
      <c r="B37"/>
      <c r="C37"/>
      <c r="D37"/>
      <c r="E37"/>
      <c r="F37"/>
      <c r="G37"/>
      <c r="H37"/>
      <c r="I37"/>
      <c r="J37"/>
    </row>
    <row r="38" spans="1:10" x14ac:dyDescent="0.3">
      <c r="A38"/>
      <c r="B38"/>
      <c r="C38"/>
      <c r="D38"/>
      <c r="E38"/>
      <c r="F38"/>
      <c r="G38"/>
      <c r="H38"/>
      <c r="I38"/>
      <c r="J38"/>
    </row>
    <row r="39" spans="1:10" x14ac:dyDescent="0.3">
      <c r="A39"/>
      <c r="B39"/>
      <c r="C39"/>
      <c r="D39"/>
      <c r="E39"/>
      <c r="F39"/>
      <c r="G39"/>
      <c r="H39"/>
      <c r="I39"/>
      <c r="J39"/>
    </row>
    <row r="40" spans="1:10" x14ac:dyDescent="0.3">
      <c r="A40"/>
      <c r="B40"/>
      <c r="C40"/>
      <c r="D40"/>
      <c r="E40"/>
      <c r="F40"/>
      <c r="G40"/>
      <c r="H40"/>
      <c r="I40"/>
      <c r="J40"/>
    </row>
    <row r="41" spans="1:10" x14ac:dyDescent="0.3">
      <c r="A41"/>
      <c r="B41"/>
      <c r="C41"/>
      <c r="D41"/>
      <c r="E41"/>
      <c r="F41"/>
      <c r="G41"/>
      <c r="H41"/>
      <c r="I41"/>
      <c r="J41"/>
    </row>
    <row r="42" spans="1:10" x14ac:dyDescent="0.3">
      <c r="A42"/>
      <c r="B42"/>
      <c r="C42"/>
      <c r="D42"/>
      <c r="E42"/>
      <c r="F42"/>
      <c r="G42"/>
      <c r="H42"/>
      <c r="I42"/>
      <c r="J42"/>
    </row>
    <row r="43" spans="1:10" x14ac:dyDescent="0.3">
      <c r="A43"/>
      <c r="B43"/>
      <c r="C43"/>
      <c r="D43"/>
      <c r="E43"/>
      <c r="F43"/>
      <c r="G43"/>
      <c r="H43"/>
      <c r="I43"/>
      <c r="J43"/>
    </row>
    <row r="44" spans="1:10" x14ac:dyDescent="0.3">
      <c r="A44"/>
      <c r="B44"/>
      <c r="C44"/>
      <c r="D44"/>
      <c r="E44"/>
      <c r="F44"/>
      <c r="G44"/>
      <c r="H44"/>
      <c r="I44"/>
      <c r="J44"/>
    </row>
    <row r="45" spans="1:10" x14ac:dyDescent="0.3">
      <c r="A45"/>
      <c r="B45"/>
      <c r="C45"/>
      <c r="D45"/>
      <c r="E45"/>
      <c r="F45"/>
      <c r="G45"/>
      <c r="H45"/>
      <c r="I45"/>
      <c r="J45"/>
    </row>
    <row r="46" spans="1:10" x14ac:dyDescent="0.3">
      <c r="A46"/>
      <c r="B46"/>
      <c r="C46"/>
      <c r="D46"/>
      <c r="E46"/>
      <c r="F46"/>
      <c r="G46"/>
      <c r="H46"/>
      <c r="I46"/>
      <c r="J46"/>
    </row>
    <row r="47" spans="1:10" x14ac:dyDescent="0.3">
      <c r="A47"/>
      <c r="B47"/>
      <c r="C47"/>
      <c r="D47"/>
      <c r="E47"/>
      <c r="F47"/>
      <c r="G47"/>
      <c r="H47"/>
      <c r="I47"/>
      <c r="J47"/>
    </row>
    <row r="48" spans="1:10" customFormat="1" ht="10.199999999999999" x14ac:dyDescent="0.2"/>
    <row r="49" customFormat="1" ht="10.199999999999999" x14ac:dyDescent="0.2"/>
    <row r="50" customFormat="1" ht="10.199999999999999" x14ac:dyDescent="0.2"/>
    <row r="51" customFormat="1" ht="10.199999999999999" x14ac:dyDescent="0.2"/>
    <row r="52" customFormat="1" ht="10.199999999999999" x14ac:dyDescent="0.2"/>
    <row r="53" customFormat="1" ht="34.049999999999997" customHeight="1" x14ac:dyDescent="0.2"/>
    <row r="54" customFormat="1" ht="10.199999999999999" x14ac:dyDescent="0.2"/>
    <row r="55" customFormat="1" ht="10.199999999999999" x14ac:dyDescent="0.2"/>
    <row r="56" customFormat="1" ht="10.199999999999999" x14ac:dyDescent="0.2"/>
    <row r="57" customFormat="1" ht="10.199999999999999" x14ac:dyDescent="0.2"/>
    <row r="58" customFormat="1" ht="10.199999999999999" x14ac:dyDescent="0.2"/>
    <row r="59" customFormat="1" ht="10.199999999999999" x14ac:dyDescent="0.2"/>
    <row r="60" customFormat="1" ht="10.199999999999999" x14ac:dyDescent="0.2"/>
    <row r="61" customFormat="1" ht="10.199999999999999" x14ac:dyDescent="0.2"/>
    <row r="62" customFormat="1" ht="10.199999999999999" x14ac:dyDescent="0.2"/>
    <row r="63" customFormat="1" ht="10.199999999999999" x14ac:dyDescent="0.2"/>
    <row r="64" customFormat="1" ht="15" customHeight="1" x14ac:dyDescent="0.2"/>
    <row r="65" spans="9:13" customFormat="1" ht="10.199999999999999" x14ac:dyDescent="0.2"/>
    <row r="66" spans="9:13" x14ac:dyDescent="0.3">
      <c r="I66" s="66"/>
      <c r="J66" s="66"/>
      <c r="K66" s="66"/>
      <c r="L66" s="66"/>
      <c r="M66" s="66"/>
    </row>
    <row r="67" spans="9:13" x14ac:dyDescent="0.3">
      <c r="I67" s="66"/>
      <c r="J67" s="66"/>
      <c r="K67" s="66"/>
      <c r="L67" s="66"/>
      <c r="M67" s="66"/>
    </row>
    <row r="68" spans="9:13" x14ac:dyDescent="0.3">
      <c r="I68" s="66"/>
      <c r="J68" s="66"/>
      <c r="K68" s="66"/>
      <c r="L68" s="66"/>
      <c r="M68" s="66"/>
    </row>
    <row r="69" spans="9:13" x14ac:dyDescent="0.3">
      <c r="I69" s="66"/>
      <c r="J69" s="66"/>
      <c r="K69" s="66"/>
      <c r="L69" s="66"/>
      <c r="M69" s="66"/>
    </row>
  </sheetData>
  <mergeCells count="2">
    <mergeCell ref="B10:D10"/>
    <mergeCell ref="B17:D1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37"/>
  <sheetViews>
    <sheetView showGridLines="0" zoomScaleNormal="100" workbookViewId="0">
      <selection activeCell="J4" sqref="J4"/>
    </sheetView>
  </sheetViews>
  <sheetFormatPr defaultColWidth="8.7109375" defaultRowHeight="14.4" x14ac:dyDescent="0.3"/>
  <cols>
    <col min="1" max="1" width="4.28515625" style="90" customWidth="1"/>
    <col min="2" max="2" width="12.28515625" style="90" customWidth="1"/>
    <col min="3" max="6" width="11.7109375" style="90" customWidth="1"/>
    <col min="7" max="7" width="10.7109375" style="90" customWidth="1"/>
    <col min="8" max="16384" width="8.7109375" style="90"/>
  </cols>
  <sheetData>
    <row r="1" spans="2:7" ht="19.5" customHeight="1" x14ac:dyDescent="0.3">
      <c r="B1" s="71" t="s">
        <v>150</v>
      </c>
    </row>
    <row r="3" spans="2:7" ht="15" thickBot="1" x14ac:dyDescent="0.35">
      <c r="B3" s="67" t="s">
        <v>40</v>
      </c>
    </row>
    <row r="4" spans="2:7" ht="15" thickBot="1" x14ac:dyDescent="0.35">
      <c r="B4" s="91" t="s">
        <v>54</v>
      </c>
      <c r="C4" s="92" t="s">
        <v>55</v>
      </c>
      <c r="D4" s="92" t="s">
        <v>56</v>
      </c>
      <c r="E4" s="92" t="s">
        <v>57</v>
      </c>
      <c r="F4" s="92" t="s">
        <v>58</v>
      </c>
      <c r="G4" s="92" t="s">
        <v>46</v>
      </c>
    </row>
    <row r="5" spans="2:7" ht="15.6" thickTop="1" thickBot="1" x14ac:dyDescent="0.35">
      <c r="B5" s="93">
        <v>1</v>
      </c>
      <c r="C5" s="94">
        <v>14</v>
      </c>
      <c r="D5" s="94">
        <v>5</v>
      </c>
      <c r="E5" s="94">
        <v>8</v>
      </c>
      <c r="F5" s="94">
        <v>7</v>
      </c>
      <c r="G5" s="93">
        <v>1</v>
      </c>
    </row>
    <row r="6" spans="2:7" ht="15" thickBot="1" x14ac:dyDescent="0.35">
      <c r="B6" s="95">
        <v>2</v>
      </c>
      <c r="C6" s="96">
        <v>2</v>
      </c>
      <c r="D6" s="96">
        <v>12</v>
      </c>
      <c r="E6" s="96">
        <v>6</v>
      </c>
      <c r="F6" s="96">
        <v>5</v>
      </c>
      <c r="G6" s="95">
        <v>2</v>
      </c>
    </row>
    <row r="7" spans="2:7" ht="15" thickBot="1" x14ac:dyDescent="0.35">
      <c r="B7" s="95">
        <v>3</v>
      </c>
      <c r="C7" s="97">
        <v>7</v>
      </c>
      <c r="D7" s="97">
        <v>8</v>
      </c>
      <c r="E7" s="97">
        <v>3</v>
      </c>
      <c r="F7" s="97">
        <v>9</v>
      </c>
      <c r="G7" s="95">
        <v>1</v>
      </c>
    </row>
    <row r="8" spans="2:7" ht="15" thickBot="1" x14ac:dyDescent="0.35">
      <c r="B8" s="95">
        <v>4</v>
      </c>
      <c r="C8" s="96">
        <v>2</v>
      </c>
      <c r="D8" s="96">
        <v>4</v>
      </c>
      <c r="E8" s="96">
        <v>6</v>
      </c>
      <c r="F8" s="96">
        <v>10</v>
      </c>
      <c r="G8" s="95">
        <v>2</v>
      </c>
    </row>
    <row r="9" spans="2:7" ht="15" thickBot="1" x14ac:dyDescent="0.35">
      <c r="B9" s="95">
        <v>5</v>
      </c>
      <c r="C9" s="97">
        <v>5</v>
      </c>
      <c r="D9" s="97">
        <v>5</v>
      </c>
      <c r="E9" s="97">
        <v>4</v>
      </c>
      <c r="F9" s="97">
        <v>8</v>
      </c>
      <c r="G9" s="95">
        <v>1</v>
      </c>
    </row>
    <row r="11" spans="2:7" x14ac:dyDescent="0.3">
      <c r="B11" s="226" t="s">
        <v>41</v>
      </c>
      <c r="C11" s="226"/>
      <c r="D11" s="226"/>
      <c r="E11" s="34"/>
      <c r="F11" s="33"/>
    </row>
    <row r="12" spans="2:7" x14ac:dyDescent="0.3">
      <c r="B12" s="67"/>
      <c r="C12" s="67"/>
      <c r="D12" s="67"/>
      <c r="E12" s="34"/>
      <c r="F12" s="33"/>
    </row>
    <row r="13" spans="2:7" x14ac:dyDescent="0.3">
      <c r="B13" s="72"/>
      <c r="C13" s="99" t="s">
        <v>55</v>
      </c>
      <c r="D13" s="99" t="s">
        <v>56</v>
      </c>
      <c r="E13" s="99" t="s">
        <v>57</v>
      </c>
      <c r="F13" s="99" t="s">
        <v>58</v>
      </c>
    </row>
    <row r="14" spans="2:7" x14ac:dyDescent="0.3">
      <c r="B14" s="98" t="s">
        <v>59</v>
      </c>
      <c r="C14" s="85"/>
      <c r="D14" s="85"/>
      <c r="E14" s="85"/>
      <c r="F14" s="85"/>
    </row>
    <row r="15" spans="2:7" x14ac:dyDescent="0.3">
      <c r="B15" s="98" t="s">
        <v>60</v>
      </c>
      <c r="C15" s="85"/>
      <c r="D15" s="85"/>
      <c r="E15" s="85"/>
      <c r="F15" s="85"/>
    </row>
    <row r="16" spans="2:7" x14ac:dyDescent="0.3">
      <c r="B16" s="98" t="s">
        <v>61</v>
      </c>
      <c r="C16" s="85"/>
      <c r="D16" s="85"/>
      <c r="E16" s="85"/>
      <c r="F16" s="85"/>
    </row>
    <row r="17" spans="2:6" x14ac:dyDescent="0.3">
      <c r="B17" s="98" t="s">
        <v>62</v>
      </c>
      <c r="C17" s="85"/>
      <c r="D17" s="85"/>
      <c r="E17" s="85"/>
      <c r="F17" s="85"/>
    </row>
    <row r="18" spans="2:6" x14ac:dyDescent="0.3">
      <c r="B18" s="98" t="s">
        <v>63</v>
      </c>
      <c r="C18" s="85"/>
      <c r="D18" s="85"/>
      <c r="E18" s="85"/>
      <c r="F18" s="85"/>
    </row>
    <row r="20" spans="2:6" x14ac:dyDescent="0.3">
      <c r="B20" s="226" t="s">
        <v>0</v>
      </c>
      <c r="C20" s="226"/>
      <c r="D20" s="226"/>
    </row>
    <row r="21" spans="2:6" x14ac:dyDescent="0.3">
      <c r="B21" s="67"/>
      <c r="C21" s="67"/>
      <c r="D21" s="67"/>
    </row>
    <row r="22" spans="2:6" x14ac:dyDescent="0.3">
      <c r="B22" s="90" t="s">
        <v>67</v>
      </c>
      <c r="C22" s="102"/>
      <c r="D22" s="70"/>
    </row>
    <row r="23" spans="2:6" x14ac:dyDescent="0.3">
      <c r="B23" s="70"/>
      <c r="C23" s="70"/>
      <c r="D23" s="70"/>
    </row>
    <row r="24" spans="2:6" x14ac:dyDescent="0.3">
      <c r="B24" s="75" t="s">
        <v>49</v>
      </c>
      <c r="C24" s="70"/>
      <c r="D24" s="70"/>
    </row>
    <row r="26" spans="2:6" ht="28.8" x14ac:dyDescent="0.3">
      <c r="B26" s="70"/>
      <c r="C26" s="101" t="s">
        <v>64</v>
      </c>
      <c r="D26" s="88"/>
      <c r="E26" s="88" t="s">
        <v>46</v>
      </c>
    </row>
    <row r="27" spans="2:6" x14ac:dyDescent="0.3">
      <c r="B27" s="98" t="s">
        <v>59</v>
      </c>
      <c r="C27" s="76"/>
      <c r="D27" s="69" t="s">
        <v>39</v>
      </c>
      <c r="E27" s="76">
        <f>G5</f>
        <v>1</v>
      </c>
    </row>
    <row r="28" spans="2:6" x14ac:dyDescent="0.3">
      <c r="B28" s="98" t="s">
        <v>60</v>
      </c>
      <c r="C28" s="76"/>
      <c r="D28" s="69" t="s">
        <v>39</v>
      </c>
      <c r="E28" s="76">
        <f t="shared" ref="E28:E31" si="0">G6</f>
        <v>2</v>
      </c>
    </row>
    <row r="29" spans="2:6" x14ac:dyDescent="0.3">
      <c r="B29" s="98" t="s">
        <v>61</v>
      </c>
      <c r="C29" s="76"/>
      <c r="D29" s="69" t="s">
        <v>39</v>
      </c>
      <c r="E29" s="76">
        <f t="shared" si="0"/>
        <v>1</v>
      </c>
    </row>
    <row r="30" spans="2:6" x14ac:dyDescent="0.3">
      <c r="B30" s="98" t="s">
        <v>62</v>
      </c>
      <c r="C30" s="76"/>
      <c r="D30" s="69" t="s">
        <v>39</v>
      </c>
      <c r="E30" s="76">
        <f t="shared" si="0"/>
        <v>2</v>
      </c>
    </row>
    <row r="31" spans="2:6" x14ac:dyDescent="0.3">
      <c r="B31" s="98" t="s">
        <v>63</v>
      </c>
      <c r="C31" s="76"/>
      <c r="D31" s="69" t="s">
        <v>39</v>
      </c>
      <c r="E31" s="76">
        <f t="shared" si="0"/>
        <v>1</v>
      </c>
    </row>
    <row r="33" spans="2:6" ht="28.8" x14ac:dyDescent="0.3">
      <c r="C33" s="101" t="s">
        <v>65</v>
      </c>
      <c r="E33" s="99" t="s">
        <v>66</v>
      </c>
    </row>
    <row r="34" spans="2:6" x14ac:dyDescent="0.3">
      <c r="B34" s="99" t="s">
        <v>55</v>
      </c>
      <c r="C34" s="100"/>
      <c r="D34" s="99" t="s">
        <v>8</v>
      </c>
      <c r="E34" s="100">
        <v>1</v>
      </c>
      <c r="F34" s="213" t="s">
        <v>153</v>
      </c>
    </row>
    <row r="35" spans="2:6" x14ac:dyDescent="0.3">
      <c r="B35" s="99" t="s">
        <v>56</v>
      </c>
      <c r="C35" s="100"/>
      <c r="D35" s="99" t="s">
        <v>8</v>
      </c>
      <c r="E35" s="100">
        <v>1</v>
      </c>
    </row>
    <row r="36" spans="2:6" x14ac:dyDescent="0.3">
      <c r="B36" s="99" t="s">
        <v>57</v>
      </c>
      <c r="C36" s="100"/>
      <c r="D36" s="99" t="s">
        <v>8</v>
      </c>
      <c r="E36" s="100">
        <v>1</v>
      </c>
    </row>
    <row r="37" spans="2:6" x14ac:dyDescent="0.3">
      <c r="B37" s="99" t="s">
        <v>58</v>
      </c>
      <c r="C37" s="100"/>
      <c r="D37" s="99" t="s">
        <v>8</v>
      </c>
      <c r="E37" s="100">
        <v>1</v>
      </c>
    </row>
  </sheetData>
  <mergeCells count="2">
    <mergeCell ref="B11:D11"/>
    <mergeCell ref="B20:D20"/>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64"/>
  <sheetViews>
    <sheetView showGridLines="0" zoomScaleNormal="100" workbookViewId="0">
      <selection activeCell="M3" sqref="M3"/>
    </sheetView>
  </sheetViews>
  <sheetFormatPr defaultColWidth="8.7109375" defaultRowHeight="14.4" x14ac:dyDescent="0.3"/>
  <cols>
    <col min="1" max="1" width="4.28515625" style="103" customWidth="1"/>
    <col min="2" max="2" width="11.7109375" style="103" customWidth="1"/>
    <col min="3" max="3" width="10.7109375" style="103" bestFit="1" customWidth="1"/>
    <col min="4" max="5" width="8.7109375" style="103"/>
    <col min="6" max="6" width="10.140625" style="103" customWidth="1"/>
    <col min="7" max="7" width="8.7109375" style="103"/>
    <col min="8" max="8" width="10.7109375" style="103" customWidth="1"/>
    <col min="9" max="11" width="8.7109375" style="103"/>
    <col min="12" max="12" width="12.7109375" style="103" bestFit="1" customWidth="1"/>
    <col min="13" max="13" width="10.140625" style="103" bestFit="1" customWidth="1"/>
    <col min="14" max="16384" width="8.7109375" style="103"/>
  </cols>
  <sheetData>
    <row r="1" spans="2:10" ht="19.5" customHeight="1" x14ac:dyDescent="0.45">
      <c r="B1" s="118" t="s">
        <v>147</v>
      </c>
    </row>
    <row r="3" spans="2:10" x14ac:dyDescent="0.3">
      <c r="B3" s="67" t="s">
        <v>40</v>
      </c>
    </row>
    <row r="4" spans="2:10" x14ac:dyDescent="0.3">
      <c r="B4" s="67"/>
    </row>
    <row r="5" spans="2:10" x14ac:dyDescent="0.3">
      <c r="B5" s="67" t="s">
        <v>79</v>
      </c>
    </row>
    <row r="6" spans="2:10" x14ac:dyDescent="0.3">
      <c r="C6" s="75" t="s">
        <v>27</v>
      </c>
    </row>
    <row r="7" spans="2:10" x14ac:dyDescent="0.3">
      <c r="B7" s="115" t="s">
        <v>18</v>
      </c>
      <c r="C7" s="103">
        <v>1</v>
      </c>
      <c r="D7" s="103">
        <v>2</v>
      </c>
      <c r="E7" s="103">
        <v>3</v>
      </c>
      <c r="F7" s="103">
        <v>4</v>
      </c>
      <c r="G7" s="103">
        <v>5</v>
      </c>
      <c r="H7" s="103">
        <v>6</v>
      </c>
      <c r="I7" s="103">
        <v>7</v>
      </c>
    </row>
    <row r="8" spans="2:10" x14ac:dyDescent="0.3">
      <c r="B8" s="109">
        <v>1</v>
      </c>
      <c r="C8" s="106"/>
      <c r="D8" s="112">
        <v>5</v>
      </c>
      <c r="E8" s="112">
        <v>3</v>
      </c>
      <c r="F8" s="112">
        <v>5</v>
      </c>
      <c r="G8" s="112">
        <v>5</v>
      </c>
      <c r="H8" s="112">
        <v>20</v>
      </c>
      <c r="I8" s="112">
        <v>20</v>
      </c>
    </row>
    <row r="9" spans="2:10" x14ac:dyDescent="0.3">
      <c r="B9" s="109">
        <v>2</v>
      </c>
      <c r="C9" s="112">
        <v>9</v>
      </c>
      <c r="D9" s="107"/>
      <c r="E9" s="112">
        <v>9</v>
      </c>
      <c r="F9" s="112">
        <v>1</v>
      </c>
      <c r="G9" s="112">
        <v>1</v>
      </c>
      <c r="H9" s="112">
        <v>8</v>
      </c>
      <c r="I9" s="112">
        <v>15</v>
      </c>
    </row>
    <row r="10" spans="2:10" x14ac:dyDescent="0.3">
      <c r="B10" s="109">
        <v>3</v>
      </c>
      <c r="C10" s="112">
        <v>0.4</v>
      </c>
      <c r="D10" s="112">
        <v>8</v>
      </c>
      <c r="E10" s="107"/>
      <c r="F10" s="112">
        <v>1</v>
      </c>
      <c r="G10" s="112">
        <v>0.5</v>
      </c>
      <c r="H10" s="112">
        <v>10</v>
      </c>
      <c r="I10" s="112">
        <v>12</v>
      </c>
    </row>
    <row r="11" spans="2:10" x14ac:dyDescent="0.3">
      <c r="B11" s="109">
        <v>4</v>
      </c>
      <c r="C11" s="108"/>
      <c r="D11" s="108"/>
      <c r="E11" s="108"/>
      <c r="F11" s="108"/>
      <c r="G11" s="112">
        <v>1.2</v>
      </c>
      <c r="H11" s="112">
        <v>2</v>
      </c>
      <c r="I11" s="112">
        <v>12</v>
      </c>
    </row>
    <row r="12" spans="2:10" x14ac:dyDescent="0.3">
      <c r="B12" s="109">
        <v>5</v>
      </c>
      <c r="C12" s="108"/>
      <c r="D12" s="108"/>
      <c r="E12" s="108"/>
      <c r="F12" s="112">
        <v>0.8</v>
      </c>
      <c r="G12" s="107"/>
      <c r="H12" s="112">
        <v>2</v>
      </c>
      <c r="I12" s="112">
        <v>12</v>
      </c>
    </row>
    <row r="13" spans="2:10" x14ac:dyDescent="0.3">
      <c r="B13" s="109">
        <v>6</v>
      </c>
      <c r="C13" s="108"/>
      <c r="D13" s="108"/>
      <c r="E13" s="108"/>
      <c r="F13" s="108"/>
      <c r="G13" s="108"/>
      <c r="H13" s="108"/>
      <c r="I13" s="112">
        <v>1</v>
      </c>
    </row>
    <row r="14" spans="2:10" x14ac:dyDescent="0.3">
      <c r="B14" s="109">
        <v>7</v>
      </c>
      <c r="C14" s="108"/>
      <c r="D14" s="108"/>
      <c r="E14" s="108"/>
      <c r="F14" s="108"/>
      <c r="G14" s="108"/>
      <c r="H14" s="112">
        <v>7</v>
      </c>
      <c r="I14" s="108"/>
      <c r="J14" s="103" t="s">
        <v>68</v>
      </c>
    </row>
    <row r="16" spans="2:10" x14ac:dyDescent="0.3">
      <c r="B16" s="226" t="s">
        <v>41</v>
      </c>
      <c r="C16" s="226"/>
      <c r="D16" s="226"/>
    </row>
    <row r="18" spans="2:9" x14ac:dyDescent="0.3">
      <c r="C18" s="75" t="s">
        <v>27</v>
      </c>
    </row>
    <row r="19" spans="2:9" x14ac:dyDescent="0.3">
      <c r="B19" s="119" t="s">
        <v>18</v>
      </c>
      <c r="C19" s="103">
        <v>1</v>
      </c>
      <c r="D19" s="103">
        <v>2</v>
      </c>
      <c r="E19" s="103">
        <v>3</v>
      </c>
      <c r="F19" s="103">
        <v>4</v>
      </c>
      <c r="G19" s="103">
        <v>5</v>
      </c>
      <c r="H19" s="103">
        <v>6</v>
      </c>
      <c r="I19" s="103">
        <v>7</v>
      </c>
    </row>
    <row r="20" spans="2:9" x14ac:dyDescent="0.3">
      <c r="B20" s="116">
        <v>1</v>
      </c>
      <c r="C20" s="114"/>
      <c r="D20" s="114"/>
      <c r="E20" s="114"/>
      <c r="F20" s="114"/>
      <c r="G20" s="114"/>
      <c r="H20" s="114"/>
      <c r="I20" s="114"/>
    </row>
    <row r="21" spans="2:9" x14ac:dyDescent="0.3">
      <c r="B21" s="116">
        <v>2</v>
      </c>
      <c r="C21" s="114"/>
      <c r="D21" s="114"/>
      <c r="E21" s="114"/>
      <c r="F21" s="114"/>
      <c r="G21" s="114"/>
      <c r="H21" s="114"/>
      <c r="I21" s="114"/>
    </row>
    <row r="22" spans="2:9" x14ac:dyDescent="0.3">
      <c r="B22" s="116">
        <v>3</v>
      </c>
      <c r="C22" s="114"/>
      <c r="D22" s="114"/>
      <c r="E22" s="114"/>
      <c r="F22" s="114"/>
      <c r="G22" s="114"/>
      <c r="H22" s="114"/>
      <c r="I22" s="114"/>
    </row>
    <row r="23" spans="2:9" x14ac:dyDescent="0.3">
      <c r="B23" s="116">
        <v>4</v>
      </c>
      <c r="C23" s="114"/>
      <c r="D23" s="114"/>
      <c r="E23" s="114"/>
      <c r="F23" s="114"/>
      <c r="G23" s="114"/>
      <c r="H23" s="114"/>
      <c r="I23" s="114"/>
    </row>
    <row r="24" spans="2:9" x14ac:dyDescent="0.3">
      <c r="B24" s="116">
        <v>5</v>
      </c>
      <c r="C24" s="114"/>
      <c r="D24" s="114"/>
      <c r="E24" s="114"/>
      <c r="F24" s="114"/>
      <c r="G24" s="114"/>
      <c r="H24" s="114"/>
      <c r="I24" s="114"/>
    </row>
    <row r="25" spans="2:9" x14ac:dyDescent="0.3">
      <c r="B25" s="116">
        <v>6</v>
      </c>
      <c r="C25" s="114"/>
      <c r="D25" s="114"/>
      <c r="E25" s="114"/>
      <c r="F25" s="114"/>
      <c r="G25" s="114"/>
      <c r="H25" s="114"/>
      <c r="I25" s="114"/>
    </row>
    <row r="26" spans="2:9" x14ac:dyDescent="0.3">
      <c r="B26" s="116">
        <v>7</v>
      </c>
      <c r="C26" s="114"/>
      <c r="D26" s="114"/>
      <c r="E26" s="114"/>
      <c r="F26" s="114"/>
      <c r="G26" s="114"/>
      <c r="H26" s="114"/>
      <c r="I26" s="114"/>
    </row>
    <row r="29" spans="2:9" x14ac:dyDescent="0.3">
      <c r="B29" s="226" t="s">
        <v>0</v>
      </c>
      <c r="C29" s="226"/>
      <c r="D29" s="226"/>
    </row>
    <row r="31" spans="2:9" x14ac:dyDescent="0.3">
      <c r="B31" s="75" t="s">
        <v>50</v>
      </c>
      <c r="C31" s="121"/>
    </row>
    <row r="33" spans="2:17" x14ac:dyDescent="0.3">
      <c r="B33" s="75" t="s">
        <v>49</v>
      </c>
    </row>
    <row r="34" spans="2:17" ht="16.05" customHeight="1" x14ac:dyDescent="0.3"/>
    <row r="35" spans="2:17" ht="16.05" customHeight="1" x14ac:dyDescent="0.3">
      <c r="B35" s="117" t="s">
        <v>76</v>
      </c>
    </row>
    <row r="36" spans="2:17" ht="16.05" customHeight="1" x14ac:dyDescent="0.3"/>
    <row r="37" spans="2:17" x14ac:dyDescent="0.3">
      <c r="C37" s="75" t="s">
        <v>27</v>
      </c>
    </row>
    <row r="38" spans="2:17" x14ac:dyDescent="0.3">
      <c r="B38" s="119" t="s">
        <v>18</v>
      </c>
      <c r="C38" s="103">
        <v>1</v>
      </c>
      <c r="D38" s="103">
        <v>2</v>
      </c>
      <c r="E38" s="103">
        <v>3</v>
      </c>
      <c r="F38" s="103">
        <v>4</v>
      </c>
      <c r="G38" s="103">
        <v>5</v>
      </c>
      <c r="H38" s="103">
        <v>6</v>
      </c>
      <c r="I38" s="103">
        <v>7</v>
      </c>
    </row>
    <row r="39" spans="2:17" x14ac:dyDescent="0.3">
      <c r="B39" s="116">
        <v>1</v>
      </c>
      <c r="C39" s="210"/>
      <c r="D39" s="210"/>
      <c r="E39" s="210"/>
      <c r="F39" s="210"/>
      <c r="G39" s="210"/>
      <c r="H39" s="210"/>
      <c r="I39" s="210"/>
      <c r="J39" s="229" t="s">
        <v>39</v>
      </c>
      <c r="K39" s="210"/>
      <c r="L39" s="210"/>
      <c r="M39" s="210"/>
      <c r="N39" s="210"/>
      <c r="O39" s="210"/>
      <c r="P39" s="210"/>
      <c r="Q39" s="210"/>
    </row>
    <row r="40" spans="2:17" x14ac:dyDescent="0.3">
      <c r="B40" s="116">
        <v>2</v>
      </c>
      <c r="C40" s="210"/>
      <c r="D40" s="210"/>
      <c r="E40" s="210"/>
      <c r="F40" s="210"/>
      <c r="G40" s="210"/>
      <c r="H40" s="210"/>
      <c r="I40" s="210"/>
      <c r="J40" s="229"/>
      <c r="K40" s="210"/>
      <c r="L40" s="210"/>
      <c r="M40" s="210"/>
      <c r="N40" s="210"/>
      <c r="O40" s="210"/>
      <c r="P40" s="210"/>
      <c r="Q40" s="210"/>
    </row>
    <row r="41" spans="2:17" x14ac:dyDescent="0.3">
      <c r="B41" s="116">
        <v>3</v>
      </c>
      <c r="C41" s="210"/>
      <c r="D41" s="210"/>
      <c r="E41" s="210"/>
      <c r="F41" s="210"/>
      <c r="G41" s="210"/>
      <c r="H41" s="210"/>
      <c r="I41" s="210"/>
      <c r="J41" s="229"/>
      <c r="K41" s="210"/>
      <c r="L41" s="210"/>
      <c r="M41" s="210"/>
      <c r="N41" s="210"/>
      <c r="O41" s="210"/>
      <c r="P41" s="210"/>
      <c r="Q41" s="210"/>
    </row>
    <row r="42" spans="2:17" x14ac:dyDescent="0.3">
      <c r="B42" s="116">
        <v>4</v>
      </c>
      <c r="C42" s="210"/>
      <c r="D42" s="210"/>
      <c r="E42" s="210"/>
      <c r="F42" s="210"/>
      <c r="G42" s="210"/>
      <c r="H42" s="210"/>
      <c r="I42" s="210"/>
      <c r="J42" s="229"/>
      <c r="K42" s="210"/>
      <c r="L42" s="210"/>
      <c r="M42" s="210"/>
      <c r="N42" s="210"/>
      <c r="O42" s="210"/>
      <c r="P42" s="210"/>
      <c r="Q42" s="210"/>
    </row>
    <row r="43" spans="2:17" x14ac:dyDescent="0.3">
      <c r="B43" s="116">
        <v>5</v>
      </c>
      <c r="C43" s="210"/>
      <c r="D43" s="210"/>
      <c r="E43" s="210"/>
      <c r="F43" s="210"/>
      <c r="G43" s="210"/>
      <c r="H43" s="210"/>
      <c r="I43" s="210"/>
      <c r="J43" s="229"/>
      <c r="K43" s="210"/>
      <c r="L43" s="210"/>
      <c r="M43" s="210"/>
      <c r="N43" s="210"/>
      <c r="O43" s="210"/>
      <c r="P43" s="210"/>
      <c r="Q43" s="210"/>
    </row>
    <row r="44" spans="2:17" x14ac:dyDescent="0.3">
      <c r="B44" s="116">
        <v>6</v>
      </c>
      <c r="C44" s="210"/>
      <c r="D44" s="210"/>
      <c r="E44" s="210"/>
      <c r="F44" s="210"/>
      <c r="G44" s="210"/>
      <c r="H44" s="210"/>
      <c r="I44" s="210"/>
      <c r="J44" s="229"/>
      <c r="K44" s="210"/>
      <c r="L44" s="210"/>
      <c r="M44" s="210"/>
      <c r="N44" s="210"/>
      <c r="O44" s="210"/>
      <c r="P44" s="210"/>
      <c r="Q44" s="210"/>
    </row>
    <row r="45" spans="2:17" x14ac:dyDescent="0.3">
      <c r="B45" s="116">
        <v>7</v>
      </c>
      <c r="C45" s="210"/>
      <c r="D45" s="210"/>
      <c r="E45" s="210"/>
      <c r="F45" s="210"/>
      <c r="G45" s="210"/>
      <c r="H45" s="210"/>
      <c r="I45" s="210"/>
      <c r="J45" s="229"/>
      <c r="K45" s="210"/>
      <c r="L45" s="210"/>
      <c r="M45" s="210"/>
      <c r="N45" s="210"/>
      <c r="O45" s="210"/>
      <c r="P45" s="210"/>
      <c r="Q45" s="210"/>
    </row>
    <row r="47" spans="2:17" x14ac:dyDescent="0.3">
      <c r="B47" s="120" t="s">
        <v>69</v>
      </c>
    </row>
    <row r="49" spans="2:8" x14ac:dyDescent="0.3">
      <c r="B49" s="110" t="s">
        <v>70</v>
      </c>
      <c r="F49" s="227" t="s">
        <v>77</v>
      </c>
      <c r="G49" s="104"/>
      <c r="H49" s="227" t="s">
        <v>72</v>
      </c>
    </row>
    <row r="50" spans="2:8" x14ac:dyDescent="0.3">
      <c r="E50" s="104" t="s">
        <v>71</v>
      </c>
      <c r="F50" s="227"/>
      <c r="H50" s="228"/>
    </row>
    <row r="51" spans="2:8" x14ac:dyDescent="0.3">
      <c r="E51" s="105">
        <v>1</v>
      </c>
      <c r="F51" s="113"/>
      <c r="G51" s="111" t="s">
        <v>17</v>
      </c>
      <c r="H51" s="113">
        <v>200</v>
      </c>
    </row>
    <row r="52" spans="2:8" x14ac:dyDescent="0.3">
      <c r="E52" s="105">
        <v>2</v>
      </c>
      <c r="F52" s="113"/>
      <c r="G52" s="111" t="s">
        <v>17</v>
      </c>
      <c r="H52" s="113">
        <v>300</v>
      </c>
    </row>
    <row r="53" spans="2:8" x14ac:dyDescent="0.3">
      <c r="E53" s="105">
        <v>3</v>
      </c>
      <c r="F53" s="113"/>
      <c r="G53" s="111" t="s">
        <v>17</v>
      </c>
      <c r="H53" s="113">
        <v>100</v>
      </c>
    </row>
    <row r="54" spans="2:8" x14ac:dyDescent="0.3">
      <c r="F54" s="105"/>
      <c r="G54" s="105"/>
      <c r="H54" s="105"/>
    </row>
    <row r="55" spans="2:8" x14ac:dyDescent="0.3">
      <c r="B55" s="110" t="s">
        <v>73</v>
      </c>
      <c r="E55" s="110"/>
      <c r="F55" s="227" t="s">
        <v>77</v>
      </c>
      <c r="G55" s="105"/>
      <c r="H55" s="105"/>
    </row>
    <row r="56" spans="2:8" x14ac:dyDescent="0.3">
      <c r="E56" s="104" t="s">
        <v>71</v>
      </c>
      <c r="F56" s="227"/>
      <c r="G56" s="104"/>
      <c r="H56" s="105" t="s">
        <v>66</v>
      </c>
    </row>
    <row r="57" spans="2:8" x14ac:dyDescent="0.3">
      <c r="E57" s="105">
        <v>4</v>
      </c>
      <c r="F57" s="113"/>
      <c r="G57" s="111" t="s">
        <v>8</v>
      </c>
      <c r="H57" s="113">
        <v>0</v>
      </c>
    </row>
    <row r="58" spans="2:8" x14ac:dyDescent="0.3">
      <c r="E58" s="105">
        <v>5</v>
      </c>
      <c r="F58" s="113"/>
      <c r="G58" s="111" t="s">
        <v>8</v>
      </c>
      <c r="H58" s="113">
        <v>0</v>
      </c>
    </row>
    <row r="59" spans="2:8" x14ac:dyDescent="0.3">
      <c r="E59" s="105"/>
      <c r="F59" s="105"/>
      <c r="G59" s="105"/>
      <c r="H59" s="105"/>
    </row>
    <row r="60" spans="2:8" x14ac:dyDescent="0.3">
      <c r="B60" s="110" t="s">
        <v>74</v>
      </c>
      <c r="E60" s="110"/>
      <c r="F60" s="227" t="s">
        <v>78</v>
      </c>
      <c r="G60" s="105"/>
      <c r="H60" s="105"/>
    </row>
    <row r="61" spans="2:8" x14ac:dyDescent="0.3">
      <c r="E61" s="104" t="s">
        <v>71</v>
      </c>
      <c r="F61" s="227"/>
      <c r="G61" s="104"/>
      <c r="H61" s="104" t="s">
        <v>48</v>
      </c>
    </row>
    <row r="62" spans="2:8" x14ac:dyDescent="0.3">
      <c r="E62" s="105">
        <v>6</v>
      </c>
      <c r="F62" s="113"/>
      <c r="G62" s="111" t="s">
        <v>75</v>
      </c>
      <c r="H62" s="113">
        <v>400</v>
      </c>
    </row>
    <row r="63" spans="2:8" x14ac:dyDescent="0.3">
      <c r="E63" s="105">
        <v>7</v>
      </c>
      <c r="F63" s="113"/>
      <c r="G63" s="111" t="s">
        <v>75</v>
      </c>
      <c r="H63" s="113">
        <v>180</v>
      </c>
    </row>
    <row r="64" spans="2:8" x14ac:dyDescent="0.3">
      <c r="C64" s="105"/>
      <c r="D64" s="105"/>
      <c r="E64" s="105"/>
      <c r="F64" s="105"/>
    </row>
  </sheetData>
  <mergeCells count="7">
    <mergeCell ref="H49:H50"/>
    <mergeCell ref="J39:J45"/>
    <mergeCell ref="F55:F56"/>
    <mergeCell ref="F60:F61"/>
    <mergeCell ref="B16:D16"/>
    <mergeCell ref="B29:D29"/>
    <mergeCell ref="F49:F50"/>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42"/>
  <sheetViews>
    <sheetView showGridLines="0" zoomScaleNormal="100" workbookViewId="0">
      <selection activeCell="T2" sqref="T2"/>
    </sheetView>
  </sheetViews>
  <sheetFormatPr defaultColWidth="9.28515625" defaultRowHeight="14.4" x14ac:dyDescent="0.3"/>
  <cols>
    <col min="1" max="1" width="4.28515625" style="125" customWidth="1"/>
    <col min="2" max="2" width="9.28515625" style="125"/>
    <col min="3" max="3" width="13" style="125" customWidth="1"/>
    <col min="4" max="4" width="10.42578125" style="125" bestFit="1" customWidth="1"/>
    <col min="5" max="16384" width="9.28515625" style="125"/>
  </cols>
  <sheetData>
    <row r="1" spans="2:4" ht="19.5" customHeight="1" x14ac:dyDescent="0.45">
      <c r="B1" s="118" t="s">
        <v>148</v>
      </c>
    </row>
    <row r="4" spans="2:4" x14ac:dyDescent="0.3">
      <c r="C4" s="232" t="s">
        <v>92</v>
      </c>
      <c r="D4" s="127" t="s">
        <v>93</v>
      </c>
    </row>
    <row r="5" spans="2:4" x14ac:dyDescent="0.3">
      <c r="B5" s="128" t="s">
        <v>91</v>
      </c>
      <c r="C5" s="232"/>
      <c r="D5" s="127" t="s">
        <v>94</v>
      </c>
    </row>
    <row r="6" spans="2:4" x14ac:dyDescent="0.3">
      <c r="B6" s="127" t="s">
        <v>83</v>
      </c>
      <c r="C6" s="129">
        <v>6</v>
      </c>
      <c r="D6" s="130"/>
    </row>
    <row r="7" spans="2:4" x14ac:dyDescent="0.3">
      <c r="B7" s="127" t="s">
        <v>84</v>
      </c>
      <c r="C7" s="129">
        <v>4</v>
      </c>
      <c r="D7" s="130"/>
    </row>
    <row r="8" spans="2:4" x14ac:dyDescent="0.3">
      <c r="B8" s="127" t="s">
        <v>85</v>
      </c>
      <c r="C8" s="129">
        <v>3</v>
      </c>
      <c r="D8" s="130"/>
    </row>
    <row r="9" spans="2:4" x14ac:dyDescent="0.3">
      <c r="B9" s="127" t="s">
        <v>86</v>
      </c>
      <c r="C9" s="129">
        <v>2</v>
      </c>
      <c r="D9" s="130"/>
    </row>
    <row r="10" spans="2:4" x14ac:dyDescent="0.3">
      <c r="B10" s="127" t="s">
        <v>87</v>
      </c>
      <c r="C10" s="129">
        <v>2</v>
      </c>
      <c r="D10" s="130"/>
    </row>
    <row r="11" spans="2:4" x14ac:dyDescent="0.3">
      <c r="B11" s="127" t="s">
        <v>88</v>
      </c>
      <c r="C11" s="129">
        <v>5</v>
      </c>
      <c r="D11" s="130"/>
    </row>
    <row r="12" spans="2:4" x14ac:dyDescent="0.3">
      <c r="B12" s="127" t="s">
        <v>89</v>
      </c>
      <c r="C12" s="129">
        <v>6</v>
      </c>
      <c r="D12" s="130"/>
    </row>
    <row r="13" spans="2:4" x14ac:dyDescent="0.3">
      <c r="B13" s="127" t="s">
        <v>90</v>
      </c>
      <c r="C13" s="129">
        <v>4</v>
      </c>
      <c r="D13" s="130"/>
    </row>
    <row r="14" spans="2:4" x14ac:dyDescent="0.3">
      <c r="B14" s="127" t="s">
        <v>96</v>
      </c>
      <c r="C14" s="131"/>
      <c r="D14" s="130"/>
    </row>
    <row r="16" spans="2:4" x14ac:dyDescent="0.3">
      <c r="B16" s="125" t="s">
        <v>95</v>
      </c>
    </row>
    <row r="19" spans="2:7" x14ac:dyDescent="0.3">
      <c r="B19" s="226" t="s">
        <v>0</v>
      </c>
      <c r="C19" s="226"/>
      <c r="D19" s="226"/>
    </row>
    <row r="20" spans="2:7" x14ac:dyDescent="0.3">
      <c r="B20" s="103"/>
      <c r="C20" s="103"/>
      <c r="D20" s="103"/>
    </row>
    <row r="21" spans="2:7" ht="15" customHeight="1" x14ac:dyDescent="0.3">
      <c r="B21" s="75" t="s">
        <v>80</v>
      </c>
      <c r="D21" s="126"/>
    </row>
    <row r="22" spans="2:7" x14ac:dyDescent="0.3">
      <c r="B22" s="75"/>
      <c r="C22" s="103"/>
      <c r="D22" s="103"/>
    </row>
    <row r="23" spans="2:7" x14ac:dyDescent="0.3">
      <c r="B23" s="75" t="s">
        <v>49</v>
      </c>
    </row>
    <row r="25" spans="2:7" x14ac:dyDescent="0.3">
      <c r="B25" s="103"/>
      <c r="C25" s="230" t="s">
        <v>77</v>
      </c>
    </row>
    <row r="26" spans="2:7" x14ac:dyDescent="0.3">
      <c r="B26" s="111" t="s">
        <v>71</v>
      </c>
      <c r="C26" s="231"/>
      <c r="E26" s="128" t="s">
        <v>10</v>
      </c>
    </row>
    <row r="27" spans="2:7" x14ac:dyDescent="0.3">
      <c r="B27" s="127">
        <v>1</v>
      </c>
      <c r="C27" s="129"/>
      <c r="D27" s="127" t="s">
        <v>8</v>
      </c>
      <c r="E27" s="129">
        <v>0</v>
      </c>
      <c r="G27" s="125" t="s">
        <v>81</v>
      </c>
    </row>
    <row r="28" spans="2:7" x14ac:dyDescent="0.3">
      <c r="B28" s="127">
        <v>2</v>
      </c>
      <c r="C28" s="129"/>
      <c r="D28" s="127" t="s">
        <v>8</v>
      </c>
      <c r="E28" s="129">
        <v>0</v>
      </c>
    </row>
    <row r="29" spans="2:7" x14ac:dyDescent="0.3">
      <c r="B29" s="127">
        <v>3</v>
      </c>
      <c r="C29" s="129"/>
      <c r="D29" s="127" t="s">
        <v>8</v>
      </c>
      <c r="E29" s="129">
        <v>0</v>
      </c>
    </row>
    <row r="30" spans="2:7" x14ac:dyDescent="0.3">
      <c r="B30" s="127">
        <v>4</v>
      </c>
      <c r="C30" s="129"/>
      <c r="D30" s="127" t="s">
        <v>8</v>
      </c>
      <c r="E30" s="129">
        <v>0</v>
      </c>
    </row>
    <row r="31" spans="2:7" x14ac:dyDescent="0.3">
      <c r="B31" s="127">
        <v>5</v>
      </c>
      <c r="C31" s="129"/>
      <c r="D31" s="127" t="s">
        <v>8</v>
      </c>
      <c r="E31" s="129">
        <v>0</v>
      </c>
    </row>
    <row r="32" spans="2:7" x14ac:dyDescent="0.3">
      <c r="B32" s="127">
        <v>6</v>
      </c>
      <c r="C32" s="129"/>
      <c r="D32" s="127" t="s">
        <v>8</v>
      </c>
      <c r="E32" s="129">
        <v>0</v>
      </c>
    </row>
    <row r="33" spans="2:7" x14ac:dyDescent="0.3">
      <c r="B33" s="127"/>
      <c r="C33" s="127"/>
      <c r="D33" s="127"/>
      <c r="E33" s="127"/>
    </row>
    <row r="34" spans="2:7" x14ac:dyDescent="0.3">
      <c r="B34" s="127" t="s">
        <v>91</v>
      </c>
      <c r="C34" s="127" t="s">
        <v>97</v>
      </c>
      <c r="E34" s="127" t="s">
        <v>98</v>
      </c>
    </row>
    <row r="35" spans="2:7" x14ac:dyDescent="0.3">
      <c r="B35" s="127" t="s">
        <v>83</v>
      </c>
      <c r="C35" s="129"/>
      <c r="D35" s="69" t="s">
        <v>39</v>
      </c>
      <c r="E35" s="129">
        <f>C6</f>
        <v>6</v>
      </c>
      <c r="G35" s="125" t="s">
        <v>82</v>
      </c>
    </row>
    <row r="36" spans="2:7" x14ac:dyDescent="0.3">
      <c r="B36" s="127" t="s">
        <v>84</v>
      </c>
      <c r="C36" s="129"/>
      <c r="D36" s="69" t="s">
        <v>39</v>
      </c>
      <c r="E36" s="129">
        <f t="shared" ref="E36:E42" si="0">C7</f>
        <v>4</v>
      </c>
    </row>
    <row r="37" spans="2:7" x14ac:dyDescent="0.3">
      <c r="B37" s="127" t="s">
        <v>85</v>
      </c>
      <c r="C37" s="129"/>
      <c r="D37" s="69" t="s">
        <v>39</v>
      </c>
      <c r="E37" s="129">
        <f t="shared" si="0"/>
        <v>3</v>
      </c>
    </row>
    <row r="38" spans="2:7" x14ac:dyDescent="0.3">
      <c r="B38" s="127" t="s">
        <v>86</v>
      </c>
      <c r="C38" s="129"/>
      <c r="D38" s="69" t="s">
        <v>39</v>
      </c>
      <c r="E38" s="129">
        <f t="shared" si="0"/>
        <v>2</v>
      </c>
    </row>
    <row r="39" spans="2:7" x14ac:dyDescent="0.3">
      <c r="B39" s="127" t="s">
        <v>87</v>
      </c>
      <c r="C39" s="129"/>
      <c r="D39" s="69" t="s">
        <v>39</v>
      </c>
      <c r="E39" s="129">
        <f t="shared" si="0"/>
        <v>2</v>
      </c>
    </row>
    <row r="40" spans="2:7" x14ac:dyDescent="0.3">
      <c r="B40" s="127" t="s">
        <v>88</v>
      </c>
      <c r="C40" s="129"/>
      <c r="D40" s="69" t="s">
        <v>39</v>
      </c>
      <c r="E40" s="129">
        <f t="shared" si="0"/>
        <v>5</v>
      </c>
    </row>
    <row r="41" spans="2:7" x14ac:dyDescent="0.3">
      <c r="B41" s="127" t="s">
        <v>89</v>
      </c>
      <c r="C41" s="129"/>
      <c r="D41" s="69" t="s">
        <v>39</v>
      </c>
      <c r="E41" s="129">
        <f t="shared" si="0"/>
        <v>6</v>
      </c>
    </row>
    <row r="42" spans="2:7" x14ac:dyDescent="0.3">
      <c r="B42" s="127" t="s">
        <v>90</v>
      </c>
      <c r="C42" s="129"/>
      <c r="D42" s="69" t="s">
        <v>39</v>
      </c>
      <c r="E42" s="129">
        <f t="shared" si="0"/>
        <v>4</v>
      </c>
    </row>
  </sheetData>
  <mergeCells count="3">
    <mergeCell ref="C25:C26"/>
    <mergeCell ref="C4:C5"/>
    <mergeCell ref="B19:D1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4"/>
  <sheetViews>
    <sheetView topLeftCell="A11" workbookViewId="0">
      <selection activeCell="A22" sqref="A22"/>
    </sheetView>
  </sheetViews>
  <sheetFormatPr defaultColWidth="10.28515625" defaultRowHeight="14.4" x14ac:dyDescent="0.3"/>
  <cols>
    <col min="1" max="1" width="16" style="33" customWidth="1"/>
    <col min="2" max="6" width="8.140625" style="33" customWidth="1"/>
    <col min="7" max="7" width="8.28515625" style="33" customWidth="1"/>
    <col min="8" max="16384" width="10.28515625" style="33"/>
  </cols>
  <sheetData>
    <row r="1" spans="1:9" ht="259.5" customHeight="1" x14ac:dyDescent="0.3">
      <c r="A1" s="233" t="s">
        <v>26</v>
      </c>
      <c r="B1" s="233"/>
      <c r="C1" s="233"/>
      <c r="D1" s="233"/>
      <c r="E1" s="233"/>
      <c r="F1" s="233"/>
      <c r="G1" s="233"/>
      <c r="H1" s="233"/>
      <c r="I1" s="41"/>
    </row>
    <row r="2" spans="1:9" x14ac:dyDescent="0.3">
      <c r="A2" s="34"/>
      <c r="B2" s="34"/>
      <c r="C2" s="35" t="s">
        <v>27</v>
      </c>
      <c r="E2" s="34"/>
    </row>
    <row r="3" spans="1:9" x14ac:dyDescent="0.3">
      <c r="A3" s="35" t="s">
        <v>18</v>
      </c>
      <c r="B3" s="43" t="s">
        <v>24</v>
      </c>
      <c r="C3" s="43" t="s">
        <v>25</v>
      </c>
      <c r="D3" s="34" t="s">
        <v>19</v>
      </c>
      <c r="E3" s="34" t="s">
        <v>20</v>
      </c>
      <c r="F3" s="34" t="s">
        <v>21</v>
      </c>
    </row>
    <row r="4" spans="1:9" ht="17.25" customHeight="1" x14ac:dyDescent="0.3">
      <c r="A4" s="34" t="s">
        <v>22</v>
      </c>
      <c r="B4" s="44">
        <v>5</v>
      </c>
      <c r="C4" s="45">
        <v>8</v>
      </c>
      <c r="D4" s="50"/>
      <c r="E4" s="46"/>
      <c r="F4" s="47"/>
    </row>
    <row r="5" spans="1:9" ht="17.25" customHeight="1" x14ac:dyDescent="0.3">
      <c r="A5" s="34" t="s">
        <v>23</v>
      </c>
      <c r="B5" s="21">
        <v>7</v>
      </c>
      <c r="C5" s="23">
        <v>4</v>
      </c>
      <c r="D5" s="20"/>
      <c r="E5" s="42"/>
      <c r="F5" s="51"/>
    </row>
    <row r="6" spans="1:9" ht="17.25" customHeight="1" x14ac:dyDescent="0.3">
      <c r="A6" s="34" t="s">
        <v>24</v>
      </c>
      <c r="B6" s="19"/>
      <c r="C6" s="20"/>
      <c r="D6" s="44">
        <v>1</v>
      </c>
      <c r="E6" s="46">
        <v>5</v>
      </c>
      <c r="F6" s="47">
        <v>8</v>
      </c>
    </row>
    <row r="7" spans="1:9" ht="17.25" customHeight="1" x14ac:dyDescent="0.3">
      <c r="A7" s="34" t="s">
        <v>25</v>
      </c>
      <c r="B7" s="21"/>
      <c r="C7" s="22"/>
      <c r="D7" s="21">
        <v>3</v>
      </c>
      <c r="E7" s="48">
        <v>4</v>
      </c>
      <c r="F7" s="49">
        <v>4</v>
      </c>
    </row>
    <row r="9" spans="1:9" x14ac:dyDescent="0.3">
      <c r="A9" s="36"/>
      <c r="B9" s="36"/>
      <c r="C9" s="36"/>
      <c r="D9" s="36"/>
      <c r="E9" s="36"/>
    </row>
    <row r="10" spans="1:9" x14ac:dyDescent="0.3">
      <c r="A10" s="34"/>
      <c r="B10" s="34"/>
      <c r="C10" s="35" t="s">
        <v>16</v>
      </c>
      <c r="D10" s="35"/>
      <c r="G10" s="34"/>
    </row>
    <row r="11" spans="1:9" ht="16.2" x14ac:dyDescent="0.35">
      <c r="A11" s="35" t="str">
        <f>A3</f>
        <v>From</v>
      </c>
      <c r="B11" s="34" t="str">
        <f>B3</f>
        <v>N</v>
      </c>
      <c r="C11" s="34" t="str">
        <f t="shared" ref="C11:F11" si="0">C3</f>
        <v>S</v>
      </c>
      <c r="D11" s="34" t="str">
        <f t="shared" si="0"/>
        <v>F1</v>
      </c>
      <c r="E11" s="34" t="str">
        <f t="shared" si="0"/>
        <v>F2</v>
      </c>
      <c r="F11" s="34" t="str">
        <f t="shared" si="0"/>
        <v>F3</v>
      </c>
      <c r="G11" s="35" t="s">
        <v>6</v>
      </c>
      <c r="H11" s="63" t="s">
        <v>29</v>
      </c>
      <c r="I11" s="37" t="s">
        <v>14</v>
      </c>
    </row>
    <row r="12" spans="1:9" x14ac:dyDescent="0.3">
      <c r="A12" s="34" t="str">
        <f t="shared" ref="A12:A15" si="1">A4</f>
        <v>M1</v>
      </c>
      <c r="B12" s="52">
        <v>0</v>
      </c>
      <c r="C12" s="53">
        <v>0</v>
      </c>
      <c r="D12" s="54">
        <v>0</v>
      </c>
      <c r="E12" s="55">
        <v>35</v>
      </c>
      <c r="F12" s="56">
        <v>40</v>
      </c>
      <c r="G12" s="11">
        <f>SUM(B12:F12)</f>
        <v>75</v>
      </c>
      <c r="H12" s="39" t="s">
        <v>17</v>
      </c>
      <c r="I12" s="20">
        <v>75</v>
      </c>
    </row>
    <row r="13" spans="1:9" x14ac:dyDescent="0.3">
      <c r="A13" s="34" t="str">
        <f t="shared" si="1"/>
        <v>M2</v>
      </c>
      <c r="B13" s="27">
        <v>0</v>
      </c>
      <c r="C13" s="29">
        <v>0</v>
      </c>
      <c r="D13" s="26">
        <v>50</v>
      </c>
      <c r="E13" s="57">
        <v>25</v>
      </c>
      <c r="F13" s="58">
        <v>0</v>
      </c>
      <c r="G13" s="11">
        <f t="shared" ref="G13:G15" si="2">SUM(B13:F13)</f>
        <v>75</v>
      </c>
      <c r="H13" s="39" t="s">
        <v>17</v>
      </c>
      <c r="I13" s="20">
        <v>75</v>
      </c>
    </row>
    <row r="14" spans="1:9" x14ac:dyDescent="0.3">
      <c r="A14" s="34" t="str">
        <f t="shared" si="1"/>
        <v>N</v>
      </c>
      <c r="B14" s="25">
        <v>0</v>
      </c>
      <c r="C14" s="26">
        <v>0</v>
      </c>
      <c r="D14" s="52">
        <v>0</v>
      </c>
      <c r="E14" s="55">
        <v>0</v>
      </c>
      <c r="F14" s="56">
        <v>0</v>
      </c>
      <c r="G14" s="11">
        <f t="shared" si="2"/>
        <v>0</v>
      </c>
      <c r="H14" s="39" t="s">
        <v>17</v>
      </c>
      <c r="I14" s="20">
        <v>0</v>
      </c>
    </row>
    <row r="15" spans="1:9" x14ac:dyDescent="0.3">
      <c r="A15" s="34" t="str">
        <f t="shared" si="1"/>
        <v>S</v>
      </c>
      <c r="B15" s="27">
        <v>0</v>
      </c>
      <c r="C15" s="28">
        <v>0</v>
      </c>
      <c r="D15" s="27">
        <v>0</v>
      </c>
      <c r="E15" s="59">
        <v>0</v>
      </c>
      <c r="F15" s="60">
        <v>0</v>
      </c>
      <c r="G15" s="11">
        <f t="shared" si="2"/>
        <v>0</v>
      </c>
      <c r="H15" s="39" t="s">
        <v>17</v>
      </c>
      <c r="I15" s="20">
        <v>0</v>
      </c>
    </row>
    <row r="16" spans="1:9" x14ac:dyDescent="0.3">
      <c r="A16" s="35" t="s">
        <v>6</v>
      </c>
      <c r="B16" s="11">
        <f>SUM(B12:B15)</f>
        <v>0</v>
      </c>
      <c r="C16" s="11">
        <f t="shared" ref="C16:F16" si="3">SUM(C12:C15)</f>
        <v>0</v>
      </c>
      <c r="D16" s="11">
        <f t="shared" si="3"/>
        <v>50</v>
      </c>
      <c r="E16" s="11">
        <f t="shared" si="3"/>
        <v>60</v>
      </c>
      <c r="F16" s="11">
        <f t="shared" si="3"/>
        <v>40</v>
      </c>
    </row>
    <row r="17" spans="1:8" ht="15.6" x14ac:dyDescent="0.3">
      <c r="A17" s="63" t="s">
        <v>29</v>
      </c>
      <c r="B17" s="40" t="s">
        <v>8</v>
      </c>
      <c r="C17" s="40" t="s">
        <v>8</v>
      </c>
      <c r="D17" s="40" t="s">
        <v>8</v>
      </c>
      <c r="E17" s="20"/>
      <c r="F17" s="61"/>
    </row>
    <row r="18" spans="1:8" ht="16.2" x14ac:dyDescent="0.35">
      <c r="A18" s="37" t="s">
        <v>15</v>
      </c>
      <c r="B18" s="20">
        <v>0</v>
      </c>
      <c r="C18" s="20">
        <v>0</v>
      </c>
      <c r="D18" s="20">
        <v>50</v>
      </c>
      <c r="E18" s="20">
        <v>60</v>
      </c>
      <c r="F18" s="61">
        <v>40</v>
      </c>
    </row>
    <row r="20" spans="1:8" x14ac:dyDescent="0.3">
      <c r="A20" s="38" t="s">
        <v>5</v>
      </c>
      <c r="B20" s="36"/>
      <c r="C20" s="30">
        <f>SUMPRODUCT(B4:F7,B12:F15)</f>
        <v>0</v>
      </c>
      <c r="E20" s="36"/>
    </row>
    <row r="22" spans="1:8" x14ac:dyDescent="0.3">
      <c r="A22" s="4" t="s">
        <v>1</v>
      </c>
    </row>
    <row r="24" spans="1:8" x14ac:dyDescent="0.3">
      <c r="A24" s="4"/>
      <c r="B24" s="1"/>
      <c r="C24" s="2"/>
      <c r="D24" s="2"/>
      <c r="E24" s="2"/>
      <c r="F24" s="2"/>
      <c r="G24" s="2"/>
      <c r="H24" s="2"/>
    </row>
    <row r="25" spans="1:8" x14ac:dyDescent="0.3">
      <c r="A25" s="3"/>
      <c r="B25" s="1"/>
      <c r="C25" s="2"/>
      <c r="D25" s="2"/>
      <c r="E25" s="2"/>
      <c r="F25" s="2"/>
      <c r="G25" s="2"/>
      <c r="H25" s="2"/>
    </row>
    <row r="26" spans="1:8" x14ac:dyDescent="0.3">
      <c r="A26" s="3"/>
      <c r="B26" s="1"/>
      <c r="C26" s="2"/>
      <c r="D26" s="2"/>
      <c r="E26" s="2"/>
      <c r="F26" s="2"/>
      <c r="G26" s="2"/>
      <c r="H26" s="2"/>
    </row>
    <row r="27" spans="1:8" x14ac:dyDescent="0.3">
      <c r="A27" s="3"/>
      <c r="B27" s="1"/>
      <c r="C27" s="2"/>
      <c r="D27" s="2"/>
      <c r="E27" s="2"/>
      <c r="F27" s="2"/>
      <c r="G27" s="2"/>
      <c r="H27" s="2"/>
    </row>
    <row r="28" spans="1:8" x14ac:dyDescent="0.3">
      <c r="A28" s="3"/>
      <c r="B28" s="1"/>
      <c r="C28" s="2"/>
      <c r="D28" s="2"/>
      <c r="E28" s="2"/>
      <c r="F28" s="2"/>
      <c r="G28" s="2"/>
      <c r="H28" s="2"/>
    </row>
    <row r="29" spans="1:8" x14ac:dyDescent="0.3">
      <c r="A29" s="3"/>
      <c r="B29" s="1"/>
      <c r="C29" s="2"/>
      <c r="D29" s="2"/>
      <c r="E29" s="2"/>
      <c r="F29" s="2"/>
      <c r="G29" s="2"/>
      <c r="H29" s="2"/>
    </row>
    <row r="30" spans="1:8" x14ac:dyDescent="0.3">
      <c r="A30" s="3"/>
      <c r="B30" s="1"/>
      <c r="C30" s="2"/>
      <c r="D30" s="2"/>
      <c r="E30" s="2"/>
      <c r="F30" s="2"/>
      <c r="G30" s="2"/>
      <c r="H30" s="2"/>
    </row>
    <row r="31" spans="1:8" x14ac:dyDescent="0.3">
      <c r="A31" s="3"/>
      <c r="B31" s="1"/>
      <c r="C31" s="2"/>
      <c r="D31" s="2"/>
      <c r="E31" s="2"/>
      <c r="F31" s="2"/>
      <c r="G31" s="2"/>
      <c r="H31" s="2"/>
    </row>
    <row r="32" spans="1:8" x14ac:dyDescent="0.3">
      <c r="A32" s="3"/>
      <c r="B32" s="1"/>
      <c r="C32" s="2"/>
      <c r="D32" s="2"/>
      <c r="E32" s="2"/>
      <c r="F32" s="2"/>
      <c r="G32" s="2"/>
      <c r="H32" s="2"/>
    </row>
    <row r="33" spans="1:8" x14ac:dyDescent="0.3">
      <c r="A33" s="3"/>
      <c r="B33" s="1"/>
      <c r="C33" s="2"/>
      <c r="D33" s="2"/>
      <c r="E33" s="2"/>
      <c r="F33" s="2"/>
      <c r="G33" s="2"/>
      <c r="H33" s="2"/>
    </row>
    <row r="34" spans="1:8" x14ac:dyDescent="0.3">
      <c r="A34" s="3"/>
      <c r="B34" s="1"/>
      <c r="C34" s="2"/>
      <c r="D34" s="2"/>
      <c r="E34" s="2"/>
      <c r="F34" s="2"/>
      <c r="G34" s="2"/>
      <c r="H34" s="2"/>
    </row>
    <row r="35" spans="1:8" x14ac:dyDescent="0.3">
      <c r="A35" s="3"/>
      <c r="B35" s="1"/>
      <c r="C35" s="2"/>
      <c r="D35" s="2"/>
      <c r="E35" s="2"/>
      <c r="F35" s="2"/>
      <c r="G35" s="2"/>
      <c r="H35" s="2"/>
    </row>
    <row r="36" spans="1:8" x14ac:dyDescent="0.3">
      <c r="A36" s="3"/>
      <c r="B36" s="1"/>
      <c r="C36" s="2"/>
      <c r="D36" s="2"/>
      <c r="E36" s="2"/>
      <c r="F36" s="2"/>
      <c r="G36" s="2"/>
      <c r="H36" s="2"/>
    </row>
    <row r="37" spans="1:8" x14ac:dyDescent="0.3">
      <c r="A37" s="3"/>
      <c r="B37" s="1"/>
      <c r="C37" s="2"/>
      <c r="D37" s="2"/>
      <c r="E37" s="2"/>
      <c r="F37" s="2"/>
      <c r="G37" s="2"/>
      <c r="H37" s="2"/>
    </row>
    <row r="38" spans="1:8" x14ac:dyDescent="0.3">
      <c r="A38" s="3"/>
      <c r="B38" s="1"/>
      <c r="C38" s="2"/>
      <c r="D38" s="2"/>
      <c r="E38" s="2"/>
      <c r="F38" s="2"/>
      <c r="G38" s="2"/>
      <c r="H38" s="2"/>
    </row>
    <row r="39" spans="1:8" x14ac:dyDescent="0.3">
      <c r="A39" s="3"/>
      <c r="B39" s="1"/>
      <c r="C39" s="2"/>
      <c r="D39" s="2"/>
      <c r="E39" s="2"/>
      <c r="F39" s="2"/>
      <c r="G39" s="2"/>
      <c r="H39" s="2"/>
    </row>
    <row r="40" spans="1:8" x14ac:dyDescent="0.3">
      <c r="A40" s="3"/>
      <c r="B40" s="1"/>
      <c r="C40" s="2"/>
      <c r="D40" s="2"/>
      <c r="E40" s="2"/>
      <c r="F40" s="2"/>
      <c r="G40" s="2"/>
      <c r="H40" s="2"/>
    </row>
    <row r="41" spans="1:8" x14ac:dyDescent="0.3">
      <c r="A41" s="3"/>
      <c r="B41" s="1"/>
      <c r="C41" s="2"/>
      <c r="D41" s="2"/>
      <c r="E41" s="2"/>
      <c r="F41" s="2"/>
      <c r="G41" s="2"/>
      <c r="H41" s="2"/>
    </row>
    <row r="42" spans="1:8" x14ac:dyDescent="0.3">
      <c r="A42" s="3"/>
      <c r="B42" s="1"/>
      <c r="C42" s="2"/>
      <c r="D42" s="2"/>
      <c r="E42" s="2"/>
      <c r="F42" s="2"/>
      <c r="G42" s="2"/>
      <c r="H42" s="2"/>
    </row>
    <row r="43" spans="1:8" x14ac:dyDescent="0.3">
      <c r="A43" s="3"/>
      <c r="B43" s="1"/>
      <c r="C43" s="2"/>
      <c r="D43" s="2"/>
      <c r="E43" s="2"/>
      <c r="F43" s="2"/>
      <c r="G43" s="2"/>
      <c r="H43" s="2"/>
    </row>
    <row r="44" spans="1:8" x14ac:dyDescent="0.3">
      <c r="A44" s="3"/>
      <c r="B44" s="1"/>
      <c r="C44" s="2"/>
      <c r="D44" s="2"/>
      <c r="E44" s="2"/>
      <c r="F44" s="2"/>
      <c r="G44" s="2"/>
      <c r="H44" s="2"/>
    </row>
    <row r="45" spans="1:8" x14ac:dyDescent="0.3">
      <c r="A45" s="3"/>
      <c r="B45" s="1"/>
      <c r="C45" s="2"/>
      <c r="D45" s="2"/>
      <c r="E45" s="2"/>
      <c r="F45" s="2"/>
      <c r="G45" s="2"/>
      <c r="H45" s="2"/>
    </row>
    <row r="46" spans="1:8" x14ac:dyDescent="0.3">
      <c r="A46" s="3"/>
      <c r="B46" s="1"/>
      <c r="C46" s="2"/>
      <c r="D46" s="2"/>
      <c r="E46" s="2"/>
      <c r="F46" s="2"/>
      <c r="G46" s="2"/>
      <c r="H46" s="2"/>
    </row>
    <row r="47" spans="1:8" x14ac:dyDescent="0.3">
      <c r="A47" s="3"/>
      <c r="B47" s="1"/>
      <c r="C47" s="2"/>
      <c r="D47" s="2"/>
      <c r="E47" s="2"/>
      <c r="F47" s="2"/>
      <c r="G47" s="2"/>
      <c r="H47" s="2"/>
    </row>
    <row r="48" spans="1:8" x14ac:dyDescent="0.3">
      <c r="A48" s="3"/>
      <c r="B48" s="1"/>
      <c r="C48" s="2"/>
      <c r="D48" s="2"/>
      <c r="E48" s="2"/>
      <c r="F48" s="2"/>
      <c r="G48" s="2"/>
      <c r="H48" s="2"/>
    </row>
    <row r="49" spans="1:8" x14ac:dyDescent="0.3">
      <c r="A49" s="3"/>
      <c r="B49" s="1"/>
      <c r="C49" s="2"/>
      <c r="D49" s="2"/>
      <c r="E49" s="2"/>
      <c r="F49" s="2"/>
      <c r="G49" s="2"/>
      <c r="H49" s="2"/>
    </row>
    <row r="50" spans="1:8" x14ac:dyDescent="0.3">
      <c r="A50" s="3"/>
      <c r="B50" s="1"/>
      <c r="C50" s="2"/>
      <c r="D50" s="2"/>
      <c r="E50" s="2"/>
      <c r="F50" s="2"/>
      <c r="G50" s="2"/>
      <c r="H50" s="2"/>
    </row>
    <row r="51" spans="1:8" x14ac:dyDescent="0.3">
      <c r="A51" s="3"/>
      <c r="B51" s="1"/>
      <c r="C51" s="2"/>
      <c r="D51" s="2"/>
      <c r="E51" s="2"/>
      <c r="F51" s="2"/>
      <c r="G51" s="2"/>
      <c r="H51" s="2"/>
    </row>
    <row r="52" spans="1:8" x14ac:dyDescent="0.3">
      <c r="A52" s="3"/>
      <c r="B52" s="1"/>
      <c r="C52" s="2"/>
      <c r="D52" s="2"/>
      <c r="E52" s="2"/>
      <c r="F52" s="2"/>
      <c r="G52" s="2"/>
      <c r="H52" s="2"/>
    </row>
    <row r="53" spans="1:8" x14ac:dyDescent="0.3">
      <c r="A53" s="3"/>
      <c r="B53" s="1"/>
      <c r="C53" s="2"/>
      <c r="D53" s="2"/>
      <c r="E53" s="2"/>
      <c r="F53" s="2"/>
      <c r="G53" s="2"/>
      <c r="H53" s="2"/>
    </row>
    <row r="54" spans="1:8" x14ac:dyDescent="0.3">
      <c r="A54" s="3"/>
      <c r="B54" s="1"/>
      <c r="C54" s="2"/>
      <c r="D54" s="2"/>
      <c r="E54" s="2"/>
      <c r="F54" s="2"/>
      <c r="G54" s="2"/>
      <c r="H54" s="2"/>
    </row>
  </sheetData>
  <mergeCells count="1">
    <mergeCell ref="A1:H1"/>
  </mergeCells>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V54"/>
  <sheetViews>
    <sheetView showGridLines="0" tabSelected="1" workbookViewId="0">
      <selection activeCell="C9" sqref="C9"/>
    </sheetView>
  </sheetViews>
  <sheetFormatPr defaultColWidth="10.28515625" defaultRowHeight="14.4" x14ac:dyDescent="0.3"/>
  <cols>
    <col min="1" max="1" width="4.28515625" style="33" customWidth="1"/>
    <col min="2" max="2" width="21.7109375" style="33" customWidth="1"/>
    <col min="3" max="22" width="6" style="33" customWidth="1"/>
    <col min="23" max="16384" width="10.28515625" style="33"/>
  </cols>
  <sheetData>
    <row r="1" spans="2:22" ht="19.5" customHeight="1" x14ac:dyDescent="0.45">
      <c r="B1" s="118" t="s">
        <v>149</v>
      </c>
      <c r="C1" s="132"/>
      <c r="D1" s="132"/>
      <c r="E1" s="132"/>
      <c r="F1" s="132"/>
      <c r="G1" s="132"/>
      <c r="H1" s="132"/>
      <c r="I1" s="132"/>
      <c r="J1" s="132"/>
      <c r="K1" s="132"/>
      <c r="L1" s="132"/>
      <c r="M1" s="132"/>
      <c r="N1" s="132"/>
      <c r="O1" s="132"/>
    </row>
    <row r="2" spans="2:22" ht="14.7" customHeight="1" x14ac:dyDescent="0.3">
      <c r="B2" s="132"/>
      <c r="C2" s="132"/>
      <c r="D2" s="132"/>
      <c r="E2" s="132"/>
      <c r="F2" s="132"/>
      <c r="G2" s="132"/>
      <c r="H2" s="132"/>
      <c r="I2" s="132"/>
      <c r="J2" s="132"/>
      <c r="K2" s="132"/>
      <c r="L2" s="132"/>
      <c r="M2" s="132"/>
      <c r="N2" s="132"/>
      <c r="O2" s="132"/>
    </row>
    <row r="3" spans="2:22" ht="14.7" customHeight="1" x14ac:dyDescent="0.3">
      <c r="B3" s="134" t="s">
        <v>28</v>
      </c>
      <c r="C3" s="135" t="s">
        <v>99</v>
      </c>
      <c r="D3" s="135" t="s">
        <v>100</v>
      </c>
      <c r="E3" s="135" t="s">
        <v>101</v>
      </c>
      <c r="F3" s="135" t="s">
        <v>102</v>
      </c>
      <c r="G3" s="135" t="s">
        <v>103</v>
      </c>
      <c r="H3" s="135" t="s">
        <v>104</v>
      </c>
      <c r="I3" s="135" t="s">
        <v>105</v>
      </c>
      <c r="J3" s="135" t="s">
        <v>106</v>
      </c>
      <c r="K3" s="135" t="s">
        <v>107</v>
      </c>
      <c r="L3" s="135" t="s">
        <v>108</v>
      </c>
      <c r="M3" s="135" t="s">
        <v>109</v>
      </c>
      <c r="N3" s="135" t="s">
        <v>110</v>
      </c>
      <c r="O3" s="135" t="s">
        <v>111</v>
      </c>
      <c r="P3" s="135" t="s">
        <v>112</v>
      </c>
      <c r="Q3" s="135" t="s">
        <v>113</v>
      </c>
      <c r="R3" s="135" t="s">
        <v>114</v>
      </c>
      <c r="S3" s="135" t="s">
        <v>115</v>
      </c>
      <c r="T3" s="136"/>
      <c r="U3" s="136"/>
      <c r="V3" s="136"/>
    </row>
    <row r="4" spans="2:22" ht="14.7" customHeight="1" x14ac:dyDescent="0.3">
      <c r="B4" s="134" t="s">
        <v>116</v>
      </c>
      <c r="C4" s="211">
        <v>80</v>
      </c>
      <c r="D4" s="211">
        <v>40</v>
      </c>
      <c r="E4" s="211">
        <v>80</v>
      </c>
      <c r="F4" s="211">
        <v>130</v>
      </c>
      <c r="G4" s="211">
        <v>180</v>
      </c>
      <c r="H4" s="211">
        <v>60</v>
      </c>
      <c r="I4" s="211">
        <v>100</v>
      </c>
      <c r="J4" s="211">
        <v>30</v>
      </c>
      <c r="K4" s="211">
        <v>90</v>
      </c>
      <c r="L4" s="211">
        <v>120</v>
      </c>
      <c r="M4" s="211">
        <v>30</v>
      </c>
      <c r="N4" s="211">
        <v>50</v>
      </c>
      <c r="O4" s="211">
        <v>90</v>
      </c>
      <c r="P4" s="211">
        <v>60</v>
      </c>
      <c r="Q4" s="211">
        <v>90</v>
      </c>
      <c r="R4" s="211">
        <v>50</v>
      </c>
      <c r="S4" s="211">
        <v>30</v>
      </c>
      <c r="T4" s="138"/>
      <c r="U4" s="138"/>
      <c r="V4" s="138"/>
    </row>
    <row r="5" spans="2:22" ht="14.7" customHeight="1" x14ac:dyDescent="0.3">
      <c r="B5" s="139" t="s">
        <v>34</v>
      </c>
      <c r="C5" s="140"/>
      <c r="D5" s="140"/>
      <c r="E5" s="140"/>
      <c r="F5" s="140"/>
      <c r="G5" s="140"/>
      <c r="H5" s="140"/>
      <c r="I5" s="140"/>
      <c r="J5" s="140"/>
      <c r="K5" s="140"/>
      <c r="L5" s="140"/>
      <c r="M5" s="140"/>
      <c r="N5" s="140"/>
      <c r="O5" s="140"/>
      <c r="P5" s="140"/>
      <c r="Q5" s="140"/>
      <c r="R5" s="140"/>
      <c r="S5" s="140"/>
      <c r="T5" s="133"/>
      <c r="U5" s="133"/>
      <c r="V5" s="133"/>
    </row>
    <row r="6" spans="2:22" s="133" customFormat="1" ht="14.7" customHeight="1" x14ac:dyDescent="0.3">
      <c r="B6" s="143"/>
      <c r="C6" s="143"/>
      <c r="D6" s="143"/>
      <c r="E6" s="143"/>
      <c r="F6" s="143"/>
      <c r="G6" s="143"/>
      <c r="H6" s="143"/>
      <c r="I6" s="143"/>
      <c r="J6" s="143"/>
      <c r="K6" s="143"/>
      <c r="L6" s="143"/>
      <c r="M6" s="143"/>
      <c r="N6" s="143"/>
      <c r="O6" s="143"/>
      <c r="P6" s="143"/>
      <c r="Q6" s="143"/>
      <c r="R6" s="143"/>
      <c r="S6" s="143"/>
      <c r="T6" s="143"/>
      <c r="U6" s="143"/>
      <c r="V6" s="138"/>
    </row>
    <row r="7" spans="2:22" ht="14.7" customHeight="1" x14ac:dyDescent="0.3">
      <c r="B7" s="75" t="s">
        <v>0</v>
      </c>
      <c r="C7" s="75"/>
      <c r="D7" s="75"/>
      <c r="E7" s="139"/>
      <c r="F7" s="139"/>
      <c r="G7" s="139"/>
      <c r="H7" s="139"/>
      <c r="I7" s="139"/>
      <c r="J7" s="139"/>
      <c r="K7" s="139"/>
      <c r="L7" s="139"/>
      <c r="M7" s="139"/>
      <c r="N7" s="139"/>
      <c r="O7" s="139"/>
      <c r="P7" s="139"/>
      <c r="Q7" s="139"/>
      <c r="R7" s="139"/>
      <c r="S7" s="139"/>
      <c r="T7" s="139"/>
      <c r="U7" s="139"/>
      <c r="V7" s="136"/>
    </row>
    <row r="8" spans="2:22" ht="14.7" customHeight="1" x14ac:dyDescent="0.3">
      <c r="B8" s="67"/>
      <c r="C8" s="67"/>
      <c r="D8" s="67"/>
      <c r="E8" s="139"/>
      <c r="F8" s="139"/>
      <c r="G8" s="139"/>
      <c r="H8" s="139"/>
      <c r="I8" s="139"/>
      <c r="J8" s="139"/>
      <c r="K8" s="139"/>
      <c r="L8" s="139"/>
      <c r="M8" s="139"/>
      <c r="N8" s="139"/>
      <c r="O8" s="139"/>
      <c r="P8" s="139"/>
      <c r="Q8" s="139"/>
      <c r="R8" s="139"/>
      <c r="S8" s="139"/>
      <c r="T8" s="139"/>
      <c r="U8" s="139"/>
      <c r="V8" s="136"/>
    </row>
    <row r="9" spans="2:22" ht="14.7" customHeight="1" x14ac:dyDescent="0.3">
      <c r="B9" s="178" t="s">
        <v>5</v>
      </c>
      <c r="C9" s="142"/>
      <c r="D9" s="133"/>
      <c r="E9" s="139"/>
      <c r="F9" s="139"/>
      <c r="G9" s="139"/>
      <c r="H9" s="139"/>
      <c r="I9" s="139"/>
      <c r="J9" s="139"/>
      <c r="K9" s="139"/>
      <c r="L9" s="139"/>
      <c r="M9" s="139"/>
      <c r="N9" s="139"/>
      <c r="O9" s="139"/>
      <c r="P9" s="139"/>
      <c r="Q9" s="139"/>
      <c r="R9" s="139"/>
      <c r="S9" s="139"/>
      <c r="T9" s="139"/>
      <c r="U9" s="139"/>
      <c r="V9" s="136"/>
    </row>
    <row r="10" spans="2:22" ht="14.7" customHeight="1" x14ac:dyDescent="0.3">
      <c r="B10" s="38"/>
      <c r="C10" s="38"/>
      <c r="D10" s="38"/>
      <c r="E10" s="139"/>
      <c r="F10" s="139"/>
      <c r="G10" s="139"/>
      <c r="H10" s="139"/>
      <c r="I10" s="139"/>
      <c r="J10" s="139"/>
      <c r="K10" s="139"/>
      <c r="L10" s="139"/>
      <c r="M10" s="139"/>
      <c r="N10" s="139"/>
      <c r="O10" s="139"/>
      <c r="P10" s="139"/>
      <c r="Q10" s="139"/>
      <c r="R10" s="139"/>
      <c r="S10" s="139"/>
      <c r="T10" s="139"/>
      <c r="U10" s="139"/>
      <c r="V10" s="136"/>
    </row>
    <row r="11" spans="2:22" ht="14.7" customHeight="1" x14ac:dyDescent="0.3">
      <c r="B11" s="75" t="s">
        <v>49</v>
      </c>
      <c r="C11" s="38"/>
      <c r="D11" s="38"/>
      <c r="E11" s="139"/>
      <c r="F11" s="139"/>
      <c r="G11" s="139"/>
      <c r="H11" s="139"/>
      <c r="I11" s="139"/>
      <c r="J11" s="139"/>
      <c r="K11" s="139"/>
      <c r="L11" s="139"/>
      <c r="M11" s="139"/>
      <c r="N11" s="139"/>
      <c r="O11" s="139"/>
      <c r="P11" s="139"/>
      <c r="Q11" s="139"/>
      <c r="R11" s="139"/>
      <c r="S11" s="139"/>
      <c r="T11" s="139"/>
      <c r="U11" s="139"/>
      <c r="V11" s="136"/>
    </row>
    <row r="12" spans="2:22" ht="14.7" customHeight="1" x14ac:dyDescent="0.3">
      <c r="B12" s="38"/>
      <c r="C12" s="38"/>
      <c r="D12" s="38"/>
      <c r="E12" s="139"/>
      <c r="F12" s="139"/>
      <c r="G12" s="139"/>
      <c r="H12" s="139"/>
      <c r="I12" s="139"/>
      <c r="J12" s="139"/>
      <c r="K12" s="139"/>
      <c r="L12" s="139"/>
      <c r="M12" s="139"/>
      <c r="N12" s="139"/>
      <c r="O12" s="139"/>
      <c r="P12" s="139"/>
      <c r="Q12" s="139"/>
      <c r="R12" s="139"/>
      <c r="S12" s="139"/>
      <c r="T12" s="139"/>
      <c r="U12" s="139"/>
      <c r="V12" s="136"/>
    </row>
    <row r="13" spans="2:22" ht="14.7" customHeight="1" x14ac:dyDescent="0.3">
      <c r="B13" s="134" t="s">
        <v>28</v>
      </c>
      <c r="C13" s="135" t="s">
        <v>99</v>
      </c>
      <c r="D13" s="135" t="s">
        <v>100</v>
      </c>
      <c r="E13" s="135" t="s">
        <v>101</v>
      </c>
      <c r="F13" s="135" t="s">
        <v>102</v>
      </c>
      <c r="G13" s="135" t="s">
        <v>103</v>
      </c>
      <c r="H13" s="135" t="s">
        <v>104</v>
      </c>
      <c r="I13" s="135" t="s">
        <v>105</v>
      </c>
      <c r="J13" s="135" t="s">
        <v>106</v>
      </c>
      <c r="K13" s="135" t="s">
        <v>107</v>
      </c>
      <c r="L13" s="135" t="s">
        <v>108</v>
      </c>
      <c r="M13" s="135" t="s">
        <v>109</v>
      </c>
      <c r="N13" s="135" t="s">
        <v>110</v>
      </c>
      <c r="O13" s="135" t="s">
        <v>111</v>
      </c>
      <c r="P13" s="135" t="s">
        <v>112</v>
      </c>
      <c r="Q13" s="135" t="s">
        <v>113</v>
      </c>
      <c r="R13" s="135" t="s">
        <v>114</v>
      </c>
      <c r="S13" s="135" t="s">
        <v>115</v>
      </c>
      <c r="T13" s="136" t="s">
        <v>9</v>
      </c>
      <c r="U13" s="136"/>
      <c r="V13" s="136" t="s">
        <v>10</v>
      </c>
    </row>
    <row r="14" spans="2:22" ht="14.7" customHeight="1" x14ac:dyDescent="0.3">
      <c r="B14" s="134" t="s">
        <v>35</v>
      </c>
      <c r="C14" s="212">
        <v>1</v>
      </c>
      <c r="D14" s="212">
        <v>1</v>
      </c>
      <c r="E14" s="212">
        <v>1</v>
      </c>
      <c r="F14" s="212">
        <v>1</v>
      </c>
      <c r="G14" s="212">
        <v>1</v>
      </c>
      <c r="H14" s="212"/>
      <c r="I14" s="212"/>
      <c r="J14" s="212"/>
      <c r="K14" s="212"/>
      <c r="L14" s="212"/>
      <c r="M14" s="212"/>
      <c r="N14" s="212"/>
      <c r="O14" s="212"/>
      <c r="P14" s="212"/>
      <c r="Q14" s="212"/>
      <c r="R14" s="212"/>
      <c r="S14" s="212"/>
      <c r="T14" s="144"/>
      <c r="U14" s="141" t="s">
        <v>8</v>
      </c>
      <c r="V14" s="137">
        <v>1</v>
      </c>
    </row>
    <row r="15" spans="2:22" ht="14.7" customHeight="1" x14ac:dyDescent="0.3">
      <c r="B15" s="134" t="s">
        <v>30</v>
      </c>
      <c r="C15" s="212">
        <v>-1</v>
      </c>
      <c r="D15" s="212"/>
      <c r="E15" s="212"/>
      <c r="F15" s="212"/>
      <c r="G15" s="212"/>
      <c r="H15" s="212">
        <v>1</v>
      </c>
      <c r="I15" s="212">
        <v>1</v>
      </c>
      <c r="J15" s="212"/>
      <c r="K15" s="212"/>
      <c r="L15" s="212"/>
      <c r="M15" s="212"/>
      <c r="N15" s="212"/>
      <c r="O15" s="212"/>
      <c r="P15" s="212">
        <v>-1</v>
      </c>
      <c r="Q15" s="212"/>
      <c r="R15" s="212"/>
      <c r="S15" s="212"/>
      <c r="T15" s="144"/>
      <c r="U15" s="141" t="s">
        <v>8</v>
      </c>
      <c r="V15" s="137">
        <v>0</v>
      </c>
    </row>
    <row r="16" spans="2:22" ht="14.7" customHeight="1" x14ac:dyDescent="0.3">
      <c r="B16" s="134" t="s">
        <v>31</v>
      </c>
      <c r="C16" s="212"/>
      <c r="D16" s="212">
        <v>-1</v>
      </c>
      <c r="E16" s="212"/>
      <c r="F16" s="212"/>
      <c r="G16" s="212"/>
      <c r="H16" s="212"/>
      <c r="I16" s="212"/>
      <c r="J16" s="212">
        <v>1</v>
      </c>
      <c r="K16" s="212">
        <v>1</v>
      </c>
      <c r="L16" s="212">
        <v>1</v>
      </c>
      <c r="M16" s="212">
        <v>-1</v>
      </c>
      <c r="N16" s="212"/>
      <c r="O16" s="212"/>
      <c r="P16" s="212"/>
      <c r="Q16" s="212">
        <v>-1</v>
      </c>
      <c r="R16" s="212"/>
      <c r="S16" s="212"/>
      <c r="T16" s="144"/>
      <c r="U16" s="141" t="s">
        <v>8</v>
      </c>
      <c r="V16" s="137">
        <v>0</v>
      </c>
    </row>
    <row r="17" spans="2:22" ht="14.7" customHeight="1" x14ac:dyDescent="0.3">
      <c r="B17" s="134" t="s">
        <v>32</v>
      </c>
      <c r="C17" s="212"/>
      <c r="D17" s="212"/>
      <c r="E17" s="212">
        <v>-1</v>
      </c>
      <c r="F17" s="212"/>
      <c r="G17" s="212"/>
      <c r="H17" s="212"/>
      <c r="I17" s="212"/>
      <c r="J17" s="212">
        <v>-1</v>
      </c>
      <c r="K17" s="212"/>
      <c r="L17" s="212"/>
      <c r="M17" s="212">
        <v>1</v>
      </c>
      <c r="N17" s="212">
        <v>1</v>
      </c>
      <c r="O17" s="212">
        <v>1</v>
      </c>
      <c r="P17" s="212"/>
      <c r="Q17" s="212"/>
      <c r="R17" s="212">
        <v>-1</v>
      </c>
      <c r="S17" s="212"/>
      <c r="T17" s="144"/>
      <c r="U17" s="141" t="s">
        <v>8</v>
      </c>
      <c r="V17" s="137">
        <v>0</v>
      </c>
    </row>
    <row r="18" spans="2:22" ht="14.7" customHeight="1" x14ac:dyDescent="0.3">
      <c r="B18" s="134" t="s">
        <v>33</v>
      </c>
      <c r="C18" s="212"/>
      <c r="D18" s="212"/>
      <c r="E18" s="212"/>
      <c r="F18" s="212">
        <v>-1</v>
      </c>
      <c r="G18" s="212"/>
      <c r="H18" s="212">
        <v>-1</v>
      </c>
      <c r="I18" s="212"/>
      <c r="J18" s="212"/>
      <c r="K18" s="212">
        <v>-1</v>
      </c>
      <c r="L18" s="212"/>
      <c r="M18" s="212"/>
      <c r="N18" s="212">
        <v>-1</v>
      </c>
      <c r="O18" s="212"/>
      <c r="P18" s="212">
        <v>1</v>
      </c>
      <c r="Q18" s="212">
        <v>1</v>
      </c>
      <c r="R18" s="212">
        <v>1</v>
      </c>
      <c r="S18" s="212">
        <v>1</v>
      </c>
      <c r="T18" s="144"/>
      <c r="U18" s="141" t="s">
        <v>8</v>
      </c>
      <c r="V18" s="137">
        <v>0</v>
      </c>
    </row>
    <row r="19" spans="2:22" ht="14.7" customHeight="1" x14ac:dyDescent="0.3">
      <c r="B19" s="134" t="s">
        <v>36</v>
      </c>
      <c r="C19" s="212"/>
      <c r="D19" s="212"/>
      <c r="E19" s="212"/>
      <c r="F19" s="212"/>
      <c r="G19" s="212">
        <v>1</v>
      </c>
      <c r="H19" s="212"/>
      <c r="I19" s="212">
        <v>1</v>
      </c>
      <c r="J19" s="212"/>
      <c r="K19" s="212"/>
      <c r="L19" s="212">
        <v>1</v>
      </c>
      <c r="M19" s="212"/>
      <c r="N19" s="212"/>
      <c r="O19" s="212">
        <v>1</v>
      </c>
      <c r="P19" s="212"/>
      <c r="Q19" s="212"/>
      <c r="R19" s="212"/>
      <c r="S19" s="212">
        <v>1</v>
      </c>
      <c r="T19" s="144"/>
      <c r="U19" s="141" t="s">
        <v>8</v>
      </c>
      <c r="V19" s="137">
        <v>1</v>
      </c>
    </row>
    <row r="20" spans="2:22" ht="14.7" customHeight="1" x14ac:dyDescent="0.3">
      <c r="B20" s="34"/>
      <c r="C20" s="36"/>
      <c r="D20" s="36"/>
      <c r="E20" s="36"/>
      <c r="F20" s="36"/>
      <c r="G20" s="36"/>
      <c r="H20" s="34"/>
    </row>
    <row r="21" spans="2:22" x14ac:dyDescent="0.3">
      <c r="B21" s="67"/>
      <c r="C21" s="36"/>
      <c r="D21" s="36"/>
      <c r="E21" s="36"/>
      <c r="F21" s="36"/>
      <c r="G21" s="36"/>
      <c r="H21" s="34"/>
      <c r="I21" s="62"/>
      <c r="J21" s="34"/>
    </row>
    <row r="22" spans="2:22" x14ac:dyDescent="0.3">
      <c r="C22" s="36"/>
      <c r="D22" s="36"/>
      <c r="E22" s="36"/>
      <c r="F22" s="36"/>
      <c r="G22" s="36"/>
    </row>
    <row r="23" spans="2:22" x14ac:dyDescent="0.3">
      <c r="B23" s="68"/>
    </row>
    <row r="24" spans="2:22" x14ac:dyDescent="0.3">
      <c r="C24" s="1"/>
      <c r="D24" s="2"/>
      <c r="E24" s="2"/>
      <c r="F24" s="2"/>
      <c r="G24" s="2"/>
      <c r="H24" s="2"/>
      <c r="I24" s="2"/>
    </row>
    <row r="25" spans="2:22" x14ac:dyDescent="0.3">
      <c r="B25" s="3"/>
      <c r="C25" s="1"/>
      <c r="D25" s="2"/>
      <c r="E25" s="2"/>
      <c r="F25" s="2"/>
      <c r="G25" s="2"/>
      <c r="H25" s="2"/>
      <c r="I25" s="2"/>
    </row>
    <row r="26" spans="2:22" x14ac:dyDescent="0.3">
      <c r="B26" s="3"/>
      <c r="C26" s="1"/>
      <c r="D26" s="2"/>
      <c r="E26" s="2"/>
      <c r="F26" s="2"/>
      <c r="G26" s="2"/>
      <c r="H26" s="2"/>
      <c r="I26" s="2"/>
    </row>
    <row r="27" spans="2:22" x14ac:dyDescent="0.3">
      <c r="B27" s="3"/>
      <c r="C27" s="1"/>
      <c r="D27" s="2"/>
      <c r="E27" s="2"/>
      <c r="F27" s="2"/>
      <c r="G27" s="2"/>
      <c r="H27" s="2"/>
      <c r="I27" s="2"/>
    </row>
    <row r="28" spans="2:22" x14ac:dyDescent="0.3">
      <c r="B28" s="3"/>
      <c r="C28" s="1"/>
      <c r="D28" s="2"/>
      <c r="E28" s="2"/>
      <c r="F28" s="2"/>
      <c r="G28" s="2"/>
      <c r="H28" s="2"/>
      <c r="I28" s="2"/>
    </row>
    <row r="29" spans="2:22" x14ac:dyDescent="0.3">
      <c r="B29" s="3"/>
      <c r="C29" s="1"/>
      <c r="D29" s="2"/>
      <c r="E29" s="2"/>
      <c r="F29" s="2"/>
      <c r="G29" s="2"/>
      <c r="H29" s="2"/>
      <c r="I29" s="2"/>
    </row>
    <row r="30" spans="2:22" x14ac:dyDescent="0.3">
      <c r="B30" s="3"/>
      <c r="C30" s="1"/>
      <c r="D30" s="2"/>
      <c r="E30" s="2"/>
      <c r="F30" s="2"/>
      <c r="G30" s="2"/>
      <c r="H30" s="2"/>
      <c r="I30" s="2"/>
    </row>
    <row r="31" spans="2:22" x14ac:dyDescent="0.3">
      <c r="B31" s="3"/>
      <c r="C31" s="1"/>
      <c r="D31" s="2"/>
      <c r="E31" s="2"/>
      <c r="F31" s="2"/>
      <c r="G31" s="2"/>
      <c r="H31" s="2"/>
      <c r="I31" s="2"/>
    </row>
    <row r="32" spans="2:22" x14ac:dyDescent="0.3">
      <c r="B32" s="3"/>
      <c r="C32" s="1"/>
      <c r="D32" s="2"/>
      <c r="E32" s="2"/>
      <c r="F32" s="2"/>
      <c r="G32" s="2"/>
      <c r="H32" s="2"/>
      <c r="I32" s="2"/>
    </row>
    <row r="33" spans="2:9" x14ac:dyDescent="0.3">
      <c r="B33" s="3"/>
      <c r="C33" s="1"/>
      <c r="D33" s="2"/>
      <c r="E33" s="2"/>
      <c r="F33" s="2"/>
      <c r="G33" s="2"/>
      <c r="H33" s="2"/>
      <c r="I33" s="2"/>
    </row>
    <row r="34" spans="2:9" x14ac:dyDescent="0.3">
      <c r="B34" s="3"/>
      <c r="C34" s="1"/>
      <c r="D34" s="2"/>
      <c r="E34" s="2"/>
      <c r="F34" s="2"/>
      <c r="G34" s="2"/>
      <c r="H34" s="2"/>
      <c r="I34" s="2"/>
    </row>
    <row r="35" spans="2:9" x14ac:dyDescent="0.3">
      <c r="B35" s="3"/>
      <c r="C35" s="1"/>
      <c r="D35" s="2"/>
      <c r="E35" s="2"/>
      <c r="F35" s="2"/>
      <c r="G35" s="2"/>
      <c r="H35" s="2"/>
      <c r="I35" s="2"/>
    </row>
    <row r="36" spans="2:9" x14ac:dyDescent="0.3">
      <c r="B36" s="3"/>
      <c r="C36" s="1"/>
      <c r="D36" s="2"/>
      <c r="E36" s="2"/>
      <c r="F36" s="2"/>
      <c r="G36" s="2"/>
      <c r="H36" s="2"/>
      <c r="I36" s="2"/>
    </row>
    <row r="37" spans="2:9" x14ac:dyDescent="0.3">
      <c r="B37" s="3"/>
      <c r="C37" s="1"/>
      <c r="D37" s="2"/>
      <c r="E37" s="2"/>
      <c r="F37" s="2"/>
      <c r="G37" s="2"/>
      <c r="H37" s="2"/>
      <c r="I37" s="2"/>
    </row>
    <row r="38" spans="2:9" x14ac:dyDescent="0.3">
      <c r="B38" s="3"/>
      <c r="C38" s="1"/>
      <c r="D38" s="2"/>
      <c r="E38" s="2"/>
      <c r="F38" s="2"/>
      <c r="G38" s="2"/>
      <c r="H38" s="2"/>
      <c r="I38" s="2"/>
    </row>
    <row r="39" spans="2:9" x14ac:dyDescent="0.3">
      <c r="B39" s="3"/>
      <c r="C39" s="1"/>
      <c r="D39" s="2"/>
      <c r="E39" s="2"/>
      <c r="F39" s="2"/>
      <c r="G39" s="2"/>
      <c r="H39" s="2"/>
      <c r="I39" s="2"/>
    </row>
    <row r="40" spans="2:9" x14ac:dyDescent="0.3">
      <c r="B40" s="3"/>
      <c r="C40" s="1"/>
      <c r="D40" s="2"/>
      <c r="E40" s="2"/>
      <c r="F40" s="2"/>
      <c r="G40" s="2"/>
      <c r="H40" s="2"/>
      <c r="I40" s="2"/>
    </row>
    <row r="41" spans="2:9" x14ac:dyDescent="0.3">
      <c r="B41" s="3"/>
      <c r="C41" s="1"/>
      <c r="D41" s="2"/>
      <c r="E41" s="2"/>
      <c r="F41" s="2"/>
      <c r="G41" s="2"/>
      <c r="H41" s="2"/>
      <c r="I41" s="2"/>
    </row>
    <row r="42" spans="2:9" x14ac:dyDescent="0.3">
      <c r="B42" s="3"/>
      <c r="C42" s="1"/>
      <c r="D42" s="2"/>
      <c r="E42" s="2"/>
      <c r="F42" s="2"/>
      <c r="G42" s="2"/>
      <c r="H42" s="2"/>
      <c r="I42" s="2"/>
    </row>
    <row r="43" spans="2:9" x14ac:dyDescent="0.3">
      <c r="B43" s="3"/>
      <c r="C43" s="1"/>
      <c r="D43" s="2"/>
      <c r="E43" s="2"/>
      <c r="F43" s="2"/>
      <c r="G43" s="2"/>
      <c r="H43" s="2"/>
      <c r="I43" s="2"/>
    </row>
    <row r="44" spans="2:9" x14ac:dyDescent="0.3">
      <c r="B44" s="3"/>
      <c r="C44" s="1"/>
      <c r="D44" s="2"/>
      <c r="E44" s="2"/>
      <c r="F44" s="2"/>
      <c r="G44" s="2"/>
      <c r="H44" s="2"/>
      <c r="I44" s="2"/>
    </row>
    <row r="45" spans="2:9" x14ac:dyDescent="0.3">
      <c r="B45" s="3"/>
      <c r="C45" s="1"/>
      <c r="D45" s="2"/>
      <c r="E45" s="2"/>
      <c r="F45" s="2"/>
      <c r="G45" s="2"/>
      <c r="H45" s="2"/>
      <c r="I45" s="2"/>
    </row>
    <row r="46" spans="2:9" x14ac:dyDescent="0.3">
      <c r="B46" s="3"/>
      <c r="C46" s="1"/>
      <c r="D46" s="2"/>
      <c r="E46" s="2"/>
      <c r="F46" s="2"/>
      <c r="G46" s="2"/>
      <c r="H46" s="2"/>
      <c r="I46" s="2"/>
    </row>
    <row r="47" spans="2:9" x14ac:dyDescent="0.3">
      <c r="B47" s="3"/>
      <c r="C47" s="1"/>
      <c r="D47" s="2"/>
      <c r="E47" s="2"/>
      <c r="F47" s="2"/>
      <c r="G47" s="2"/>
      <c r="H47" s="2"/>
      <c r="I47" s="2"/>
    </row>
    <row r="48" spans="2:9" x14ac:dyDescent="0.3">
      <c r="B48" s="3"/>
      <c r="C48" s="1"/>
      <c r="D48" s="2"/>
      <c r="E48" s="2"/>
      <c r="F48" s="2"/>
      <c r="G48" s="2"/>
      <c r="H48" s="2"/>
      <c r="I48" s="2"/>
    </row>
    <row r="49" spans="2:9" x14ac:dyDescent="0.3">
      <c r="B49" s="3"/>
      <c r="C49" s="1"/>
      <c r="D49" s="2"/>
      <c r="E49" s="2"/>
      <c r="F49" s="2"/>
      <c r="G49" s="2"/>
      <c r="H49" s="2"/>
      <c r="I49" s="2"/>
    </row>
    <row r="50" spans="2:9" x14ac:dyDescent="0.3">
      <c r="B50" s="3"/>
      <c r="C50" s="1"/>
      <c r="D50" s="2"/>
      <c r="E50" s="2"/>
      <c r="F50" s="2"/>
      <c r="G50" s="2"/>
      <c r="H50" s="2"/>
      <c r="I50" s="2"/>
    </row>
    <row r="51" spans="2:9" x14ac:dyDescent="0.3">
      <c r="B51" s="3"/>
      <c r="C51" s="1"/>
      <c r="D51" s="2"/>
      <c r="E51" s="2"/>
      <c r="F51" s="2"/>
      <c r="G51" s="2"/>
      <c r="H51" s="2"/>
      <c r="I51" s="2"/>
    </row>
    <row r="52" spans="2:9" x14ac:dyDescent="0.3">
      <c r="B52" s="3"/>
      <c r="C52" s="1"/>
      <c r="D52" s="2"/>
      <c r="E52" s="2"/>
      <c r="F52" s="2"/>
      <c r="G52" s="2"/>
      <c r="H52" s="2"/>
      <c r="I52" s="2"/>
    </row>
    <row r="53" spans="2:9" x14ac:dyDescent="0.3">
      <c r="B53" s="3"/>
      <c r="C53" s="1"/>
      <c r="D53" s="2"/>
      <c r="E53" s="2"/>
      <c r="F53" s="2"/>
      <c r="G53" s="2"/>
      <c r="H53" s="2"/>
      <c r="I53" s="2"/>
    </row>
    <row r="54" spans="2:9" x14ac:dyDescent="0.3">
      <c r="B54" s="3"/>
      <c r="C54" s="1"/>
      <c r="D54" s="2"/>
      <c r="E54" s="2"/>
      <c r="F54" s="2"/>
      <c r="G54" s="2"/>
      <c r="H54" s="2"/>
      <c r="I54"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Transportation from lecture</vt:lpstr>
      <vt:lpstr>Instructions</vt:lpstr>
      <vt:lpstr>1. Transportation</vt:lpstr>
      <vt:lpstr>2. Assignment</vt:lpstr>
      <vt:lpstr>3. Transshipment</vt:lpstr>
      <vt:lpstr>4. Maximal flow</vt:lpstr>
      <vt:lpstr>Transshipment</vt:lpstr>
      <vt:lpstr>5. Shortest Path</vt:lpstr>
      <vt:lpstr>Destination</vt:lpstr>
      <vt:lpstr>Flow</vt:lpstr>
      <vt:lpstr>Origin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lasitha.dharmasena@deakin.edu.au</dc:creator>
  <cp:lastModifiedBy>Annista Wijayanayake</cp:lastModifiedBy>
  <dcterms:created xsi:type="dcterms:W3CDTF">2014-11-21T00:11:08Z</dcterms:created>
  <dcterms:modified xsi:type="dcterms:W3CDTF">2025-03-27T10:07:34Z</dcterms:modified>
</cp:coreProperties>
</file>